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Operations Planning\Operations Analysis\Monthly Solar Report\2020\"/>
    </mc:Choice>
  </mc:AlternateContent>
  <bookViews>
    <workbookView xWindow="480" yWindow="15" windowWidth="15120" windowHeight="9285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<sst xmlns="http://schemas.openxmlformats.org/spreadsheetml/2006/main" count="1222" uniqueCount="103">
  <si>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</si>
  <si>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</si>
  <si>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</si>
  <si>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</si>
  <si>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</si>
  <si>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</si>
  <si>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</si>
  <si>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</si>
  <si>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</si>
  <si>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</si>
  <si>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</si>
  <si>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</si>
  <si>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</si>
  <si>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</si>
  <si>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</si>
  <si>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</si>
  <si>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</si>
  <si>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</si>
  <si>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</si>
  <si>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</si>
  <si>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</si>
  <si>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</si>
  <si>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</si>
  <si>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</si>
  <si>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</si>
  <si>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</si>
  <si>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</si>
  <si>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</si>
  <si>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</si>
  <si>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</si>
  <si>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</si>
  <si>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</si>
  <si>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</si>
  <si>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</si>
  <si>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</si>
  <si>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</si>
  <si>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</si>
  <si>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</si>
  <si>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</si>
  <si>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</si>
  <si>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</si>
  <si>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</si>
  <si>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</si>
  <si>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</si>
  <si>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</si>
  <si>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</si>
  <si>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</si>
  <si>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</si>
  <si>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</si>
  <si>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</si>
  <si>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</si>
  <si>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</si>
  <si>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</si>
  <si>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</si>
  <si>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</si>
  <si>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</si>
  <si>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</si>
  <si>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</si>
  <si>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</si>
  <si>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</si>
  <si>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</si>
  <si>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</si>
  <si>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</si>
  <si>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</si>
  <si>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</si>
  <si>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</si>
  <si>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</si>
  <si>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</si>
  <si>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</si>
  <si>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</si>
  <si>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</si>
  <si>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</si>
  <si>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</si>
  <si>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</si>
  <si>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</si>
  <si>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</si>
  <si>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</si>
  <si>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</si>
  <si>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</si>
  <si>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</si>
  <si>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</si>
  <si>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</si>
  <si>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</si>
  <si>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</si>
  <si>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</si>
  <si>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</si>
  <si>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</si>
  <si>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</si>
  <si>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</si>
  <si>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</si>
  <si>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</si>
  <si>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</si>
  <si>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</si>
  <si>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</si>
  <si>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</si>
  <si>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</si>
  <si>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</si>
  <si>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</si>
  <si>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Jun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Jun 30,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</si>
  <si>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Jul 8,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12:06:24 PM</t>
    </r>
  </si>
  <si>
    <t>IMPACT_UNIT1</t>
  </si>
  <si>
    <t>LGDRAW_S_UNIT1_1</t>
  </si>
  <si>
    <t>LGDRAW_S_UNIT1_2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</si>
</sst>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"/>
    <numFmt numFmtId="165" formatCode="#,##0.0"/>
    <numFmt numFmtId="166" formatCode="#,##0.0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9">
    <xf numFmtId="0" fontId="0" fillId="0" borderId="0"/>
    <xf numFmtId="9" fontId="14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11" fillId="3" borderId="1" xfId="0" applyFont="1" applyFill="1" applyBorder="1" applyAlignment="1">
      <alignment horizontal="center" vertical="top"/>
    </xf>
    <xf numFmtId="3" fontId="12" fillId="0" borderId="2" xfId="0" applyNumberFormat="1" applyFont="1" applyBorder="1" applyAlignment="1">
      <alignment horizontal="right" vertical="top"/>
    </xf>
    <xf numFmtId="0" fontId="11" fillId="3" borderId="1" xfId="0" applyFont="1" applyFill="1" applyBorder="1" applyAlignment="1">
      <alignment horizontal="center" vertical="top" wrapText="1"/>
    </xf>
    <xf numFmtId="165" fontId="12" fillId="0" borderId="2" xfId="0" applyNumberFormat="1" applyFont="1" applyBorder="1" applyAlignment="1">
      <alignment horizontal="right" vertical="top"/>
    </xf>
    <xf numFmtId="166" fontId="12" fillId="0" borderId="2" xfId="0" applyNumberFormat="1" applyFont="1" applyBorder="1" applyAlignment="1">
      <alignment horizontal="right" vertical="top"/>
    </xf>
    <xf numFmtId="0" fontId="0" fillId="0" borderId="0" xfId="0"/>
    <xf numFmtId="0" fontId="2" fillId="0" borderId="0" xfId="6"/>
    <xf numFmtId="0" fontId="17" fillId="5" borderId="3" xfId="6" applyFont="1" applyFill="1" applyBorder="1" applyAlignment="1">
      <alignment horizontal="center" vertical="center"/>
    </xf>
    <xf numFmtId="0" fontId="17" fillId="5" borderId="3" xfId="6" applyFont="1" applyFill="1" applyBorder="1" applyAlignment="1">
      <alignment horizontal="center" vertical="center" wrapText="1"/>
    </xf>
    <xf numFmtId="0" fontId="17" fillId="5" borderId="13" xfId="6" applyFont="1" applyFill="1" applyBorder="1" applyAlignment="1">
      <alignment horizontal="center" vertical="center" wrapText="1"/>
    </xf>
    <xf numFmtId="166" fontId="24" fillId="0" borderId="0" xfId="5" applyNumberFormat="1" applyFont="1" applyBorder="1" applyAlignment="1">
      <alignment horizontal="right" vertical="top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NumberFormat="1" applyFont="1" applyBorder="1" applyAlignment="1">
      <alignment horizontal="right" vertical="top"/>
    </xf>
    <xf numFmtId="0" fontId="0" fillId="0" borderId="0" xfId="0"/>
    <xf numFmtId="17" fontId="25" fillId="0" borderId="17" xfId="8" applyNumberFormat="1" applyFont="1" applyFill="1" applyBorder="1"/>
    <xf numFmtId="17" fontId="25" fillId="0" borderId="22" xfId="8" applyNumberFormat="1" applyFont="1" applyFill="1" applyBorder="1"/>
    <xf numFmtId="2" fontId="21" fillId="0" borderId="18" xfId="1" applyNumberFormat="1" applyFont="1" applyFill="1" applyBorder="1" applyAlignment="1">
      <alignment horizontal="center" vertical="center"/>
    </xf>
    <xf numFmtId="10" fontId="21" fillId="0" borderId="3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2" fontId="21" fillId="0" borderId="3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10" fontId="21" fillId="0" borderId="24" xfId="1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11" fillId="3" borderId="25" xfId="0" applyFont="1" applyFill="1" applyBorder="1" applyAlignment="1">
      <alignment horizontal="center" vertical="top"/>
    </xf>
    <xf numFmtId="164" fontId="12" fillId="0" borderId="2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164" fontId="12" fillId="0" borderId="26" xfId="0" applyNumberFormat="1" applyFont="1" applyBorder="1" applyAlignment="1">
      <alignment horizontal="left" vertical="top"/>
    </xf>
    <xf numFmtId="3" fontId="12" fillId="0" borderId="26" xfId="0" applyNumberFormat="1" applyFont="1" applyBorder="1" applyAlignment="1">
      <alignment horizontal="right" vertical="top"/>
    </xf>
    <xf numFmtId="0" fontId="12" fillId="0" borderId="26" xfId="0" applyFont="1" applyBorder="1" applyAlignment="1">
      <alignment horizontal="left" vertical="top"/>
    </xf>
    <xf numFmtId="3" fontId="12" fillId="0" borderId="2" xfId="0" applyNumberFormat="1" applyFont="1" applyBorder="1" applyAlignment="1">
      <alignment horizontal="left" vertical="top"/>
    </xf>
    <xf numFmtId="3" fontId="12" fillId="0" borderId="26" xfId="0" applyNumberFormat="1" applyFont="1" applyBorder="1" applyAlignment="1">
      <alignment horizontal="left" vertical="top"/>
    </xf>
    <xf numFmtId="165" fontId="12" fillId="0" borderId="26" xfId="0" applyNumberFormat="1" applyFont="1" applyBorder="1" applyAlignment="1">
      <alignment horizontal="right" vertical="top"/>
    </xf>
    <xf numFmtId="166" fontId="12" fillId="0" borderId="26" xfId="0" applyNumberFormat="1" applyFont="1" applyBorder="1" applyAlignment="1">
      <alignment horizontal="right" vertical="top"/>
    </xf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4" borderId="7" xfId="6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center" vertical="center" wrapText="1"/>
    </xf>
    <xf numFmtId="0" fontId="16" fillId="4" borderId="8" xfId="6" applyFont="1" applyFill="1" applyBorder="1" applyAlignment="1">
      <alignment horizontal="center" vertical="center" wrapText="1"/>
    </xf>
    <xf numFmtId="0" fontId="15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7" fillId="5" borderId="7" xfId="6" applyFont="1" applyFill="1" applyBorder="1" applyAlignment="1">
      <alignment horizontal="center" vertical="center" wrapText="1"/>
    </xf>
    <xf numFmtId="0" fontId="17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2" fontId="20" fillId="0" borderId="0" xfId="1" applyNumberFormat="1" applyFont="1" applyFill="1" applyBorder="1" applyAlignment="1">
      <alignment horizontal="center" vertical="center"/>
    </xf>
  </cellXfs>
  <cellStyles count="9">
    <cellStyle name="Comma 2" xfId="4"/>
    <cellStyle name="Normal" xfId="0" builtinId="0"/>
    <cellStyle name="Normal 123 4" xfId="2"/>
    <cellStyle name="Normal 137 4 3" xfId="6"/>
    <cellStyle name="Normal 137 4 3 2 2" xfId="8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43727</c:v>
                </c:pt>
                <c:pt idx="4">
                  <c:v>43757</c:v>
                </c:pt>
                <c:pt idx="5">
                  <c:v>43788</c:v>
                </c:pt>
                <c:pt idx="6">
                  <c:v>43818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1007.5681476337966</c:v>
                </c:pt>
                <c:pt idx="1">
                  <c:v>1059.4967145801409</c:v>
                </c:pt>
                <c:pt idx="2">
                  <c:v>1086.7637106600489</c:v>
                </c:pt>
                <c:pt idx="3">
                  <c:v>990.34</c:v>
                </c:pt>
                <c:pt idx="4">
                  <c:v>1047.0457128290027</c:v>
                </c:pt>
                <c:pt idx="5">
                  <c:v>821.05897156214678</c:v>
                </c:pt>
                <c:pt idx="6">
                  <c:v>955.70252552295187</c:v>
                </c:pt>
                <c:pt idx="7">
                  <c:v>1099.1812267507109</c:v>
                </c:pt>
                <c:pt idx="8">
                  <c:v>1181.1409963560104</c:v>
                </c:pt>
                <c:pt idx="9">
                  <c:v>1162.3896154045215</c:v>
                </c:pt>
                <c:pt idx="10">
                  <c:v>2447.7559475203352</c:v>
                </c:pt>
                <c:pt idx="11">
                  <c:v>2106.232796099016</c:v>
                </c:pt>
                <c:pt idx="12">
                  <c:v>2447.7559475203352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455568"/>
        <c:axId val="54945517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43727</c:v>
                </c:pt>
                <c:pt idx="4">
                  <c:v>43757</c:v>
                </c:pt>
                <c:pt idx="5">
                  <c:v>43788</c:v>
                </c:pt>
                <c:pt idx="6">
                  <c:v>43818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6.3757175855000001E-2</c:v>
                </c:pt>
                <c:pt idx="1">
                  <c:v>4.9418629637999999E-2</c:v>
                </c:pt>
                <c:pt idx="2">
                  <c:v>4.7943960069000001E-2</c:v>
                </c:pt>
                <c:pt idx="3">
                  <c:v>6.4399999999999999E-2</c:v>
                </c:pt>
                <c:pt idx="4">
                  <c:v>5.2743430186000001E-2</c:v>
                </c:pt>
                <c:pt idx="5">
                  <c:v>6.0340134837999999E-2</c:v>
                </c:pt>
                <c:pt idx="6">
                  <c:v>5.0025817831999997E-2</c:v>
                </c:pt>
                <c:pt idx="7">
                  <c:v>5.8238781603000001E-2</c:v>
                </c:pt>
                <c:pt idx="8">
                  <c:v>5.7744987493E-2</c:v>
                </c:pt>
                <c:pt idx="9">
                  <c:v>7.3746897702999997E-2</c:v>
                </c:pt>
                <c:pt idx="10">
                  <c:v>5.0085337099000003E-2</c:v>
                </c:pt>
                <c:pt idx="11">
                  <c:v>6.7860400047999994E-2</c:v>
                </c:pt>
                <c:pt idx="12">
                  <c:v>5.0085337099000003E-2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43727</c:v>
                </c:pt>
                <c:pt idx="4">
                  <c:v>43757</c:v>
                </c:pt>
                <c:pt idx="5">
                  <c:v>43788</c:v>
                </c:pt>
                <c:pt idx="6">
                  <c:v>43818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6.3097528138E-2</c:v>
                </c:pt>
                <c:pt idx="1">
                  <c:v>5.1409210087000001E-2</c:v>
                </c:pt>
                <c:pt idx="2">
                  <c:v>4.3808063671E-2</c:v>
                </c:pt>
                <c:pt idx="3">
                  <c:v>6.2700000000000006E-2</c:v>
                </c:pt>
                <c:pt idx="4">
                  <c:v>5.2053806436000001E-2</c:v>
                </c:pt>
                <c:pt idx="5">
                  <c:v>6.0441703813999999E-2</c:v>
                </c:pt>
                <c:pt idx="6">
                  <c:v>5.3365358985E-2</c:v>
                </c:pt>
                <c:pt idx="7">
                  <c:v>5.7439418155999997E-2</c:v>
                </c:pt>
                <c:pt idx="8">
                  <c:v>5.7509759808000001E-2</c:v>
                </c:pt>
                <c:pt idx="9">
                  <c:v>7.2137895165999999E-2</c:v>
                </c:pt>
                <c:pt idx="10">
                  <c:v>4.8568099646999999E-2</c:v>
                </c:pt>
                <c:pt idx="11">
                  <c:v>6.9021255183999999E-2</c:v>
                </c:pt>
                <c:pt idx="12">
                  <c:v>4.8568099646999999E-2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43727</c:v>
                </c:pt>
                <c:pt idx="4">
                  <c:v>43757</c:v>
                </c:pt>
                <c:pt idx="5">
                  <c:v>43788</c:v>
                </c:pt>
                <c:pt idx="6">
                  <c:v>43818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5.1908750235000002E-2</c:v>
                </c:pt>
                <c:pt idx="1">
                  <c:v>4.8543173921E-2</c:v>
                </c:pt>
                <c:pt idx="2">
                  <c:v>3.6739022779999998E-2</c:v>
                </c:pt>
                <c:pt idx="3">
                  <c:v>5.4399999999999997E-2</c:v>
                </c:pt>
                <c:pt idx="4">
                  <c:v>5.0151110696999998E-2</c:v>
                </c:pt>
                <c:pt idx="5">
                  <c:v>4.910433518E-2</c:v>
                </c:pt>
                <c:pt idx="6">
                  <c:v>4.5286794110999999E-2</c:v>
                </c:pt>
                <c:pt idx="7">
                  <c:v>5.1871881776000002E-2</c:v>
                </c:pt>
                <c:pt idx="8">
                  <c:v>4.8224463545999997E-2</c:v>
                </c:pt>
                <c:pt idx="9">
                  <c:v>5.8333817431000003E-2</c:v>
                </c:pt>
                <c:pt idx="10">
                  <c:v>4.4466338440000003E-2</c:v>
                </c:pt>
                <c:pt idx="11">
                  <c:v>5.1307708698999997E-2</c:v>
                </c:pt>
                <c:pt idx="12">
                  <c:v>4.4466338440000003E-2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43727</c:v>
                </c:pt>
                <c:pt idx="4">
                  <c:v>43757</c:v>
                </c:pt>
                <c:pt idx="5">
                  <c:v>43788</c:v>
                </c:pt>
                <c:pt idx="6">
                  <c:v>43818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5.1989690850999998E-2</c:v>
                </c:pt>
                <c:pt idx="1">
                  <c:v>4.6753408365999997E-2</c:v>
                </c:pt>
                <c:pt idx="2">
                  <c:v>3.4930442349000002E-2</c:v>
                </c:pt>
                <c:pt idx="3">
                  <c:v>5.4300000000000001E-2</c:v>
                </c:pt>
                <c:pt idx="4">
                  <c:v>5.0657864943000001E-2</c:v>
                </c:pt>
                <c:pt idx="5">
                  <c:v>4.8855515043000002E-2</c:v>
                </c:pt>
                <c:pt idx="6">
                  <c:v>4.5064519577000001E-2</c:v>
                </c:pt>
                <c:pt idx="7">
                  <c:v>5.2354915043000001E-2</c:v>
                </c:pt>
                <c:pt idx="8">
                  <c:v>4.8710287789000002E-2</c:v>
                </c:pt>
                <c:pt idx="9">
                  <c:v>5.7883351678000003E-2</c:v>
                </c:pt>
                <c:pt idx="10">
                  <c:v>4.4291948161000003E-2</c:v>
                </c:pt>
                <c:pt idx="11">
                  <c:v>5.2280020666000002E-2</c:v>
                </c:pt>
                <c:pt idx="12">
                  <c:v>4.4291948161000003E-2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460272"/>
        <c:axId val="549453216"/>
      </c:lineChart>
      <c:dateAx>
        <c:axId val="54946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453216"/>
        <c:crosses val="autoZero"/>
        <c:auto val="0"/>
        <c:lblOffset val="100"/>
        <c:baseTimeUnit val="months"/>
      </c:dateAx>
      <c:valAx>
        <c:axId val="54945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460272"/>
        <c:crosses val="autoZero"/>
        <c:crossBetween val="between"/>
      </c:valAx>
      <c:valAx>
        <c:axId val="5494551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455568"/>
        <c:crosses val="max"/>
        <c:crossBetween val="between"/>
      </c:valAx>
      <c:dateAx>
        <c:axId val="5494555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49455176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A33" sqref="A33:B33"/>
    </sheetView>
  </sheetViews>
  <sheetFormatPr defaultRowHeight="12.75" customHeight="1"/>
  <cols>
    <col min="1" max="1" width="117.5703125" style="26" bestFit="1" customWidth="1"/>
    <col min="2" max="2" width="12.42578125" style="26" bestFit="1" customWidth="1"/>
    <col min="3" max="16384" width="9.140625" style="26"/>
  </cols>
  <sheetData>
    <row r="1" spans="1:2" ht="12.75" customHeight="1">
      <c r="A1" s="40"/>
      <c r="B1" s="40"/>
    </row>
    <row r="2" spans="1:2" ht="12.75" customHeight="1">
      <c r="A2" s="40"/>
      <c r="B2" s="40"/>
    </row>
    <row r="3" spans="1:2" ht="12.75" customHeight="1">
      <c r="A3" s="40"/>
      <c r="B3" s="40"/>
    </row>
    <row r="4" spans="1:2" ht="12.75" customHeight="1">
      <c r="A4" s="40"/>
      <c r="B4" s="40"/>
    </row>
    <row r="5" spans="1:2" ht="12.75" customHeight="1">
      <c r="A5" s="40"/>
      <c r="B5" s="40"/>
    </row>
    <row r="6" spans="1:2" ht="12.75" customHeight="1">
      <c r="A6" s="40"/>
      <c r="B6" s="40"/>
    </row>
    <row r="7" spans="1:2">
      <c r="A7" s="41" t="s">
        <v>0</v>
      </c>
      <c r="B7" s="40"/>
    </row>
    <row r="8" spans="1:2">
      <c r="A8" s="42" t="s">
        <v>1</v>
      </c>
      <c r="B8" s="43"/>
    </row>
    <row r="9" spans="1:2">
      <c r="A9" s="42" t="s">
        <v>2</v>
      </c>
      <c r="B9" s="43"/>
    </row>
    <row r="10" spans="1:2">
      <c r="A10" s="43"/>
      <c r="B10" s="43"/>
    </row>
    <row r="11" spans="1:2">
      <c r="A11" s="42" t="s">
        <v>3</v>
      </c>
      <c r="B11" s="43"/>
    </row>
    <row r="12" spans="1:2">
      <c r="A12" s="42" t="s">
        <v>4</v>
      </c>
      <c r="B12" s="43"/>
    </row>
    <row r="13" spans="1:2">
      <c r="A13" s="43"/>
      <c r="B13" s="43"/>
    </row>
    <row r="14" spans="1:2">
      <c r="A14" s="42" t="s">
        <v>5</v>
      </c>
      <c r="B14" s="43"/>
    </row>
    <row r="15" spans="1:2">
      <c r="A15" s="42" t="s">
        <v>6</v>
      </c>
      <c r="B15" s="43"/>
    </row>
    <row r="16" spans="1:2">
      <c r="A16" s="43"/>
      <c r="B16" s="43"/>
    </row>
    <row r="17" spans="1:2">
      <c r="A17" s="42" t="s">
        <v>7</v>
      </c>
      <c r="B17" s="43"/>
    </row>
    <row r="18" spans="1:2">
      <c r="A18" s="42" t="s">
        <v>8</v>
      </c>
      <c r="B18" s="43"/>
    </row>
    <row r="19" spans="1:2">
      <c r="A19" s="43"/>
      <c r="B19" s="43"/>
    </row>
    <row r="20" spans="1:2" ht="45" customHeight="1">
      <c r="A20" s="44" t="s">
        <v>98</v>
      </c>
      <c r="B20" s="43"/>
    </row>
    <row r="21" spans="1:2">
      <c r="A21" s="43"/>
      <c r="B21" s="43"/>
    </row>
    <row r="22" spans="1:2">
      <c r="A22" s="45" t="s">
        <v>9</v>
      </c>
      <c r="B22" s="43"/>
    </row>
    <row r="23" spans="1:2">
      <c r="A23" s="43"/>
      <c r="B23" s="43"/>
    </row>
    <row r="24" spans="1:2">
      <c r="A24" s="28" t="s">
        <v>10</v>
      </c>
      <c r="B24" s="27"/>
    </row>
    <row r="25" spans="1:2">
      <c r="A25" s="28" t="s">
        <v>11</v>
      </c>
      <c r="B25" s="27"/>
    </row>
    <row r="26" spans="1:2">
      <c r="A26" s="28" t="s">
        <v>12</v>
      </c>
      <c r="B26" s="27"/>
    </row>
    <row r="27" spans="1:2">
      <c r="A27" s="43"/>
      <c r="B27" s="43"/>
    </row>
    <row r="28" spans="1:2">
      <c r="A28" s="42" t="s">
        <v>99</v>
      </c>
      <c r="B28" s="43"/>
    </row>
    <row r="29" spans="1:2">
      <c r="A29" s="43"/>
      <c r="B29" s="43"/>
    </row>
    <row r="30" spans="1:2">
      <c r="A30" s="43"/>
      <c r="B30" s="43"/>
    </row>
    <row r="31" spans="1:2">
      <c r="A31" s="43"/>
      <c r="B31" s="43"/>
    </row>
    <row r="32" spans="1:2">
      <c r="A32" s="43"/>
      <c r="B32" s="43"/>
    </row>
    <row r="33" spans="1:2">
      <c r="A33" s="43"/>
      <c r="B33" s="43"/>
    </row>
    <row r="34" spans="1:2" ht="12.75" customHeight="1">
      <c r="A34" s="40"/>
      <c r="B34" s="40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9"/>
  <sheetViews>
    <sheetView topLeftCell="A6" workbookViewId="0">
      <selection activeCell="D28" sqref="D28"/>
    </sheetView>
  </sheetViews>
  <sheetFormatPr defaultRowHeight="12.75" customHeight="1"/>
  <cols>
    <col min="1" max="1" width="20.140625" style="26" bestFit="1" customWidth="1"/>
    <col min="2" max="2" width="25.140625" style="26" bestFit="1" customWidth="1"/>
    <col min="3" max="3" width="22.5703125" style="26" bestFit="1" customWidth="1"/>
    <col min="4" max="4" width="23.85546875" style="26" bestFit="1" customWidth="1"/>
    <col min="5" max="5" width="10" style="26" bestFit="1" customWidth="1"/>
    <col min="6" max="6" width="37.85546875" style="26" bestFit="1" customWidth="1"/>
    <col min="7" max="16384" width="9.140625" style="26"/>
  </cols>
  <sheetData>
    <row r="1" spans="1:6" ht="12.75" customHeight="1">
      <c r="A1" s="40"/>
      <c r="B1" s="40"/>
      <c r="C1" s="40"/>
      <c r="D1" s="40"/>
      <c r="E1" s="40"/>
      <c r="F1" s="40"/>
    </row>
    <row r="2" spans="1:6" ht="12.75" customHeight="1">
      <c r="A2" s="40"/>
      <c r="B2" s="40"/>
      <c r="C2" s="40"/>
      <c r="D2" s="40"/>
      <c r="E2" s="40"/>
      <c r="F2" s="40"/>
    </row>
    <row r="3" spans="1:6" ht="12.75" customHeight="1">
      <c r="A3" s="40"/>
      <c r="B3" s="40"/>
      <c r="C3" s="40"/>
      <c r="D3" s="40"/>
      <c r="E3" s="40"/>
      <c r="F3" s="40"/>
    </row>
    <row r="4" spans="1:6" ht="12.75" customHeight="1">
      <c r="A4" s="40"/>
      <c r="B4" s="40"/>
      <c r="C4" s="40"/>
      <c r="D4" s="40"/>
      <c r="E4" s="40"/>
      <c r="F4" s="40"/>
    </row>
    <row r="5" spans="1:6" ht="12.75" customHeight="1">
      <c r="A5" s="40"/>
      <c r="B5" s="40"/>
      <c r="C5" s="40"/>
      <c r="D5" s="40"/>
      <c r="E5" s="40"/>
      <c r="F5" s="40"/>
    </row>
    <row r="6" spans="1:6" ht="12.75" customHeight="1">
      <c r="A6" s="40"/>
      <c r="B6" s="40"/>
      <c r="C6" s="40"/>
      <c r="D6" s="40"/>
      <c r="E6" s="40"/>
      <c r="F6" s="40"/>
    </row>
    <row r="7" spans="1:6" ht="24" customHeight="1">
      <c r="A7" s="46" t="s">
        <v>13</v>
      </c>
      <c r="B7" s="40"/>
      <c r="C7" s="40"/>
      <c r="D7" s="40"/>
      <c r="E7" s="40"/>
      <c r="F7" s="40"/>
    </row>
    <row r="8" spans="1:6" ht="31.5" customHeight="1">
      <c r="A8" s="47" t="s">
        <v>14</v>
      </c>
      <c r="B8" s="40"/>
      <c r="C8" s="40"/>
      <c r="D8" s="40"/>
      <c r="E8" s="40"/>
      <c r="F8" s="40"/>
    </row>
    <row r="9" spans="1:6">
      <c r="A9" s="48" t="s">
        <v>15</v>
      </c>
      <c r="B9" s="40"/>
      <c r="C9" s="40"/>
      <c r="D9" s="40"/>
      <c r="E9" s="40"/>
      <c r="F9" s="40"/>
    </row>
    <row r="10" spans="1:6" ht="12.75" customHeight="1">
      <c r="A10" s="40"/>
      <c r="B10" s="40"/>
      <c r="C10" s="40"/>
      <c r="D10" s="40"/>
      <c r="E10" s="40"/>
      <c r="F10" s="40"/>
    </row>
    <row r="11" spans="1:6" ht="13.5" thickBot="1">
      <c r="A11" s="49" t="s">
        <v>16</v>
      </c>
      <c r="B11" s="40"/>
      <c r="C11" s="40"/>
      <c r="D11" s="40"/>
      <c r="F11" s="29" t="s">
        <v>17</v>
      </c>
    </row>
    <row r="12" spans="1:6" ht="13.5" thickBot="1">
      <c r="A12" s="30" t="s">
        <v>18</v>
      </c>
      <c r="B12" s="30" t="s">
        <v>19</v>
      </c>
      <c r="E12" s="40"/>
      <c r="F12" s="30" t="s">
        <v>20</v>
      </c>
    </row>
    <row r="13" spans="1:6" ht="13.5" thickBot="1">
      <c r="A13" s="31">
        <v>43983</v>
      </c>
      <c r="B13" s="2">
        <v>3800</v>
      </c>
      <c r="E13" s="40"/>
      <c r="F13" s="32" t="s">
        <v>100</v>
      </c>
    </row>
    <row r="14" spans="1:6" ht="13.5" thickBot="1">
      <c r="A14" s="33">
        <v>43984</v>
      </c>
      <c r="B14" s="34">
        <v>3800</v>
      </c>
      <c r="E14" s="40"/>
      <c r="F14" s="35" t="s">
        <v>101</v>
      </c>
    </row>
    <row r="15" spans="1:6" ht="13.5" thickBot="1">
      <c r="A15" s="33">
        <v>43985</v>
      </c>
      <c r="B15" s="34">
        <v>3800</v>
      </c>
      <c r="E15" s="40"/>
      <c r="F15" s="35" t="s">
        <v>102</v>
      </c>
    </row>
    <row r="16" spans="1:6" ht="13.5" thickBot="1">
      <c r="A16" s="33">
        <v>43986</v>
      </c>
      <c r="B16" s="34">
        <v>3800</v>
      </c>
      <c r="E16" s="40"/>
      <c r="F16" s="35" t="s">
        <v>83</v>
      </c>
    </row>
    <row r="17" spans="1:6" ht="13.5" thickBot="1">
      <c r="A17" s="33">
        <v>43987</v>
      </c>
      <c r="B17" s="34">
        <v>3800</v>
      </c>
      <c r="E17" s="40"/>
      <c r="F17" s="35" t="s">
        <v>84</v>
      </c>
    </row>
    <row r="18" spans="1:6" ht="13.5" thickBot="1">
      <c r="A18" s="33">
        <v>43988</v>
      </c>
      <c r="B18" s="34">
        <v>3800</v>
      </c>
      <c r="E18" s="40"/>
    </row>
    <row r="19" spans="1:6" ht="13.5" thickBot="1">
      <c r="A19" s="33">
        <v>43989</v>
      </c>
      <c r="B19" s="34">
        <v>3800</v>
      </c>
      <c r="E19" s="40"/>
    </row>
    <row r="20" spans="1:6" ht="13.5" thickBot="1">
      <c r="A20" s="33">
        <v>43990</v>
      </c>
      <c r="B20" s="34">
        <v>3800</v>
      </c>
      <c r="E20" s="40"/>
    </row>
    <row r="21" spans="1:6" ht="13.5" thickBot="1">
      <c r="A21" s="33">
        <v>43991</v>
      </c>
      <c r="B21" s="34">
        <v>3800</v>
      </c>
      <c r="E21" s="40"/>
    </row>
    <row r="22" spans="1:6" ht="13.5" thickBot="1">
      <c r="A22" s="33">
        <v>43992</v>
      </c>
      <c r="B22" s="34">
        <v>3800</v>
      </c>
      <c r="E22" s="40"/>
    </row>
    <row r="23" spans="1:6" ht="13.5" thickBot="1">
      <c r="A23" s="33">
        <v>43993</v>
      </c>
      <c r="B23" s="34">
        <v>3800</v>
      </c>
      <c r="E23" s="40"/>
    </row>
    <row r="24" spans="1:6" ht="13.5" thickBot="1">
      <c r="A24" s="33">
        <v>43994</v>
      </c>
      <c r="B24" s="34">
        <v>3800</v>
      </c>
      <c r="E24" s="40"/>
    </row>
    <row r="25" spans="1:6" ht="13.5" thickBot="1">
      <c r="A25" s="33">
        <v>43995</v>
      </c>
      <c r="B25" s="34">
        <v>3800</v>
      </c>
      <c r="E25" s="40"/>
    </row>
    <row r="26" spans="1:6" ht="13.5" thickBot="1">
      <c r="A26" s="33">
        <v>43996</v>
      </c>
      <c r="B26" s="34">
        <v>3800</v>
      </c>
      <c r="E26" s="40"/>
    </row>
    <row r="27" spans="1:6" ht="13.5" thickBot="1">
      <c r="A27" s="33">
        <v>43997</v>
      </c>
      <c r="B27" s="34">
        <v>3800</v>
      </c>
      <c r="E27" s="40"/>
    </row>
    <row r="28" spans="1:6" ht="13.5" thickBot="1">
      <c r="A28" s="33">
        <v>43998</v>
      </c>
      <c r="B28" s="34">
        <v>3800</v>
      </c>
      <c r="E28" s="40"/>
    </row>
    <row r="29" spans="1:6" ht="13.5" thickBot="1">
      <c r="A29" s="33">
        <v>43999</v>
      </c>
      <c r="B29" s="34">
        <v>3800</v>
      </c>
      <c r="E29" s="40"/>
    </row>
    <row r="30" spans="1:6" ht="13.5" thickBot="1">
      <c r="A30" s="33">
        <v>44000</v>
      </c>
      <c r="B30" s="34">
        <v>3800</v>
      </c>
      <c r="E30" s="40"/>
    </row>
    <row r="31" spans="1:6" ht="13.5" thickBot="1">
      <c r="A31" s="33">
        <v>44001</v>
      </c>
      <c r="B31" s="34">
        <v>3950</v>
      </c>
      <c r="E31" s="40"/>
    </row>
    <row r="32" spans="1:6" ht="13.5" thickBot="1">
      <c r="A32" s="33">
        <v>44002</v>
      </c>
      <c r="B32" s="34">
        <v>3950</v>
      </c>
      <c r="E32" s="40"/>
    </row>
    <row r="33" spans="1:6" ht="13.5" thickBot="1">
      <c r="A33" s="33">
        <v>44003</v>
      </c>
      <c r="B33" s="34">
        <v>3950</v>
      </c>
      <c r="E33" s="40"/>
    </row>
    <row r="34" spans="1:6" ht="13.5" thickBot="1">
      <c r="A34" s="33">
        <v>44004</v>
      </c>
      <c r="B34" s="34">
        <v>3950</v>
      </c>
      <c r="E34" s="40"/>
    </row>
    <row r="35" spans="1:6" ht="13.5" thickBot="1">
      <c r="A35" s="33">
        <v>44005</v>
      </c>
      <c r="B35" s="34">
        <v>3950</v>
      </c>
      <c r="E35" s="40"/>
    </row>
    <row r="36" spans="1:6" ht="13.5" thickBot="1">
      <c r="A36" s="33">
        <v>44006</v>
      </c>
      <c r="B36" s="34">
        <v>3950</v>
      </c>
      <c r="E36" s="40"/>
    </row>
    <row r="37" spans="1:6" ht="13.5" thickBot="1">
      <c r="A37" s="33">
        <v>44007</v>
      </c>
      <c r="B37" s="34">
        <v>3950</v>
      </c>
      <c r="E37" s="40"/>
    </row>
    <row r="38" spans="1:6" ht="13.5" thickBot="1">
      <c r="A38" s="33">
        <v>44008</v>
      </c>
      <c r="B38" s="34">
        <v>3950</v>
      </c>
      <c r="E38" s="40"/>
    </row>
    <row r="39" spans="1:6" ht="13.5" thickBot="1">
      <c r="A39" s="33">
        <v>44009</v>
      </c>
      <c r="B39" s="34">
        <v>3950</v>
      </c>
      <c r="E39" s="40"/>
    </row>
    <row r="40" spans="1:6" ht="13.5" thickBot="1">
      <c r="A40" s="33">
        <v>44010</v>
      </c>
      <c r="B40" s="34">
        <v>3950</v>
      </c>
      <c r="E40" s="40"/>
    </row>
    <row r="41" spans="1:6" ht="13.5" thickBot="1">
      <c r="A41" s="33">
        <v>44011</v>
      </c>
      <c r="B41" s="34">
        <v>3950</v>
      </c>
      <c r="E41" s="40"/>
    </row>
    <row r="42" spans="1:6" ht="13.5" thickBot="1">
      <c r="A42" s="33">
        <v>44012</v>
      </c>
      <c r="B42" s="34">
        <v>3950</v>
      </c>
      <c r="E42" s="40"/>
    </row>
    <row r="43" spans="1:6" ht="12.75" customHeight="1">
      <c r="A43" s="40"/>
      <c r="B43" s="40"/>
      <c r="C43" s="40"/>
      <c r="D43" s="40"/>
    </row>
    <row r="44" spans="1:6" ht="13.5" thickBot="1">
      <c r="A44" s="49" t="s">
        <v>23</v>
      </c>
      <c r="B44" s="40"/>
      <c r="C44" s="40"/>
      <c r="D44" s="40"/>
    </row>
    <row r="45" spans="1:6" ht="13.5" thickBot="1">
      <c r="A45" s="30" t="s">
        <v>18</v>
      </c>
      <c r="B45" s="30" t="s">
        <v>24</v>
      </c>
      <c r="C45" s="30" t="s">
        <v>25</v>
      </c>
      <c r="D45" s="30" t="s">
        <v>26</v>
      </c>
      <c r="E45" s="40"/>
      <c r="F45" s="40"/>
    </row>
    <row r="46" spans="1:6" ht="13.5" thickBot="1">
      <c r="A46" s="31">
        <v>43983</v>
      </c>
      <c r="B46" s="32" t="s">
        <v>27</v>
      </c>
      <c r="C46" s="2">
        <v>121</v>
      </c>
      <c r="D46" s="31">
        <v>2958101</v>
      </c>
      <c r="E46" s="40"/>
      <c r="F46" s="40"/>
    </row>
    <row r="47" spans="1:6" ht="13.5" thickBot="1">
      <c r="A47" s="33">
        <v>43983</v>
      </c>
      <c r="B47" s="35" t="s">
        <v>28</v>
      </c>
      <c r="C47" s="34">
        <v>30</v>
      </c>
      <c r="D47" s="33">
        <v>2958101</v>
      </c>
      <c r="E47" s="40"/>
      <c r="F47" s="40"/>
    </row>
    <row r="48" spans="1:6" ht="13.5" thickBot="1">
      <c r="A48" s="33">
        <v>43983</v>
      </c>
      <c r="B48" s="35" t="s">
        <v>29</v>
      </c>
      <c r="C48" s="34">
        <v>180</v>
      </c>
      <c r="D48" s="33">
        <v>2958101</v>
      </c>
      <c r="E48" s="40"/>
      <c r="F48" s="40"/>
    </row>
    <row r="49" spans="1:6" ht="13.5" thickBot="1">
      <c r="A49" s="33">
        <v>43983</v>
      </c>
      <c r="B49" s="35" t="s">
        <v>30</v>
      </c>
      <c r="C49" s="34">
        <v>38</v>
      </c>
      <c r="D49" s="33">
        <v>2958101</v>
      </c>
      <c r="E49" s="40"/>
      <c r="F49" s="40"/>
    </row>
    <row r="50" spans="1:6" ht="13.5" thickBot="1">
      <c r="A50" s="33">
        <v>43983</v>
      </c>
      <c r="B50" s="35" t="s">
        <v>31</v>
      </c>
      <c r="C50" s="34">
        <v>100</v>
      </c>
      <c r="D50" s="33">
        <v>2958101</v>
      </c>
      <c r="E50" s="40"/>
      <c r="F50" s="40"/>
    </row>
    <row r="51" spans="1:6" ht="13.5" thickBot="1">
      <c r="A51" s="33">
        <v>43983</v>
      </c>
      <c r="B51" s="35" t="s">
        <v>86</v>
      </c>
      <c r="C51" s="34">
        <v>102</v>
      </c>
      <c r="D51" s="33">
        <v>2958101</v>
      </c>
      <c r="E51" s="40"/>
      <c r="F51" s="40"/>
    </row>
    <row r="52" spans="1:6" ht="13.5" thickBot="1">
      <c r="A52" s="33">
        <v>43983</v>
      </c>
      <c r="B52" s="35" t="s">
        <v>87</v>
      </c>
      <c r="C52" s="34">
        <v>102</v>
      </c>
      <c r="D52" s="33">
        <v>2958101</v>
      </c>
      <c r="E52" s="40"/>
      <c r="F52" s="40"/>
    </row>
    <row r="53" spans="1:6" ht="13.5" thickBot="1">
      <c r="A53" s="33">
        <v>43983</v>
      </c>
      <c r="B53" s="35" t="s">
        <v>32</v>
      </c>
      <c r="C53" s="34">
        <v>22</v>
      </c>
      <c r="D53" s="33">
        <v>2958101</v>
      </c>
      <c r="E53" s="40"/>
      <c r="F53" s="40"/>
    </row>
    <row r="54" spans="1:6" ht="13.5" thickBot="1">
      <c r="A54" s="33">
        <v>43983</v>
      </c>
      <c r="B54" s="35" t="s">
        <v>33</v>
      </c>
      <c r="C54" s="34">
        <v>7</v>
      </c>
      <c r="D54" s="33">
        <v>2958101</v>
      </c>
      <c r="E54" s="40"/>
      <c r="F54" s="40"/>
    </row>
    <row r="55" spans="1:6" ht="13.5" thickBot="1">
      <c r="A55" s="33">
        <v>43983</v>
      </c>
      <c r="B55" s="35" t="s">
        <v>88</v>
      </c>
      <c r="C55" s="34">
        <v>101</v>
      </c>
      <c r="D55" s="33">
        <v>2958101</v>
      </c>
      <c r="E55" s="40"/>
      <c r="F55" s="40"/>
    </row>
    <row r="56" spans="1:6" ht="13.5" thickBot="1">
      <c r="A56" s="33">
        <v>43983</v>
      </c>
      <c r="B56" s="35" t="s">
        <v>34</v>
      </c>
      <c r="C56" s="34">
        <v>50</v>
      </c>
      <c r="D56" s="33">
        <v>2958101</v>
      </c>
      <c r="E56" s="40"/>
      <c r="F56" s="40"/>
    </row>
    <row r="57" spans="1:6" ht="13.5" thickBot="1">
      <c r="A57" s="33">
        <v>43983</v>
      </c>
      <c r="B57" s="35" t="s">
        <v>35</v>
      </c>
      <c r="C57" s="34">
        <v>50</v>
      </c>
      <c r="D57" s="33">
        <v>2958101</v>
      </c>
      <c r="E57" s="40"/>
      <c r="F57" s="40"/>
    </row>
    <row r="58" spans="1:6" ht="13.5" thickBot="1">
      <c r="A58" s="33">
        <v>43983</v>
      </c>
      <c r="B58" s="35" t="s">
        <v>36</v>
      </c>
      <c r="C58" s="34">
        <v>102</v>
      </c>
      <c r="D58" s="33">
        <v>2958101</v>
      </c>
      <c r="E58" s="40"/>
      <c r="F58" s="40"/>
    </row>
    <row r="59" spans="1:6" ht="13.5" thickBot="1">
      <c r="A59" s="33">
        <v>43983</v>
      </c>
      <c r="B59" s="35" t="s">
        <v>89</v>
      </c>
      <c r="C59" s="34">
        <v>121</v>
      </c>
      <c r="D59" s="33">
        <v>2958101</v>
      </c>
      <c r="E59" s="40"/>
      <c r="F59" s="40"/>
    </row>
    <row r="60" spans="1:6" ht="13.5" thickBot="1">
      <c r="A60" s="33">
        <v>43983</v>
      </c>
      <c r="B60" s="35" t="s">
        <v>90</v>
      </c>
      <c r="C60" s="34">
        <v>119</v>
      </c>
      <c r="D60" s="33">
        <v>2958101</v>
      </c>
      <c r="E60" s="40"/>
      <c r="F60" s="40"/>
    </row>
    <row r="61" spans="1:6" ht="13.5" thickBot="1">
      <c r="A61" s="33">
        <v>43983</v>
      </c>
      <c r="B61" s="35" t="s">
        <v>97</v>
      </c>
      <c r="C61" s="34">
        <v>180</v>
      </c>
      <c r="D61" s="33">
        <v>2958101</v>
      </c>
      <c r="E61" s="40"/>
      <c r="F61" s="40"/>
    </row>
    <row r="62" spans="1:6" ht="13.5" thickBot="1">
      <c r="A62" s="33">
        <v>43983</v>
      </c>
      <c r="B62" s="35" t="s">
        <v>37</v>
      </c>
      <c r="C62" s="34">
        <v>39</v>
      </c>
      <c r="D62" s="33">
        <v>2958101</v>
      </c>
      <c r="E62" s="40"/>
      <c r="F62" s="40"/>
    </row>
    <row r="63" spans="1:6" ht="13.5" thickBot="1">
      <c r="A63" s="33">
        <v>43983</v>
      </c>
      <c r="B63" s="35" t="s">
        <v>21</v>
      </c>
      <c r="C63" s="34">
        <v>125</v>
      </c>
      <c r="D63" s="33">
        <v>2958101</v>
      </c>
      <c r="E63" s="40"/>
      <c r="F63" s="40"/>
    </row>
    <row r="64" spans="1:6" ht="13.5" thickBot="1">
      <c r="A64" s="33">
        <v>43983</v>
      </c>
      <c r="B64" s="35" t="s">
        <v>22</v>
      </c>
      <c r="C64" s="34">
        <v>128</v>
      </c>
      <c r="D64" s="33">
        <v>2958101</v>
      </c>
      <c r="E64" s="40"/>
      <c r="F64" s="40"/>
    </row>
    <row r="65" spans="1:6" ht="13.5" thickBot="1">
      <c r="A65" s="33">
        <v>43983</v>
      </c>
      <c r="B65" s="35" t="s">
        <v>81</v>
      </c>
      <c r="C65" s="34">
        <v>154</v>
      </c>
      <c r="D65" s="33">
        <v>2958101</v>
      </c>
      <c r="E65" s="40"/>
      <c r="F65" s="40"/>
    </row>
    <row r="66" spans="1:6" ht="13.5" thickBot="1">
      <c r="A66" s="33">
        <v>43983</v>
      </c>
      <c r="B66" s="35" t="s">
        <v>82</v>
      </c>
      <c r="C66" s="34">
        <v>150</v>
      </c>
      <c r="D66" s="33">
        <v>2958101</v>
      </c>
      <c r="E66" s="40"/>
      <c r="F66" s="40"/>
    </row>
    <row r="67" spans="1:6" ht="13.5" thickBot="1">
      <c r="A67" s="33">
        <v>43983</v>
      </c>
      <c r="B67" s="35" t="s">
        <v>91</v>
      </c>
      <c r="C67" s="34">
        <v>103</v>
      </c>
      <c r="D67" s="33">
        <v>2958101</v>
      </c>
      <c r="E67" s="40"/>
      <c r="F67" s="40"/>
    </row>
    <row r="68" spans="1:6" ht="13.5" thickBot="1">
      <c r="A68" s="33">
        <v>43983</v>
      </c>
      <c r="B68" s="35" t="s">
        <v>92</v>
      </c>
      <c r="C68" s="34">
        <v>103</v>
      </c>
      <c r="D68" s="33">
        <v>2958101</v>
      </c>
      <c r="E68" s="40"/>
      <c r="F68" s="40"/>
    </row>
    <row r="69" spans="1:6" ht="13.5" thickBot="1">
      <c r="A69" s="33">
        <v>43983</v>
      </c>
      <c r="B69" s="35" t="s">
        <v>93</v>
      </c>
      <c r="C69" s="34">
        <v>98</v>
      </c>
      <c r="D69" s="33">
        <v>2958101</v>
      </c>
      <c r="E69" s="40"/>
      <c r="F69" s="40"/>
    </row>
    <row r="70" spans="1:6" ht="13.5" thickBot="1">
      <c r="A70" s="33">
        <v>43983</v>
      </c>
      <c r="B70" s="35" t="s">
        <v>94</v>
      </c>
      <c r="C70" s="34">
        <v>108</v>
      </c>
      <c r="D70" s="33">
        <v>2958101</v>
      </c>
      <c r="E70" s="40"/>
      <c r="F70" s="40"/>
    </row>
    <row r="71" spans="1:6" ht="13.5" thickBot="1">
      <c r="A71" s="33">
        <v>43983</v>
      </c>
      <c r="B71" s="35" t="s">
        <v>95</v>
      </c>
      <c r="C71" s="34">
        <v>200</v>
      </c>
      <c r="D71" s="33">
        <v>2958101</v>
      </c>
      <c r="E71" s="40"/>
      <c r="F71" s="40"/>
    </row>
    <row r="72" spans="1:6" ht="13.5" thickBot="1">
      <c r="A72" s="33">
        <v>43983</v>
      </c>
      <c r="B72" s="35" t="s">
        <v>38</v>
      </c>
      <c r="C72" s="34">
        <v>79</v>
      </c>
      <c r="D72" s="33">
        <v>2958101</v>
      </c>
      <c r="E72" s="40"/>
      <c r="F72" s="40"/>
    </row>
    <row r="73" spans="1:6" ht="13.5" thickBot="1">
      <c r="A73" s="33">
        <v>43983</v>
      </c>
      <c r="B73" s="35" t="s">
        <v>39</v>
      </c>
      <c r="C73" s="34">
        <v>79</v>
      </c>
      <c r="D73" s="33">
        <v>2958101</v>
      </c>
      <c r="E73" s="40"/>
      <c r="F73" s="40"/>
    </row>
    <row r="74" spans="1:6" ht="13.5" thickBot="1">
      <c r="A74" s="33">
        <v>43983</v>
      </c>
      <c r="B74" s="35" t="s">
        <v>40</v>
      </c>
      <c r="C74" s="34">
        <v>150</v>
      </c>
      <c r="D74" s="33">
        <v>2958101</v>
      </c>
      <c r="E74" s="40"/>
      <c r="F74" s="40"/>
    </row>
    <row r="75" spans="1:6" ht="13.5" thickBot="1">
      <c r="A75" s="33">
        <v>43983</v>
      </c>
      <c r="B75" s="35" t="s">
        <v>41</v>
      </c>
      <c r="C75" s="34">
        <v>110</v>
      </c>
      <c r="D75" s="33">
        <v>2958101</v>
      </c>
      <c r="E75" s="40"/>
      <c r="F75" s="40"/>
    </row>
    <row r="76" spans="1:6" ht="13.5" thickBot="1">
      <c r="A76" s="33">
        <v>43983</v>
      </c>
      <c r="B76" s="35" t="s">
        <v>42</v>
      </c>
      <c r="C76" s="34">
        <v>49</v>
      </c>
      <c r="D76" s="33">
        <v>2958101</v>
      </c>
      <c r="E76" s="40"/>
      <c r="F76" s="40"/>
    </row>
    <row r="77" spans="1:6" ht="13.5" thickBot="1">
      <c r="A77" s="33">
        <v>43983</v>
      </c>
      <c r="B77" s="35" t="s">
        <v>43</v>
      </c>
      <c r="C77" s="34">
        <v>112</v>
      </c>
      <c r="D77" s="33">
        <v>2958101</v>
      </c>
      <c r="E77" s="40"/>
      <c r="F77" s="40"/>
    </row>
    <row r="78" spans="1:6" ht="13.5" thickBot="1">
      <c r="A78" s="33">
        <v>43983</v>
      </c>
      <c r="B78" s="35" t="s">
        <v>44</v>
      </c>
      <c r="C78" s="34">
        <v>158</v>
      </c>
      <c r="D78" s="33">
        <v>2958101</v>
      </c>
      <c r="E78" s="40"/>
      <c r="F78" s="40"/>
    </row>
    <row r="79" spans="1:6" ht="13.5" thickBot="1">
      <c r="A79" s="33">
        <v>43983</v>
      </c>
      <c r="B79" s="35" t="s">
        <v>45</v>
      </c>
      <c r="C79" s="34">
        <v>182</v>
      </c>
      <c r="D79" s="33">
        <v>2958101</v>
      </c>
      <c r="E79" s="40"/>
      <c r="F79" s="40"/>
    </row>
    <row r="80" spans="1:6" ht="13.5" thickBot="1">
      <c r="A80" s="33">
        <v>43983</v>
      </c>
      <c r="B80" s="35" t="s">
        <v>46</v>
      </c>
      <c r="C80" s="34">
        <v>27</v>
      </c>
      <c r="D80" s="33">
        <v>2958101</v>
      </c>
      <c r="E80" s="40"/>
      <c r="F80" s="40"/>
    </row>
    <row r="81" spans="1:6" ht="13.5" thickBot="1">
      <c r="A81" s="33">
        <v>43983</v>
      </c>
      <c r="B81" s="35" t="s">
        <v>85</v>
      </c>
      <c r="C81" s="34">
        <v>120</v>
      </c>
      <c r="D81" s="33">
        <v>2958101</v>
      </c>
      <c r="E81" s="40"/>
      <c r="F81" s="40"/>
    </row>
    <row r="82" spans="1:6" ht="13.5" thickBot="1">
      <c r="A82" s="33">
        <v>43983</v>
      </c>
      <c r="B82" s="35" t="s">
        <v>96</v>
      </c>
      <c r="C82" s="34">
        <v>101</v>
      </c>
      <c r="D82" s="33">
        <v>2958101</v>
      </c>
      <c r="E82" s="40"/>
      <c r="F82" s="40"/>
    </row>
    <row r="83" spans="1:6" ht="13.5" thickBot="1">
      <c r="A83" s="33">
        <v>43984</v>
      </c>
      <c r="B83" s="35" t="s">
        <v>27</v>
      </c>
      <c r="C83" s="34">
        <v>121</v>
      </c>
      <c r="D83" s="33">
        <v>2958101</v>
      </c>
      <c r="E83" s="40"/>
      <c r="F83" s="40"/>
    </row>
    <row r="84" spans="1:6" ht="13.5" thickBot="1">
      <c r="A84" s="33">
        <v>43984</v>
      </c>
      <c r="B84" s="35" t="s">
        <v>28</v>
      </c>
      <c r="C84" s="34">
        <v>30</v>
      </c>
      <c r="D84" s="33">
        <v>2958101</v>
      </c>
      <c r="E84" s="40"/>
      <c r="F84" s="40"/>
    </row>
    <row r="85" spans="1:6" ht="13.5" thickBot="1">
      <c r="A85" s="33">
        <v>43984</v>
      </c>
      <c r="B85" s="35" t="s">
        <v>29</v>
      </c>
      <c r="C85" s="34">
        <v>180</v>
      </c>
      <c r="D85" s="33">
        <v>2958101</v>
      </c>
      <c r="E85" s="40"/>
      <c r="F85" s="40"/>
    </row>
    <row r="86" spans="1:6" ht="13.5" thickBot="1">
      <c r="A86" s="33">
        <v>43984</v>
      </c>
      <c r="B86" s="35" t="s">
        <v>30</v>
      </c>
      <c r="C86" s="34">
        <v>38</v>
      </c>
      <c r="D86" s="33">
        <v>2958101</v>
      </c>
      <c r="E86" s="40"/>
      <c r="F86" s="40"/>
    </row>
    <row r="87" spans="1:6" ht="13.5" thickBot="1">
      <c r="A87" s="33">
        <v>43984</v>
      </c>
      <c r="B87" s="35" t="s">
        <v>31</v>
      </c>
      <c r="C87" s="34">
        <v>100</v>
      </c>
      <c r="D87" s="33">
        <v>2958101</v>
      </c>
      <c r="E87" s="40"/>
      <c r="F87" s="40"/>
    </row>
    <row r="88" spans="1:6" ht="13.5" thickBot="1">
      <c r="A88" s="33">
        <v>43984</v>
      </c>
      <c r="B88" s="35" t="s">
        <v>86</v>
      </c>
      <c r="C88" s="34">
        <v>102</v>
      </c>
      <c r="D88" s="33">
        <v>2958101</v>
      </c>
      <c r="E88" s="40"/>
      <c r="F88" s="40"/>
    </row>
    <row r="89" spans="1:6" ht="13.5" thickBot="1">
      <c r="A89" s="33">
        <v>43984</v>
      </c>
      <c r="B89" s="35" t="s">
        <v>87</v>
      </c>
      <c r="C89" s="34">
        <v>102</v>
      </c>
      <c r="D89" s="33">
        <v>2958101</v>
      </c>
      <c r="E89" s="40"/>
      <c r="F89" s="40"/>
    </row>
    <row r="90" spans="1:6" ht="13.5" thickBot="1">
      <c r="A90" s="33">
        <v>43984</v>
      </c>
      <c r="B90" s="35" t="s">
        <v>32</v>
      </c>
      <c r="C90" s="34">
        <v>22</v>
      </c>
      <c r="D90" s="33">
        <v>2958101</v>
      </c>
      <c r="E90" s="40"/>
      <c r="F90" s="40"/>
    </row>
    <row r="91" spans="1:6" ht="13.5" thickBot="1">
      <c r="A91" s="33">
        <v>43984</v>
      </c>
      <c r="B91" s="35" t="s">
        <v>33</v>
      </c>
      <c r="C91" s="34">
        <v>7</v>
      </c>
      <c r="D91" s="33">
        <v>2958101</v>
      </c>
      <c r="E91" s="40"/>
      <c r="F91" s="40"/>
    </row>
    <row r="92" spans="1:6" ht="13.5" thickBot="1">
      <c r="A92" s="33">
        <v>43984</v>
      </c>
      <c r="B92" s="35" t="s">
        <v>88</v>
      </c>
      <c r="C92" s="34">
        <v>101</v>
      </c>
      <c r="D92" s="33">
        <v>2958101</v>
      </c>
      <c r="E92" s="40"/>
      <c r="F92" s="40"/>
    </row>
    <row r="93" spans="1:6" ht="13.5" thickBot="1">
      <c r="A93" s="33">
        <v>43984</v>
      </c>
      <c r="B93" s="35" t="s">
        <v>34</v>
      </c>
      <c r="C93" s="34">
        <v>50</v>
      </c>
      <c r="D93" s="33">
        <v>2958101</v>
      </c>
      <c r="E93" s="40"/>
      <c r="F93" s="40"/>
    </row>
    <row r="94" spans="1:6" ht="13.5" thickBot="1">
      <c r="A94" s="33">
        <v>43984</v>
      </c>
      <c r="B94" s="35" t="s">
        <v>35</v>
      </c>
      <c r="C94" s="34">
        <v>50</v>
      </c>
      <c r="D94" s="33">
        <v>2958101</v>
      </c>
      <c r="E94" s="40"/>
      <c r="F94" s="40"/>
    </row>
    <row r="95" spans="1:6" ht="13.5" thickBot="1">
      <c r="A95" s="33">
        <v>43984</v>
      </c>
      <c r="B95" s="35" t="s">
        <v>36</v>
      </c>
      <c r="C95" s="34">
        <v>102</v>
      </c>
      <c r="D95" s="33">
        <v>2958101</v>
      </c>
      <c r="E95" s="40"/>
      <c r="F95" s="40"/>
    </row>
    <row r="96" spans="1:6" ht="13.5" thickBot="1">
      <c r="A96" s="33">
        <v>43984</v>
      </c>
      <c r="B96" s="35" t="s">
        <v>89</v>
      </c>
      <c r="C96" s="34">
        <v>121</v>
      </c>
      <c r="D96" s="33">
        <v>2958101</v>
      </c>
      <c r="E96" s="40"/>
      <c r="F96" s="40"/>
    </row>
    <row r="97" spans="1:6" ht="13.5" thickBot="1">
      <c r="A97" s="33">
        <v>43984</v>
      </c>
      <c r="B97" s="35" t="s">
        <v>90</v>
      </c>
      <c r="C97" s="34">
        <v>119</v>
      </c>
      <c r="D97" s="33">
        <v>2958101</v>
      </c>
      <c r="E97" s="40"/>
      <c r="F97" s="40"/>
    </row>
    <row r="98" spans="1:6" ht="13.5" thickBot="1">
      <c r="A98" s="33">
        <v>43984</v>
      </c>
      <c r="B98" s="35" t="s">
        <v>97</v>
      </c>
      <c r="C98" s="34">
        <v>180</v>
      </c>
      <c r="D98" s="33">
        <v>2958101</v>
      </c>
      <c r="E98" s="40"/>
      <c r="F98" s="40"/>
    </row>
    <row r="99" spans="1:6" ht="13.5" thickBot="1">
      <c r="A99" s="33">
        <v>43984</v>
      </c>
      <c r="B99" s="35" t="s">
        <v>37</v>
      </c>
      <c r="C99" s="34">
        <v>39</v>
      </c>
      <c r="D99" s="33">
        <v>2958101</v>
      </c>
      <c r="E99" s="40"/>
      <c r="F99" s="40"/>
    </row>
    <row r="100" spans="1:6" ht="13.5" thickBot="1">
      <c r="A100" s="33">
        <v>43984</v>
      </c>
      <c r="B100" s="35" t="s">
        <v>21</v>
      </c>
      <c r="C100" s="34">
        <v>125</v>
      </c>
      <c r="D100" s="33">
        <v>2958101</v>
      </c>
      <c r="E100" s="40"/>
      <c r="F100" s="40"/>
    </row>
    <row r="101" spans="1:6" ht="13.5" thickBot="1">
      <c r="A101" s="33">
        <v>43984</v>
      </c>
      <c r="B101" s="35" t="s">
        <v>22</v>
      </c>
      <c r="C101" s="34">
        <v>128</v>
      </c>
      <c r="D101" s="33">
        <v>2958101</v>
      </c>
      <c r="E101" s="40"/>
      <c r="F101" s="40"/>
    </row>
    <row r="102" spans="1:6" ht="13.5" thickBot="1">
      <c r="A102" s="33">
        <v>43984</v>
      </c>
      <c r="B102" s="35" t="s">
        <v>81</v>
      </c>
      <c r="C102" s="34">
        <v>154</v>
      </c>
      <c r="D102" s="33">
        <v>2958101</v>
      </c>
      <c r="E102" s="40"/>
      <c r="F102" s="40"/>
    </row>
    <row r="103" spans="1:6" ht="13.5" thickBot="1">
      <c r="A103" s="33">
        <v>43984</v>
      </c>
      <c r="B103" s="35" t="s">
        <v>82</v>
      </c>
      <c r="C103" s="34">
        <v>150</v>
      </c>
      <c r="D103" s="33">
        <v>2958101</v>
      </c>
      <c r="E103" s="40"/>
      <c r="F103" s="40"/>
    </row>
    <row r="104" spans="1:6" ht="13.5" thickBot="1">
      <c r="A104" s="33">
        <v>43984</v>
      </c>
      <c r="B104" s="35" t="s">
        <v>91</v>
      </c>
      <c r="C104" s="34">
        <v>103</v>
      </c>
      <c r="D104" s="33">
        <v>2958101</v>
      </c>
      <c r="E104" s="40"/>
      <c r="F104" s="40"/>
    </row>
    <row r="105" spans="1:6" ht="13.5" thickBot="1">
      <c r="A105" s="33">
        <v>43984</v>
      </c>
      <c r="B105" s="35" t="s">
        <v>92</v>
      </c>
      <c r="C105" s="34">
        <v>103</v>
      </c>
      <c r="D105" s="33">
        <v>2958101</v>
      </c>
      <c r="E105" s="40"/>
      <c r="F105" s="40"/>
    </row>
    <row r="106" spans="1:6" ht="13.5" thickBot="1">
      <c r="A106" s="33">
        <v>43984</v>
      </c>
      <c r="B106" s="35" t="s">
        <v>93</v>
      </c>
      <c r="C106" s="34">
        <v>98</v>
      </c>
      <c r="D106" s="33">
        <v>2958101</v>
      </c>
      <c r="E106" s="40"/>
      <c r="F106" s="40"/>
    </row>
    <row r="107" spans="1:6" ht="13.5" thickBot="1">
      <c r="A107" s="33">
        <v>43984</v>
      </c>
      <c r="B107" s="35" t="s">
        <v>94</v>
      </c>
      <c r="C107" s="34">
        <v>108</v>
      </c>
      <c r="D107" s="33">
        <v>2958101</v>
      </c>
      <c r="E107" s="40"/>
      <c r="F107" s="40"/>
    </row>
    <row r="108" spans="1:6" ht="13.5" thickBot="1">
      <c r="A108" s="33">
        <v>43984</v>
      </c>
      <c r="B108" s="35" t="s">
        <v>95</v>
      </c>
      <c r="C108" s="34">
        <v>200</v>
      </c>
      <c r="D108" s="33">
        <v>2958101</v>
      </c>
      <c r="E108" s="40"/>
      <c r="F108" s="40"/>
    </row>
    <row r="109" spans="1:6" ht="13.5" thickBot="1">
      <c r="A109" s="33">
        <v>43984</v>
      </c>
      <c r="B109" s="35" t="s">
        <v>38</v>
      </c>
      <c r="C109" s="34">
        <v>79</v>
      </c>
      <c r="D109" s="33">
        <v>2958101</v>
      </c>
      <c r="E109" s="40"/>
      <c r="F109" s="40"/>
    </row>
    <row r="110" spans="1:6" ht="13.5" thickBot="1">
      <c r="A110" s="33">
        <v>43984</v>
      </c>
      <c r="B110" s="35" t="s">
        <v>39</v>
      </c>
      <c r="C110" s="34">
        <v>79</v>
      </c>
      <c r="D110" s="33">
        <v>2958101</v>
      </c>
      <c r="E110" s="40"/>
      <c r="F110" s="40"/>
    </row>
    <row r="111" spans="1:6" ht="13.5" thickBot="1">
      <c r="A111" s="33">
        <v>43984</v>
      </c>
      <c r="B111" s="35" t="s">
        <v>40</v>
      </c>
      <c r="C111" s="34">
        <v>150</v>
      </c>
      <c r="D111" s="33">
        <v>2958101</v>
      </c>
      <c r="E111" s="40"/>
      <c r="F111" s="40"/>
    </row>
    <row r="112" spans="1:6" ht="13.5" thickBot="1">
      <c r="A112" s="33">
        <v>43984</v>
      </c>
      <c r="B112" s="35" t="s">
        <v>41</v>
      </c>
      <c r="C112" s="34">
        <v>110</v>
      </c>
      <c r="D112" s="33">
        <v>2958101</v>
      </c>
      <c r="E112" s="40"/>
      <c r="F112" s="40"/>
    </row>
    <row r="113" spans="1:6" ht="13.5" thickBot="1">
      <c r="A113" s="33">
        <v>43984</v>
      </c>
      <c r="B113" s="35" t="s">
        <v>42</v>
      </c>
      <c r="C113" s="34">
        <v>49</v>
      </c>
      <c r="D113" s="33">
        <v>2958101</v>
      </c>
      <c r="E113" s="40"/>
      <c r="F113" s="40"/>
    </row>
    <row r="114" spans="1:6" ht="13.5" thickBot="1">
      <c r="A114" s="33">
        <v>43984</v>
      </c>
      <c r="B114" s="35" t="s">
        <v>43</v>
      </c>
      <c r="C114" s="34">
        <v>112</v>
      </c>
      <c r="D114" s="33">
        <v>2958101</v>
      </c>
      <c r="E114" s="40"/>
      <c r="F114" s="40"/>
    </row>
    <row r="115" spans="1:6" ht="13.5" thickBot="1">
      <c r="A115" s="33">
        <v>43984</v>
      </c>
      <c r="B115" s="35" t="s">
        <v>44</v>
      </c>
      <c r="C115" s="34">
        <v>158</v>
      </c>
      <c r="D115" s="33">
        <v>2958101</v>
      </c>
      <c r="E115" s="40"/>
      <c r="F115" s="40"/>
    </row>
    <row r="116" spans="1:6" ht="13.5" thickBot="1">
      <c r="A116" s="33">
        <v>43984</v>
      </c>
      <c r="B116" s="35" t="s">
        <v>45</v>
      </c>
      <c r="C116" s="34">
        <v>182</v>
      </c>
      <c r="D116" s="33">
        <v>2958101</v>
      </c>
      <c r="E116" s="40"/>
      <c r="F116" s="40"/>
    </row>
    <row r="117" spans="1:6" ht="13.5" thickBot="1">
      <c r="A117" s="33">
        <v>43984</v>
      </c>
      <c r="B117" s="35" t="s">
        <v>46</v>
      </c>
      <c r="C117" s="34">
        <v>27</v>
      </c>
      <c r="D117" s="33">
        <v>2958101</v>
      </c>
      <c r="E117" s="40"/>
      <c r="F117" s="40"/>
    </row>
    <row r="118" spans="1:6" ht="13.5" thickBot="1">
      <c r="A118" s="33">
        <v>43984</v>
      </c>
      <c r="B118" s="35" t="s">
        <v>85</v>
      </c>
      <c r="C118" s="34">
        <v>120</v>
      </c>
      <c r="D118" s="33">
        <v>2958101</v>
      </c>
      <c r="E118" s="40"/>
      <c r="F118" s="40"/>
    </row>
    <row r="119" spans="1:6" ht="13.5" thickBot="1">
      <c r="A119" s="33">
        <v>43984</v>
      </c>
      <c r="B119" s="35" t="s">
        <v>96</v>
      </c>
      <c r="C119" s="34">
        <v>101</v>
      </c>
      <c r="D119" s="33">
        <v>2958101</v>
      </c>
      <c r="E119" s="40"/>
      <c r="F119" s="40"/>
    </row>
    <row r="120" spans="1:6" ht="13.5" thickBot="1">
      <c r="A120" s="33">
        <v>43985</v>
      </c>
      <c r="B120" s="35" t="s">
        <v>27</v>
      </c>
      <c r="C120" s="34">
        <v>121</v>
      </c>
      <c r="D120" s="33">
        <v>2958101</v>
      </c>
      <c r="E120" s="40"/>
      <c r="F120" s="40"/>
    </row>
    <row r="121" spans="1:6" ht="13.5" thickBot="1">
      <c r="A121" s="33">
        <v>43985</v>
      </c>
      <c r="B121" s="35" t="s">
        <v>28</v>
      </c>
      <c r="C121" s="34">
        <v>30</v>
      </c>
      <c r="D121" s="33">
        <v>2958101</v>
      </c>
      <c r="E121" s="40"/>
      <c r="F121" s="40"/>
    </row>
    <row r="122" spans="1:6" ht="13.5" thickBot="1">
      <c r="A122" s="33">
        <v>43985</v>
      </c>
      <c r="B122" s="35" t="s">
        <v>29</v>
      </c>
      <c r="C122" s="34">
        <v>180</v>
      </c>
      <c r="D122" s="33">
        <v>2958101</v>
      </c>
      <c r="E122" s="40"/>
      <c r="F122" s="40"/>
    </row>
    <row r="123" spans="1:6" ht="13.5" thickBot="1">
      <c r="A123" s="33">
        <v>43985</v>
      </c>
      <c r="B123" s="35" t="s">
        <v>30</v>
      </c>
      <c r="C123" s="34">
        <v>38</v>
      </c>
      <c r="D123" s="33">
        <v>2958101</v>
      </c>
      <c r="E123" s="40"/>
      <c r="F123" s="40"/>
    </row>
    <row r="124" spans="1:6" ht="13.5" thickBot="1">
      <c r="A124" s="33">
        <v>43985</v>
      </c>
      <c r="B124" s="35" t="s">
        <v>31</v>
      </c>
      <c r="C124" s="34">
        <v>100</v>
      </c>
      <c r="D124" s="33">
        <v>2958101</v>
      </c>
      <c r="E124" s="40"/>
      <c r="F124" s="40"/>
    </row>
    <row r="125" spans="1:6" ht="13.5" thickBot="1">
      <c r="A125" s="33">
        <v>43985</v>
      </c>
      <c r="B125" s="35" t="s">
        <v>86</v>
      </c>
      <c r="C125" s="34">
        <v>102</v>
      </c>
      <c r="D125" s="33">
        <v>2958101</v>
      </c>
      <c r="E125" s="40"/>
      <c r="F125" s="40"/>
    </row>
    <row r="126" spans="1:6" ht="13.5" thickBot="1">
      <c r="A126" s="33">
        <v>43985</v>
      </c>
      <c r="B126" s="35" t="s">
        <v>87</v>
      </c>
      <c r="C126" s="34">
        <v>102</v>
      </c>
      <c r="D126" s="33">
        <v>2958101</v>
      </c>
      <c r="E126" s="40"/>
      <c r="F126" s="40"/>
    </row>
    <row r="127" spans="1:6" ht="13.5" thickBot="1">
      <c r="A127" s="33">
        <v>43985</v>
      </c>
      <c r="B127" s="35" t="s">
        <v>32</v>
      </c>
      <c r="C127" s="34">
        <v>22</v>
      </c>
      <c r="D127" s="33">
        <v>2958101</v>
      </c>
      <c r="E127" s="40"/>
      <c r="F127" s="40"/>
    </row>
    <row r="128" spans="1:6" ht="13.5" thickBot="1">
      <c r="A128" s="33">
        <v>43985</v>
      </c>
      <c r="B128" s="35" t="s">
        <v>33</v>
      </c>
      <c r="C128" s="34">
        <v>7</v>
      </c>
      <c r="D128" s="33">
        <v>2958101</v>
      </c>
      <c r="E128" s="40"/>
      <c r="F128" s="40"/>
    </row>
    <row r="129" spans="1:6" ht="13.5" thickBot="1">
      <c r="A129" s="33">
        <v>43985</v>
      </c>
      <c r="B129" s="35" t="s">
        <v>88</v>
      </c>
      <c r="C129" s="34">
        <v>101</v>
      </c>
      <c r="D129" s="33">
        <v>2958101</v>
      </c>
      <c r="E129" s="40"/>
      <c r="F129" s="40"/>
    </row>
    <row r="130" spans="1:6" ht="13.5" thickBot="1">
      <c r="A130" s="33">
        <v>43985</v>
      </c>
      <c r="B130" s="35" t="s">
        <v>34</v>
      </c>
      <c r="C130" s="34">
        <v>50</v>
      </c>
      <c r="D130" s="33">
        <v>2958101</v>
      </c>
      <c r="E130" s="40"/>
      <c r="F130" s="40"/>
    </row>
    <row r="131" spans="1:6" ht="13.5" thickBot="1">
      <c r="A131" s="33">
        <v>43985</v>
      </c>
      <c r="B131" s="35" t="s">
        <v>35</v>
      </c>
      <c r="C131" s="34">
        <v>50</v>
      </c>
      <c r="D131" s="33">
        <v>2958101</v>
      </c>
      <c r="E131" s="40"/>
      <c r="F131" s="40"/>
    </row>
    <row r="132" spans="1:6" ht="13.5" thickBot="1">
      <c r="A132" s="33">
        <v>43985</v>
      </c>
      <c r="B132" s="35" t="s">
        <v>36</v>
      </c>
      <c r="C132" s="34">
        <v>102</v>
      </c>
      <c r="D132" s="33">
        <v>2958101</v>
      </c>
      <c r="E132" s="40"/>
      <c r="F132" s="40"/>
    </row>
    <row r="133" spans="1:6" ht="13.5" thickBot="1">
      <c r="A133" s="33">
        <v>43985</v>
      </c>
      <c r="B133" s="35" t="s">
        <v>89</v>
      </c>
      <c r="C133" s="34">
        <v>121</v>
      </c>
      <c r="D133" s="33">
        <v>2958101</v>
      </c>
      <c r="E133" s="40"/>
      <c r="F133" s="40"/>
    </row>
    <row r="134" spans="1:6" ht="13.5" thickBot="1">
      <c r="A134" s="33">
        <v>43985</v>
      </c>
      <c r="B134" s="35" t="s">
        <v>90</v>
      </c>
      <c r="C134" s="34">
        <v>119</v>
      </c>
      <c r="D134" s="33">
        <v>2958101</v>
      </c>
      <c r="E134" s="40"/>
      <c r="F134" s="40"/>
    </row>
    <row r="135" spans="1:6" ht="13.5" thickBot="1">
      <c r="A135" s="33">
        <v>43985</v>
      </c>
      <c r="B135" s="35" t="s">
        <v>97</v>
      </c>
      <c r="C135" s="34">
        <v>180</v>
      </c>
      <c r="D135" s="33">
        <v>2958101</v>
      </c>
      <c r="E135" s="40"/>
      <c r="F135" s="40"/>
    </row>
    <row r="136" spans="1:6" ht="13.5" thickBot="1">
      <c r="A136" s="33">
        <v>43985</v>
      </c>
      <c r="B136" s="35" t="s">
        <v>37</v>
      </c>
      <c r="C136" s="34">
        <v>39</v>
      </c>
      <c r="D136" s="33">
        <v>2958101</v>
      </c>
      <c r="E136" s="40"/>
      <c r="F136" s="40"/>
    </row>
    <row r="137" spans="1:6" ht="13.5" thickBot="1">
      <c r="A137" s="33">
        <v>43985</v>
      </c>
      <c r="B137" s="35" t="s">
        <v>21</v>
      </c>
      <c r="C137" s="34">
        <v>125</v>
      </c>
      <c r="D137" s="33">
        <v>2958101</v>
      </c>
      <c r="E137" s="40"/>
      <c r="F137" s="40"/>
    </row>
    <row r="138" spans="1:6" ht="13.5" thickBot="1">
      <c r="A138" s="33">
        <v>43985</v>
      </c>
      <c r="B138" s="35" t="s">
        <v>22</v>
      </c>
      <c r="C138" s="34">
        <v>128</v>
      </c>
      <c r="D138" s="33">
        <v>2958101</v>
      </c>
      <c r="E138" s="40"/>
      <c r="F138" s="40"/>
    </row>
    <row r="139" spans="1:6" ht="13.5" thickBot="1">
      <c r="A139" s="33">
        <v>43985</v>
      </c>
      <c r="B139" s="35" t="s">
        <v>81</v>
      </c>
      <c r="C139" s="34">
        <v>154</v>
      </c>
      <c r="D139" s="33">
        <v>2958101</v>
      </c>
      <c r="E139" s="40"/>
      <c r="F139" s="40"/>
    </row>
    <row r="140" spans="1:6" ht="13.5" thickBot="1">
      <c r="A140" s="33">
        <v>43985</v>
      </c>
      <c r="B140" s="35" t="s">
        <v>82</v>
      </c>
      <c r="C140" s="34">
        <v>150</v>
      </c>
      <c r="D140" s="33">
        <v>2958101</v>
      </c>
      <c r="E140" s="40"/>
      <c r="F140" s="40"/>
    </row>
    <row r="141" spans="1:6" ht="13.5" thickBot="1">
      <c r="A141" s="33">
        <v>43985</v>
      </c>
      <c r="B141" s="35" t="s">
        <v>91</v>
      </c>
      <c r="C141" s="34">
        <v>103</v>
      </c>
      <c r="D141" s="33">
        <v>2958101</v>
      </c>
      <c r="E141" s="40"/>
      <c r="F141" s="40"/>
    </row>
    <row r="142" spans="1:6" ht="13.5" thickBot="1">
      <c r="A142" s="33">
        <v>43985</v>
      </c>
      <c r="B142" s="35" t="s">
        <v>92</v>
      </c>
      <c r="C142" s="34">
        <v>103</v>
      </c>
      <c r="D142" s="33">
        <v>2958101</v>
      </c>
      <c r="E142" s="40"/>
      <c r="F142" s="40"/>
    </row>
    <row r="143" spans="1:6" ht="13.5" thickBot="1">
      <c r="A143" s="33">
        <v>43985</v>
      </c>
      <c r="B143" s="35" t="s">
        <v>93</v>
      </c>
      <c r="C143" s="34">
        <v>98</v>
      </c>
      <c r="D143" s="33">
        <v>2958101</v>
      </c>
      <c r="E143" s="40"/>
      <c r="F143" s="40"/>
    </row>
    <row r="144" spans="1:6" ht="13.5" thickBot="1">
      <c r="A144" s="33">
        <v>43985</v>
      </c>
      <c r="B144" s="35" t="s">
        <v>94</v>
      </c>
      <c r="C144" s="34">
        <v>108</v>
      </c>
      <c r="D144" s="33">
        <v>2958101</v>
      </c>
      <c r="E144" s="40"/>
      <c r="F144" s="40"/>
    </row>
    <row r="145" spans="1:6" ht="13.5" thickBot="1">
      <c r="A145" s="33">
        <v>43985</v>
      </c>
      <c r="B145" s="35" t="s">
        <v>95</v>
      </c>
      <c r="C145" s="34">
        <v>200</v>
      </c>
      <c r="D145" s="33">
        <v>2958101</v>
      </c>
      <c r="E145" s="40"/>
      <c r="F145" s="40"/>
    </row>
    <row r="146" spans="1:6" ht="13.5" thickBot="1">
      <c r="A146" s="33">
        <v>43985</v>
      </c>
      <c r="B146" s="35" t="s">
        <v>38</v>
      </c>
      <c r="C146" s="34">
        <v>79</v>
      </c>
      <c r="D146" s="33">
        <v>2958101</v>
      </c>
      <c r="E146" s="40"/>
      <c r="F146" s="40"/>
    </row>
    <row r="147" spans="1:6" ht="13.5" thickBot="1">
      <c r="A147" s="33">
        <v>43985</v>
      </c>
      <c r="B147" s="35" t="s">
        <v>39</v>
      </c>
      <c r="C147" s="34">
        <v>79</v>
      </c>
      <c r="D147" s="33">
        <v>2958101</v>
      </c>
      <c r="E147" s="40"/>
      <c r="F147" s="40"/>
    </row>
    <row r="148" spans="1:6" ht="13.5" thickBot="1">
      <c r="A148" s="33">
        <v>43985</v>
      </c>
      <c r="B148" s="35" t="s">
        <v>40</v>
      </c>
      <c r="C148" s="34">
        <v>150</v>
      </c>
      <c r="D148" s="33">
        <v>2958101</v>
      </c>
      <c r="E148" s="40"/>
      <c r="F148" s="40"/>
    </row>
    <row r="149" spans="1:6" ht="13.5" thickBot="1">
      <c r="A149" s="33">
        <v>43985</v>
      </c>
      <c r="B149" s="35" t="s">
        <v>41</v>
      </c>
      <c r="C149" s="34">
        <v>110</v>
      </c>
      <c r="D149" s="33">
        <v>2958101</v>
      </c>
      <c r="E149" s="40"/>
      <c r="F149" s="40"/>
    </row>
    <row r="150" spans="1:6" ht="13.5" thickBot="1">
      <c r="A150" s="33">
        <v>43985</v>
      </c>
      <c r="B150" s="35" t="s">
        <v>42</v>
      </c>
      <c r="C150" s="34">
        <v>49</v>
      </c>
      <c r="D150" s="33">
        <v>2958101</v>
      </c>
      <c r="E150" s="40"/>
      <c r="F150" s="40"/>
    </row>
    <row r="151" spans="1:6" ht="13.5" thickBot="1">
      <c r="A151" s="33">
        <v>43985</v>
      </c>
      <c r="B151" s="35" t="s">
        <v>43</v>
      </c>
      <c r="C151" s="34">
        <v>112</v>
      </c>
      <c r="D151" s="33">
        <v>2958101</v>
      </c>
      <c r="E151" s="40"/>
      <c r="F151" s="40"/>
    </row>
    <row r="152" spans="1:6" ht="13.5" thickBot="1">
      <c r="A152" s="33">
        <v>43985</v>
      </c>
      <c r="B152" s="35" t="s">
        <v>44</v>
      </c>
      <c r="C152" s="34">
        <v>158</v>
      </c>
      <c r="D152" s="33">
        <v>2958101</v>
      </c>
      <c r="E152" s="40"/>
      <c r="F152" s="40"/>
    </row>
    <row r="153" spans="1:6" ht="13.5" thickBot="1">
      <c r="A153" s="33">
        <v>43985</v>
      </c>
      <c r="B153" s="35" t="s">
        <v>45</v>
      </c>
      <c r="C153" s="34">
        <v>182</v>
      </c>
      <c r="D153" s="33">
        <v>2958101</v>
      </c>
      <c r="E153" s="40"/>
      <c r="F153" s="40"/>
    </row>
    <row r="154" spans="1:6" ht="13.5" thickBot="1">
      <c r="A154" s="33">
        <v>43985</v>
      </c>
      <c r="B154" s="35" t="s">
        <v>46</v>
      </c>
      <c r="C154" s="34">
        <v>27</v>
      </c>
      <c r="D154" s="33">
        <v>2958101</v>
      </c>
      <c r="E154" s="40"/>
      <c r="F154" s="40"/>
    </row>
    <row r="155" spans="1:6" ht="13.5" thickBot="1">
      <c r="A155" s="33">
        <v>43985</v>
      </c>
      <c r="B155" s="35" t="s">
        <v>85</v>
      </c>
      <c r="C155" s="34">
        <v>120</v>
      </c>
      <c r="D155" s="33">
        <v>2958101</v>
      </c>
      <c r="E155" s="40"/>
      <c r="F155" s="40"/>
    </row>
    <row r="156" spans="1:6" ht="13.5" thickBot="1">
      <c r="A156" s="33">
        <v>43985</v>
      </c>
      <c r="B156" s="35" t="s">
        <v>96</v>
      </c>
      <c r="C156" s="34">
        <v>101</v>
      </c>
      <c r="D156" s="33">
        <v>2958101</v>
      </c>
      <c r="E156" s="40"/>
      <c r="F156" s="40"/>
    </row>
    <row r="157" spans="1:6" ht="13.5" thickBot="1">
      <c r="A157" s="33">
        <v>43986</v>
      </c>
      <c r="B157" s="35" t="s">
        <v>27</v>
      </c>
      <c r="C157" s="34">
        <v>121</v>
      </c>
      <c r="D157" s="33">
        <v>2958101</v>
      </c>
      <c r="E157" s="40"/>
      <c r="F157" s="40"/>
    </row>
    <row r="158" spans="1:6" ht="13.5" thickBot="1">
      <c r="A158" s="33">
        <v>43986</v>
      </c>
      <c r="B158" s="35" t="s">
        <v>28</v>
      </c>
      <c r="C158" s="34">
        <v>30</v>
      </c>
      <c r="D158" s="33">
        <v>2958101</v>
      </c>
      <c r="E158" s="40"/>
      <c r="F158" s="40"/>
    </row>
    <row r="159" spans="1:6" ht="13.5" thickBot="1">
      <c r="A159" s="33">
        <v>43986</v>
      </c>
      <c r="B159" s="35" t="s">
        <v>29</v>
      </c>
      <c r="C159" s="34">
        <v>180</v>
      </c>
      <c r="D159" s="33">
        <v>2958101</v>
      </c>
      <c r="E159" s="40"/>
      <c r="F159" s="40"/>
    </row>
    <row r="160" spans="1:6" ht="13.5" thickBot="1">
      <c r="A160" s="33">
        <v>43986</v>
      </c>
      <c r="B160" s="35" t="s">
        <v>30</v>
      </c>
      <c r="C160" s="34">
        <v>38</v>
      </c>
      <c r="D160" s="33">
        <v>2958101</v>
      </c>
      <c r="E160" s="40"/>
      <c r="F160" s="40"/>
    </row>
    <row r="161" spans="1:6" ht="13.5" thickBot="1">
      <c r="A161" s="33">
        <v>43986</v>
      </c>
      <c r="B161" s="35" t="s">
        <v>31</v>
      </c>
      <c r="C161" s="34">
        <v>100</v>
      </c>
      <c r="D161" s="33">
        <v>2958101</v>
      </c>
      <c r="E161" s="40"/>
      <c r="F161" s="40"/>
    </row>
    <row r="162" spans="1:6" ht="13.5" thickBot="1">
      <c r="A162" s="33">
        <v>43986</v>
      </c>
      <c r="B162" s="35" t="s">
        <v>86</v>
      </c>
      <c r="C162" s="34">
        <v>102</v>
      </c>
      <c r="D162" s="33">
        <v>2958101</v>
      </c>
      <c r="E162" s="40"/>
      <c r="F162" s="40"/>
    </row>
    <row r="163" spans="1:6" ht="13.5" thickBot="1">
      <c r="A163" s="33">
        <v>43986</v>
      </c>
      <c r="B163" s="35" t="s">
        <v>87</v>
      </c>
      <c r="C163" s="34">
        <v>102</v>
      </c>
      <c r="D163" s="33">
        <v>2958101</v>
      </c>
      <c r="E163" s="40"/>
      <c r="F163" s="40"/>
    </row>
    <row r="164" spans="1:6" ht="13.5" thickBot="1">
      <c r="A164" s="33">
        <v>43986</v>
      </c>
      <c r="B164" s="35" t="s">
        <v>32</v>
      </c>
      <c r="C164" s="34">
        <v>22</v>
      </c>
      <c r="D164" s="33">
        <v>2958101</v>
      </c>
      <c r="E164" s="40"/>
      <c r="F164" s="40"/>
    </row>
    <row r="165" spans="1:6" ht="13.5" thickBot="1">
      <c r="A165" s="33">
        <v>43986</v>
      </c>
      <c r="B165" s="35" t="s">
        <v>33</v>
      </c>
      <c r="C165" s="34">
        <v>7</v>
      </c>
      <c r="D165" s="33">
        <v>2958101</v>
      </c>
      <c r="E165" s="40"/>
      <c r="F165" s="40"/>
    </row>
    <row r="166" spans="1:6" ht="13.5" thickBot="1">
      <c r="A166" s="33">
        <v>43986</v>
      </c>
      <c r="B166" s="35" t="s">
        <v>88</v>
      </c>
      <c r="C166" s="34">
        <v>101</v>
      </c>
      <c r="D166" s="33">
        <v>2958101</v>
      </c>
      <c r="E166" s="40"/>
      <c r="F166" s="40"/>
    </row>
    <row r="167" spans="1:6" ht="13.5" thickBot="1">
      <c r="A167" s="33">
        <v>43986</v>
      </c>
      <c r="B167" s="35" t="s">
        <v>34</v>
      </c>
      <c r="C167" s="34">
        <v>50</v>
      </c>
      <c r="D167" s="33">
        <v>2958101</v>
      </c>
      <c r="E167" s="40"/>
      <c r="F167" s="40"/>
    </row>
    <row r="168" spans="1:6" ht="13.5" thickBot="1">
      <c r="A168" s="33">
        <v>43986</v>
      </c>
      <c r="B168" s="35" t="s">
        <v>35</v>
      </c>
      <c r="C168" s="34">
        <v>50</v>
      </c>
      <c r="D168" s="33">
        <v>2958101</v>
      </c>
      <c r="E168" s="40"/>
      <c r="F168" s="40"/>
    </row>
    <row r="169" spans="1:6" ht="13.5" thickBot="1">
      <c r="A169" s="33">
        <v>43986</v>
      </c>
      <c r="B169" s="35" t="s">
        <v>36</v>
      </c>
      <c r="C169" s="34">
        <v>102</v>
      </c>
      <c r="D169" s="33">
        <v>2958101</v>
      </c>
      <c r="E169" s="40"/>
      <c r="F169" s="40"/>
    </row>
    <row r="170" spans="1:6" ht="13.5" thickBot="1">
      <c r="A170" s="33">
        <v>43986</v>
      </c>
      <c r="B170" s="35" t="s">
        <v>89</v>
      </c>
      <c r="C170" s="34">
        <v>121</v>
      </c>
      <c r="D170" s="33">
        <v>2958101</v>
      </c>
      <c r="E170" s="40"/>
      <c r="F170" s="40"/>
    </row>
    <row r="171" spans="1:6" ht="13.5" thickBot="1">
      <c r="A171" s="33">
        <v>43986</v>
      </c>
      <c r="B171" s="35" t="s">
        <v>90</v>
      </c>
      <c r="C171" s="34">
        <v>119</v>
      </c>
      <c r="D171" s="33">
        <v>2958101</v>
      </c>
      <c r="E171" s="40"/>
      <c r="F171" s="40"/>
    </row>
    <row r="172" spans="1:6" ht="13.5" thickBot="1">
      <c r="A172" s="33">
        <v>43986</v>
      </c>
      <c r="B172" s="35" t="s">
        <v>97</v>
      </c>
      <c r="C172" s="34">
        <v>180</v>
      </c>
      <c r="D172" s="33">
        <v>2958101</v>
      </c>
      <c r="E172" s="40"/>
      <c r="F172" s="40"/>
    </row>
    <row r="173" spans="1:6" ht="13.5" thickBot="1">
      <c r="A173" s="33">
        <v>43986</v>
      </c>
      <c r="B173" s="35" t="s">
        <v>37</v>
      </c>
      <c r="C173" s="34">
        <v>39</v>
      </c>
      <c r="D173" s="33">
        <v>2958101</v>
      </c>
      <c r="E173" s="40"/>
      <c r="F173" s="40"/>
    </row>
    <row r="174" spans="1:6" ht="13.5" thickBot="1">
      <c r="A174" s="33">
        <v>43986</v>
      </c>
      <c r="B174" s="35" t="s">
        <v>21</v>
      </c>
      <c r="C174" s="34">
        <v>125</v>
      </c>
      <c r="D174" s="33">
        <v>2958101</v>
      </c>
      <c r="E174" s="40"/>
      <c r="F174" s="40"/>
    </row>
    <row r="175" spans="1:6" ht="13.5" thickBot="1">
      <c r="A175" s="33">
        <v>43986</v>
      </c>
      <c r="B175" s="35" t="s">
        <v>22</v>
      </c>
      <c r="C175" s="34">
        <v>128</v>
      </c>
      <c r="D175" s="33">
        <v>2958101</v>
      </c>
      <c r="E175" s="40"/>
      <c r="F175" s="40"/>
    </row>
    <row r="176" spans="1:6" ht="13.5" thickBot="1">
      <c r="A176" s="33">
        <v>43986</v>
      </c>
      <c r="B176" s="35" t="s">
        <v>81</v>
      </c>
      <c r="C176" s="34">
        <v>154</v>
      </c>
      <c r="D176" s="33">
        <v>2958101</v>
      </c>
      <c r="E176" s="40"/>
      <c r="F176" s="40"/>
    </row>
    <row r="177" spans="1:6" ht="13.5" thickBot="1">
      <c r="A177" s="33">
        <v>43986</v>
      </c>
      <c r="B177" s="35" t="s">
        <v>82</v>
      </c>
      <c r="C177" s="34">
        <v>150</v>
      </c>
      <c r="D177" s="33">
        <v>2958101</v>
      </c>
      <c r="E177" s="40"/>
      <c r="F177" s="40"/>
    </row>
    <row r="178" spans="1:6" ht="13.5" thickBot="1">
      <c r="A178" s="33">
        <v>43986</v>
      </c>
      <c r="B178" s="35" t="s">
        <v>91</v>
      </c>
      <c r="C178" s="34">
        <v>103</v>
      </c>
      <c r="D178" s="33">
        <v>2958101</v>
      </c>
      <c r="E178" s="40"/>
      <c r="F178" s="40"/>
    </row>
    <row r="179" spans="1:6" ht="13.5" thickBot="1">
      <c r="A179" s="33">
        <v>43986</v>
      </c>
      <c r="B179" s="35" t="s">
        <v>92</v>
      </c>
      <c r="C179" s="34">
        <v>103</v>
      </c>
      <c r="D179" s="33">
        <v>2958101</v>
      </c>
      <c r="E179" s="40"/>
      <c r="F179" s="40"/>
    </row>
    <row r="180" spans="1:6" ht="13.5" thickBot="1">
      <c r="A180" s="33">
        <v>43986</v>
      </c>
      <c r="B180" s="35" t="s">
        <v>93</v>
      </c>
      <c r="C180" s="34">
        <v>98</v>
      </c>
      <c r="D180" s="33">
        <v>2958101</v>
      </c>
      <c r="E180" s="40"/>
      <c r="F180" s="40"/>
    </row>
    <row r="181" spans="1:6" ht="13.5" thickBot="1">
      <c r="A181" s="33">
        <v>43986</v>
      </c>
      <c r="B181" s="35" t="s">
        <v>94</v>
      </c>
      <c r="C181" s="34">
        <v>108</v>
      </c>
      <c r="D181" s="33">
        <v>2958101</v>
      </c>
      <c r="E181" s="40"/>
      <c r="F181" s="40"/>
    </row>
    <row r="182" spans="1:6" ht="13.5" thickBot="1">
      <c r="A182" s="33">
        <v>43986</v>
      </c>
      <c r="B182" s="35" t="s">
        <v>95</v>
      </c>
      <c r="C182" s="34">
        <v>200</v>
      </c>
      <c r="D182" s="33">
        <v>2958101</v>
      </c>
      <c r="E182" s="40"/>
      <c r="F182" s="40"/>
    </row>
    <row r="183" spans="1:6" ht="13.5" thickBot="1">
      <c r="A183" s="33">
        <v>43986</v>
      </c>
      <c r="B183" s="35" t="s">
        <v>38</v>
      </c>
      <c r="C183" s="34">
        <v>79</v>
      </c>
      <c r="D183" s="33">
        <v>2958101</v>
      </c>
      <c r="E183" s="40"/>
      <c r="F183" s="40"/>
    </row>
    <row r="184" spans="1:6" ht="13.5" thickBot="1">
      <c r="A184" s="33">
        <v>43986</v>
      </c>
      <c r="B184" s="35" t="s">
        <v>39</v>
      </c>
      <c r="C184" s="34">
        <v>79</v>
      </c>
      <c r="D184" s="33">
        <v>2958101</v>
      </c>
      <c r="E184" s="40"/>
      <c r="F184" s="40"/>
    </row>
    <row r="185" spans="1:6" ht="13.5" thickBot="1">
      <c r="A185" s="33">
        <v>43986</v>
      </c>
      <c r="B185" s="35" t="s">
        <v>40</v>
      </c>
      <c r="C185" s="34">
        <v>150</v>
      </c>
      <c r="D185" s="33">
        <v>2958101</v>
      </c>
      <c r="E185" s="40"/>
      <c r="F185" s="40"/>
    </row>
    <row r="186" spans="1:6" ht="13.5" thickBot="1">
      <c r="A186" s="33">
        <v>43986</v>
      </c>
      <c r="B186" s="35" t="s">
        <v>41</v>
      </c>
      <c r="C186" s="34">
        <v>110</v>
      </c>
      <c r="D186" s="33">
        <v>2958101</v>
      </c>
      <c r="E186" s="40"/>
      <c r="F186" s="40"/>
    </row>
    <row r="187" spans="1:6" ht="13.5" thickBot="1">
      <c r="A187" s="33">
        <v>43986</v>
      </c>
      <c r="B187" s="35" t="s">
        <v>42</v>
      </c>
      <c r="C187" s="34">
        <v>49</v>
      </c>
      <c r="D187" s="33">
        <v>2958101</v>
      </c>
      <c r="E187" s="40"/>
      <c r="F187" s="40"/>
    </row>
    <row r="188" spans="1:6" ht="13.5" thickBot="1">
      <c r="A188" s="33">
        <v>43986</v>
      </c>
      <c r="B188" s="35" t="s">
        <v>43</v>
      </c>
      <c r="C188" s="34">
        <v>112</v>
      </c>
      <c r="D188" s="33">
        <v>2958101</v>
      </c>
      <c r="E188" s="40"/>
      <c r="F188" s="40"/>
    </row>
    <row r="189" spans="1:6" ht="13.5" thickBot="1">
      <c r="A189" s="33">
        <v>43986</v>
      </c>
      <c r="B189" s="35" t="s">
        <v>44</v>
      </c>
      <c r="C189" s="34">
        <v>158</v>
      </c>
      <c r="D189" s="33">
        <v>2958101</v>
      </c>
      <c r="E189" s="40"/>
      <c r="F189" s="40"/>
    </row>
    <row r="190" spans="1:6" ht="13.5" thickBot="1">
      <c r="A190" s="33">
        <v>43986</v>
      </c>
      <c r="B190" s="35" t="s">
        <v>45</v>
      </c>
      <c r="C190" s="34">
        <v>182</v>
      </c>
      <c r="D190" s="33">
        <v>2958101</v>
      </c>
      <c r="E190" s="40"/>
      <c r="F190" s="40"/>
    </row>
    <row r="191" spans="1:6" ht="13.5" thickBot="1">
      <c r="A191" s="33">
        <v>43986</v>
      </c>
      <c r="B191" s="35" t="s">
        <v>46</v>
      </c>
      <c r="C191" s="34">
        <v>27</v>
      </c>
      <c r="D191" s="33">
        <v>2958101</v>
      </c>
      <c r="E191" s="40"/>
      <c r="F191" s="40"/>
    </row>
    <row r="192" spans="1:6" ht="13.5" thickBot="1">
      <c r="A192" s="33">
        <v>43986</v>
      </c>
      <c r="B192" s="35" t="s">
        <v>85</v>
      </c>
      <c r="C192" s="34">
        <v>120</v>
      </c>
      <c r="D192" s="33">
        <v>2958101</v>
      </c>
      <c r="E192" s="40"/>
      <c r="F192" s="40"/>
    </row>
    <row r="193" spans="1:6" ht="13.5" thickBot="1">
      <c r="A193" s="33">
        <v>43986</v>
      </c>
      <c r="B193" s="35" t="s">
        <v>96</v>
      </c>
      <c r="C193" s="34">
        <v>101</v>
      </c>
      <c r="D193" s="33">
        <v>2958101</v>
      </c>
      <c r="E193" s="40"/>
      <c r="F193" s="40"/>
    </row>
    <row r="194" spans="1:6" ht="13.5" thickBot="1">
      <c r="A194" s="33">
        <v>43987</v>
      </c>
      <c r="B194" s="35" t="s">
        <v>27</v>
      </c>
      <c r="C194" s="34">
        <v>121</v>
      </c>
      <c r="D194" s="33">
        <v>2958101</v>
      </c>
      <c r="E194" s="40"/>
      <c r="F194" s="40"/>
    </row>
    <row r="195" spans="1:6" ht="13.5" thickBot="1">
      <c r="A195" s="33">
        <v>43987</v>
      </c>
      <c r="B195" s="35" t="s">
        <v>28</v>
      </c>
      <c r="C195" s="34">
        <v>30</v>
      </c>
      <c r="D195" s="33">
        <v>2958101</v>
      </c>
      <c r="E195" s="40"/>
      <c r="F195" s="40"/>
    </row>
    <row r="196" spans="1:6" ht="13.5" thickBot="1">
      <c r="A196" s="33">
        <v>43987</v>
      </c>
      <c r="B196" s="35" t="s">
        <v>29</v>
      </c>
      <c r="C196" s="34">
        <v>180</v>
      </c>
      <c r="D196" s="33">
        <v>2958101</v>
      </c>
      <c r="E196" s="40"/>
      <c r="F196" s="40"/>
    </row>
    <row r="197" spans="1:6" ht="13.5" thickBot="1">
      <c r="A197" s="33">
        <v>43987</v>
      </c>
      <c r="B197" s="35" t="s">
        <v>30</v>
      </c>
      <c r="C197" s="34">
        <v>38</v>
      </c>
      <c r="D197" s="33">
        <v>2958101</v>
      </c>
      <c r="E197" s="40"/>
      <c r="F197" s="40"/>
    </row>
    <row r="198" spans="1:6" ht="13.5" thickBot="1">
      <c r="A198" s="33">
        <v>43987</v>
      </c>
      <c r="B198" s="35" t="s">
        <v>31</v>
      </c>
      <c r="C198" s="34">
        <v>100</v>
      </c>
      <c r="D198" s="33">
        <v>2958101</v>
      </c>
      <c r="E198" s="40"/>
      <c r="F198" s="40"/>
    </row>
    <row r="199" spans="1:6" ht="13.5" thickBot="1">
      <c r="A199" s="33">
        <v>43987</v>
      </c>
      <c r="B199" s="35" t="s">
        <v>86</v>
      </c>
      <c r="C199" s="34">
        <v>102</v>
      </c>
      <c r="D199" s="33">
        <v>2958101</v>
      </c>
      <c r="E199" s="40"/>
      <c r="F199" s="40"/>
    </row>
    <row r="200" spans="1:6" ht="13.5" thickBot="1">
      <c r="A200" s="33">
        <v>43987</v>
      </c>
      <c r="B200" s="35" t="s">
        <v>87</v>
      </c>
      <c r="C200" s="34">
        <v>102</v>
      </c>
      <c r="D200" s="33">
        <v>2958101</v>
      </c>
      <c r="E200" s="40"/>
      <c r="F200" s="40"/>
    </row>
    <row r="201" spans="1:6" ht="13.5" thickBot="1">
      <c r="A201" s="33">
        <v>43987</v>
      </c>
      <c r="B201" s="35" t="s">
        <v>32</v>
      </c>
      <c r="C201" s="34">
        <v>22</v>
      </c>
      <c r="D201" s="33">
        <v>2958101</v>
      </c>
      <c r="E201" s="40"/>
      <c r="F201" s="40"/>
    </row>
    <row r="202" spans="1:6" ht="13.5" thickBot="1">
      <c r="A202" s="33">
        <v>43987</v>
      </c>
      <c r="B202" s="35" t="s">
        <v>33</v>
      </c>
      <c r="C202" s="34">
        <v>7</v>
      </c>
      <c r="D202" s="33">
        <v>2958101</v>
      </c>
      <c r="E202" s="40"/>
      <c r="F202" s="40"/>
    </row>
    <row r="203" spans="1:6" ht="13.5" thickBot="1">
      <c r="A203" s="33">
        <v>43987</v>
      </c>
      <c r="B203" s="35" t="s">
        <v>88</v>
      </c>
      <c r="C203" s="34">
        <v>101</v>
      </c>
      <c r="D203" s="33">
        <v>2958101</v>
      </c>
      <c r="E203" s="40"/>
      <c r="F203" s="40"/>
    </row>
    <row r="204" spans="1:6" ht="13.5" thickBot="1">
      <c r="A204" s="33">
        <v>43987</v>
      </c>
      <c r="B204" s="35" t="s">
        <v>34</v>
      </c>
      <c r="C204" s="34">
        <v>50</v>
      </c>
      <c r="D204" s="33">
        <v>2958101</v>
      </c>
      <c r="E204" s="40"/>
      <c r="F204" s="40"/>
    </row>
    <row r="205" spans="1:6" ht="13.5" thickBot="1">
      <c r="A205" s="33">
        <v>43987</v>
      </c>
      <c r="B205" s="35" t="s">
        <v>35</v>
      </c>
      <c r="C205" s="34">
        <v>50</v>
      </c>
      <c r="D205" s="33">
        <v>2958101</v>
      </c>
      <c r="E205" s="40"/>
      <c r="F205" s="40"/>
    </row>
    <row r="206" spans="1:6" ht="13.5" thickBot="1">
      <c r="A206" s="33">
        <v>43987</v>
      </c>
      <c r="B206" s="35" t="s">
        <v>36</v>
      </c>
      <c r="C206" s="34">
        <v>102</v>
      </c>
      <c r="D206" s="33">
        <v>2958101</v>
      </c>
      <c r="E206" s="40"/>
      <c r="F206" s="40"/>
    </row>
    <row r="207" spans="1:6" ht="13.5" thickBot="1">
      <c r="A207" s="33">
        <v>43987</v>
      </c>
      <c r="B207" s="35" t="s">
        <v>89</v>
      </c>
      <c r="C207" s="34">
        <v>121</v>
      </c>
      <c r="D207" s="33">
        <v>2958101</v>
      </c>
      <c r="E207" s="40"/>
      <c r="F207" s="40"/>
    </row>
    <row r="208" spans="1:6" ht="13.5" thickBot="1">
      <c r="A208" s="33">
        <v>43987</v>
      </c>
      <c r="B208" s="35" t="s">
        <v>90</v>
      </c>
      <c r="C208" s="34">
        <v>119</v>
      </c>
      <c r="D208" s="33">
        <v>2958101</v>
      </c>
      <c r="E208" s="40"/>
      <c r="F208" s="40"/>
    </row>
    <row r="209" spans="1:6" ht="13.5" thickBot="1">
      <c r="A209" s="33">
        <v>43987</v>
      </c>
      <c r="B209" s="35" t="s">
        <v>97</v>
      </c>
      <c r="C209" s="34">
        <v>180</v>
      </c>
      <c r="D209" s="33">
        <v>2958101</v>
      </c>
      <c r="E209" s="40"/>
      <c r="F209" s="40"/>
    </row>
    <row r="210" spans="1:6" ht="13.5" thickBot="1">
      <c r="A210" s="33">
        <v>43987</v>
      </c>
      <c r="B210" s="35" t="s">
        <v>37</v>
      </c>
      <c r="C210" s="34">
        <v>39</v>
      </c>
      <c r="D210" s="33">
        <v>2958101</v>
      </c>
      <c r="E210" s="40"/>
      <c r="F210" s="40"/>
    </row>
    <row r="211" spans="1:6" ht="13.5" thickBot="1">
      <c r="A211" s="33">
        <v>43987</v>
      </c>
      <c r="B211" s="35" t="s">
        <v>21</v>
      </c>
      <c r="C211" s="34">
        <v>125</v>
      </c>
      <c r="D211" s="33">
        <v>2958101</v>
      </c>
      <c r="E211" s="40"/>
      <c r="F211" s="40"/>
    </row>
    <row r="212" spans="1:6" ht="13.5" thickBot="1">
      <c r="A212" s="33">
        <v>43987</v>
      </c>
      <c r="B212" s="35" t="s">
        <v>22</v>
      </c>
      <c r="C212" s="34">
        <v>128</v>
      </c>
      <c r="D212" s="33">
        <v>2958101</v>
      </c>
      <c r="E212" s="40"/>
      <c r="F212" s="40"/>
    </row>
    <row r="213" spans="1:6" ht="13.5" thickBot="1">
      <c r="A213" s="33">
        <v>43987</v>
      </c>
      <c r="B213" s="35" t="s">
        <v>81</v>
      </c>
      <c r="C213" s="34">
        <v>154</v>
      </c>
      <c r="D213" s="33">
        <v>2958101</v>
      </c>
      <c r="E213" s="40"/>
      <c r="F213" s="40"/>
    </row>
    <row r="214" spans="1:6" ht="13.5" thickBot="1">
      <c r="A214" s="33">
        <v>43987</v>
      </c>
      <c r="B214" s="35" t="s">
        <v>82</v>
      </c>
      <c r="C214" s="34">
        <v>150</v>
      </c>
      <c r="D214" s="33">
        <v>2958101</v>
      </c>
      <c r="E214" s="40"/>
      <c r="F214" s="40"/>
    </row>
    <row r="215" spans="1:6" ht="13.5" thickBot="1">
      <c r="A215" s="33">
        <v>43987</v>
      </c>
      <c r="B215" s="35" t="s">
        <v>91</v>
      </c>
      <c r="C215" s="34">
        <v>103</v>
      </c>
      <c r="D215" s="33">
        <v>2958101</v>
      </c>
      <c r="E215" s="40"/>
      <c r="F215" s="40"/>
    </row>
    <row r="216" spans="1:6" ht="13.5" thickBot="1">
      <c r="A216" s="33">
        <v>43987</v>
      </c>
      <c r="B216" s="35" t="s">
        <v>92</v>
      </c>
      <c r="C216" s="34">
        <v>103</v>
      </c>
      <c r="D216" s="33">
        <v>2958101</v>
      </c>
      <c r="E216" s="40"/>
      <c r="F216" s="40"/>
    </row>
    <row r="217" spans="1:6" ht="13.5" thickBot="1">
      <c r="A217" s="33">
        <v>43987</v>
      </c>
      <c r="B217" s="35" t="s">
        <v>93</v>
      </c>
      <c r="C217" s="34">
        <v>98</v>
      </c>
      <c r="D217" s="33">
        <v>2958101</v>
      </c>
      <c r="E217" s="40"/>
      <c r="F217" s="40"/>
    </row>
    <row r="218" spans="1:6" ht="13.5" thickBot="1">
      <c r="A218" s="33">
        <v>43987</v>
      </c>
      <c r="B218" s="35" t="s">
        <v>94</v>
      </c>
      <c r="C218" s="34">
        <v>108</v>
      </c>
      <c r="D218" s="33">
        <v>2958101</v>
      </c>
      <c r="E218" s="40"/>
      <c r="F218" s="40"/>
    </row>
    <row r="219" spans="1:6" ht="13.5" thickBot="1">
      <c r="A219" s="33">
        <v>43987</v>
      </c>
      <c r="B219" s="35" t="s">
        <v>95</v>
      </c>
      <c r="C219" s="34">
        <v>200</v>
      </c>
      <c r="D219" s="33">
        <v>2958101</v>
      </c>
      <c r="E219" s="40"/>
      <c r="F219" s="40"/>
    </row>
    <row r="220" spans="1:6" ht="13.5" thickBot="1">
      <c r="A220" s="33">
        <v>43987</v>
      </c>
      <c r="B220" s="35" t="s">
        <v>38</v>
      </c>
      <c r="C220" s="34">
        <v>79</v>
      </c>
      <c r="D220" s="33">
        <v>2958101</v>
      </c>
      <c r="E220" s="40"/>
      <c r="F220" s="40"/>
    </row>
    <row r="221" spans="1:6" ht="13.5" thickBot="1">
      <c r="A221" s="33">
        <v>43987</v>
      </c>
      <c r="B221" s="35" t="s">
        <v>39</v>
      </c>
      <c r="C221" s="34">
        <v>79</v>
      </c>
      <c r="D221" s="33">
        <v>2958101</v>
      </c>
      <c r="E221" s="40"/>
      <c r="F221" s="40"/>
    </row>
    <row r="222" spans="1:6" ht="13.5" thickBot="1">
      <c r="A222" s="33">
        <v>43987</v>
      </c>
      <c r="B222" s="35" t="s">
        <v>40</v>
      </c>
      <c r="C222" s="34">
        <v>150</v>
      </c>
      <c r="D222" s="33">
        <v>2958101</v>
      </c>
      <c r="E222" s="40"/>
      <c r="F222" s="40"/>
    </row>
    <row r="223" spans="1:6" ht="13.5" thickBot="1">
      <c r="A223" s="33">
        <v>43987</v>
      </c>
      <c r="B223" s="35" t="s">
        <v>41</v>
      </c>
      <c r="C223" s="34">
        <v>110</v>
      </c>
      <c r="D223" s="33">
        <v>2958101</v>
      </c>
      <c r="E223" s="40"/>
      <c r="F223" s="40"/>
    </row>
    <row r="224" spans="1:6" ht="13.5" thickBot="1">
      <c r="A224" s="33">
        <v>43987</v>
      </c>
      <c r="B224" s="35" t="s">
        <v>42</v>
      </c>
      <c r="C224" s="34">
        <v>49</v>
      </c>
      <c r="D224" s="33">
        <v>2958101</v>
      </c>
      <c r="E224" s="40"/>
      <c r="F224" s="40"/>
    </row>
    <row r="225" spans="1:6" ht="13.5" thickBot="1">
      <c r="A225" s="33">
        <v>43987</v>
      </c>
      <c r="B225" s="35" t="s">
        <v>43</v>
      </c>
      <c r="C225" s="34">
        <v>112</v>
      </c>
      <c r="D225" s="33">
        <v>2958101</v>
      </c>
      <c r="E225" s="40"/>
      <c r="F225" s="40"/>
    </row>
    <row r="226" spans="1:6" ht="13.5" thickBot="1">
      <c r="A226" s="33">
        <v>43987</v>
      </c>
      <c r="B226" s="35" t="s">
        <v>44</v>
      </c>
      <c r="C226" s="34">
        <v>158</v>
      </c>
      <c r="D226" s="33">
        <v>2958101</v>
      </c>
      <c r="E226" s="40"/>
      <c r="F226" s="40"/>
    </row>
    <row r="227" spans="1:6" ht="13.5" thickBot="1">
      <c r="A227" s="33">
        <v>43987</v>
      </c>
      <c r="B227" s="35" t="s">
        <v>45</v>
      </c>
      <c r="C227" s="34">
        <v>182</v>
      </c>
      <c r="D227" s="33">
        <v>2958101</v>
      </c>
      <c r="E227" s="40"/>
      <c r="F227" s="40"/>
    </row>
    <row r="228" spans="1:6" ht="13.5" thickBot="1">
      <c r="A228" s="33">
        <v>43987</v>
      </c>
      <c r="B228" s="35" t="s">
        <v>46</v>
      </c>
      <c r="C228" s="34">
        <v>27</v>
      </c>
      <c r="D228" s="33">
        <v>2958101</v>
      </c>
      <c r="E228" s="40"/>
      <c r="F228" s="40"/>
    </row>
    <row r="229" spans="1:6" ht="13.5" thickBot="1">
      <c r="A229" s="33">
        <v>43987</v>
      </c>
      <c r="B229" s="35" t="s">
        <v>85</v>
      </c>
      <c r="C229" s="34">
        <v>120</v>
      </c>
      <c r="D229" s="33">
        <v>2958101</v>
      </c>
      <c r="E229" s="40"/>
      <c r="F229" s="40"/>
    </row>
    <row r="230" spans="1:6" ht="13.5" thickBot="1">
      <c r="A230" s="33">
        <v>43987</v>
      </c>
      <c r="B230" s="35" t="s">
        <v>96</v>
      </c>
      <c r="C230" s="34">
        <v>101</v>
      </c>
      <c r="D230" s="33">
        <v>2958101</v>
      </c>
      <c r="E230" s="40"/>
      <c r="F230" s="40"/>
    </row>
    <row r="231" spans="1:6" ht="13.5" thickBot="1">
      <c r="A231" s="33">
        <v>43988</v>
      </c>
      <c r="B231" s="35" t="s">
        <v>27</v>
      </c>
      <c r="C231" s="34">
        <v>121</v>
      </c>
      <c r="D231" s="33">
        <v>2958101</v>
      </c>
      <c r="E231" s="40"/>
      <c r="F231" s="40"/>
    </row>
    <row r="232" spans="1:6" ht="13.5" thickBot="1">
      <c r="A232" s="33">
        <v>43988</v>
      </c>
      <c r="B232" s="35" t="s">
        <v>28</v>
      </c>
      <c r="C232" s="34">
        <v>30</v>
      </c>
      <c r="D232" s="33">
        <v>2958101</v>
      </c>
      <c r="E232" s="40"/>
      <c r="F232" s="40"/>
    </row>
    <row r="233" spans="1:6" ht="13.5" thickBot="1">
      <c r="A233" s="33">
        <v>43988</v>
      </c>
      <c r="B233" s="35" t="s">
        <v>29</v>
      </c>
      <c r="C233" s="34">
        <v>180</v>
      </c>
      <c r="D233" s="33">
        <v>2958101</v>
      </c>
      <c r="E233" s="40"/>
      <c r="F233" s="40"/>
    </row>
    <row r="234" spans="1:6" ht="13.5" thickBot="1">
      <c r="A234" s="33">
        <v>43988</v>
      </c>
      <c r="B234" s="35" t="s">
        <v>30</v>
      </c>
      <c r="C234" s="34">
        <v>38</v>
      </c>
      <c r="D234" s="33">
        <v>2958101</v>
      </c>
      <c r="E234" s="40"/>
      <c r="F234" s="40"/>
    </row>
    <row r="235" spans="1:6" ht="13.5" thickBot="1">
      <c r="A235" s="33">
        <v>43988</v>
      </c>
      <c r="B235" s="35" t="s">
        <v>31</v>
      </c>
      <c r="C235" s="34">
        <v>100</v>
      </c>
      <c r="D235" s="33">
        <v>2958101</v>
      </c>
      <c r="E235" s="40"/>
      <c r="F235" s="40"/>
    </row>
    <row r="236" spans="1:6" ht="13.5" thickBot="1">
      <c r="A236" s="33">
        <v>43988</v>
      </c>
      <c r="B236" s="35" t="s">
        <v>86</v>
      </c>
      <c r="C236" s="34">
        <v>102</v>
      </c>
      <c r="D236" s="33">
        <v>2958101</v>
      </c>
      <c r="E236" s="40"/>
      <c r="F236" s="40"/>
    </row>
    <row r="237" spans="1:6" ht="13.5" thickBot="1">
      <c r="A237" s="33">
        <v>43988</v>
      </c>
      <c r="B237" s="35" t="s">
        <v>87</v>
      </c>
      <c r="C237" s="34">
        <v>102</v>
      </c>
      <c r="D237" s="33">
        <v>2958101</v>
      </c>
      <c r="E237" s="40"/>
      <c r="F237" s="40"/>
    </row>
    <row r="238" spans="1:6" ht="13.5" thickBot="1">
      <c r="A238" s="33">
        <v>43988</v>
      </c>
      <c r="B238" s="35" t="s">
        <v>32</v>
      </c>
      <c r="C238" s="34">
        <v>22</v>
      </c>
      <c r="D238" s="33">
        <v>2958101</v>
      </c>
      <c r="E238" s="40"/>
      <c r="F238" s="40"/>
    </row>
    <row r="239" spans="1:6" ht="13.5" thickBot="1">
      <c r="A239" s="33">
        <v>43988</v>
      </c>
      <c r="B239" s="35" t="s">
        <v>33</v>
      </c>
      <c r="C239" s="34">
        <v>7</v>
      </c>
      <c r="D239" s="33">
        <v>2958101</v>
      </c>
      <c r="E239" s="40"/>
      <c r="F239" s="40"/>
    </row>
    <row r="240" spans="1:6" ht="13.5" thickBot="1">
      <c r="A240" s="33">
        <v>43988</v>
      </c>
      <c r="B240" s="35" t="s">
        <v>88</v>
      </c>
      <c r="C240" s="34">
        <v>101</v>
      </c>
      <c r="D240" s="33">
        <v>2958101</v>
      </c>
      <c r="E240" s="40"/>
      <c r="F240" s="40"/>
    </row>
    <row r="241" spans="1:6" ht="13.5" thickBot="1">
      <c r="A241" s="33">
        <v>43988</v>
      </c>
      <c r="B241" s="35" t="s">
        <v>34</v>
      </c>
      <c r="C241" s="34">
        <v>50</v>
      </c>
      <c r="D241" s="33">
        <v>2958101</v>
      </c>
      <c r="E241" s="40"/>
      <c r="F241" s="40"/>
    </row>
    <row r="242" spans="1:6" ht="13.5" thickBot="1">
      <c r="A242" s="33">
        <v>43988</v>
      </c>
      <c r="B242" s="35" t="s">
        <v>35</v>
      </c>
      <c r="C242" s="34">
        <v>50</v>
      </c>
      <c r="D242" s="33">
        <v>2958101</v>
      </c>
      <c r="E242" s="40"/>
      <c r="F242" s="40"/>
    </row>
    <row r="243" spans="1:6" ht="13.5" thickBot="1">
      <c r="A243" s="33">
        <v>43988</v>
      </c>
      <c r="B243" s="35" t="s">
        <v>36</v>
      </c>
      <c r="C243" s="34">
        <v>102</v>
      </c>
      <c r="D243" s="33">
        <v>2958101</v>
      </c>
      <c r="E243" s="40"/>
      <c r="F243" s="40"/>
    </row>
    <row r="244" spans="1:6" ht="13.5" thickBot="1">
      <c r="A244" s="33">
        <v>43988</v>
      </c>
      <c r="B244" s="35" t="s">
        <v>89</v>
      </c>
      <c r="C244" s="34">
        <v>121</v>
      </c>
      <c r="D244" s="33">
        <v>2958101</v>
      </c>
      <c r="E244" s="40"/>
      <c r="F244" s="40"/>
    </row>
    <row r="245" spans="1:6" ht="13.5" thickBot="1">
      <c r="A245" s="33">
        <v>43988</v>
      </c>
      <c r="B245" s="35" t="s">
        <v>90</v>
      </c>
      <c r="C245" s="34">
        <v>119</v>
      </c>
      <c r="D245" s="33">
        <v>2958101</v>
      </c>
      <c r="E245" s="40"/>
      <c r="F245" s="40"/>
    </row>
    <row r="246" spans="1:6" ht="13.5" thickBot="1">
      <c r="A246" s="33">
        <v>43988</v>
      </c>
      <c r="B246" s="35" t="s">
        <v>97</v>
      </c>
      <c r="C246" s="34">
        <v>180</v>
      </c>
      <c r="D246" s="33">
        <v>2958101</v>
      </c>
      <c r="E246" s="40"/>
      <c r="F246" s="40"/>
    </row>
    <row r="247" spans="1:6" ht="13.5" thickBot="1">
      <c r="A247" s="33">
        <v>43988</v>
      </c>
      <c r="B247" s="35" t="s">
        <v>37</v>
      </c>
      <c r="C247" s="34">
        <v>39</v>
      </c>
      <c r="D247" s="33">
        <v>2958101</v>
      </c>
      <c r="E247" s="40"/>
      <c r="F247" s="40"/>
    </row>
    <row r="248" spans="1:6" ht="13.5" thickBot="1">
      <c r="A248" s="33">
        <v>43988</v>
      </c>
      <c r="B248" s="35" t="s">
        <v>21</v>
      </c>
      <c r="C248" s="34">
        <v>125</v>
      </c>
      <c r="D248" s="33">
        <v>2958101</v>
      </c>
      <c r="E248" s="40"/>
      <c r="F248" s="40"/>
    </row>
    <row r="249" spans="1:6" ht="13.5" thickBot="1">
      <c r="A249" s="33">
        <v>43988</v>
      </c>
      <c r="B249" s="35" t="s">
        <v>22</v>
      </c>
      <c r="C249" s="34">
        <v>128</v>
      </c>
      <c r="D249" s="33">
        <v>2958101</v>
      </c>
      <c r="E249" s="40"/>
      <c r="F249" s="40"/>
    </row>
    <row r="250" spans="1:6" ht="13.5" thickBot="1">
      <c r="A250" s="33">
        <v>43988</v>
      </c>
      <c r="B250" s="35" t="s">
        <v>81</v>
      </c>
      <c r="C250" s="34">
        <v>154</v>
      </c>
      <c r="D250" s="33">
        <v>2958101</v>
      </c>
      <c r="E250" s="40"/>
      <c r="F250" s="40"/>
    </row>
    <row r="251" spans="1:6" ht="13.5" thickBot="1">
      <c r="A251" s="33">
        <v>43988</v>
      </c>
      <c r="B251" s="35" t="s">
        <v>82</v>
      </c>
      <c r="C251" s="34">
        <v>150</v>
      </c>
      <c r="D251" s="33">
        <v>2958101</v>
      </c>
      <c r="E251" s="40"/>
      <c r="F251" s="40"/>
    </row>
    <row r="252" spans="1:6" ht="13.5" thickBot="1">
      <c r="A252" s="33">
        <v>43988</v>
      </c>
      <c r="B252" s="35" t="s">
        <v>91</v>
      </c>
      <c r="C252" s="34">
        <v>103</v>
      </c>
      <c r="D252" s="33">
        <v>2958101</v>
      </c>
      <c r="E252" s="40"/>
      <c r="F252" s="40"/>
    </row>
    <row r="253" spans="1:6" ht="13.5" thickBot="1">
      <c r="A253" s="33">
        <v>43988</v>
      </c>
      <c r="B253" s="35" t="s">
        <v>92</v>
      </c>
      <c r="C253" s="34">
        <v>103</v>
      </c>
      <c r="D253" s="33">
        <v>2958101</v>
      </c>
      <c r="E253" s="40"/>
      <c r="F253" s="40"/>
    </row>
    <row r="254" spans="1:6" ht="13.5" thickBot="1">
      <c r="A254" s="33">
        <v>43988</v>
      </c>
      <c r="B254" s="35" t="s">
        <v>93</v>
      </c>
      <c r="C254" s="34">
        <v>98</v>
      </c>
      <c r="D254" s="33">
        <v>2958101</v>
      </c>
      <c r="E254" s="40"/>
      <c r="F254" s="40"/>
    </row>
    <row r="255" spans="1:6" ht="13.5" thickBot="1">
      <c r="A255" s="33">
        <v>43988</v>
      </c>
      <c r="B255" s="35" t="s">
        <v>94</v>
      </c>
      <c r="C255" s="34">
        <v>108</v>
      </c>
      <c r="D255" s="33">
        <v>2958101</v>
      </c>
      <c r="E255" s="40"/>
      <c r="F255" s="40"/>
    </row>
    <row r="256" spans="1:6" ht="13.5" thickBot="1">
      <c r="A256" s="33">
        <v>43988</v>
      </c>
      <c r="B256" s="35" t="s">
        <v>95</v>
      </c>
      <c r="C256" s="34">
        <v>200</v>
      </c>
      <c r="D256" s="33">
        <v>2958101</v>
      </c>
      <c r="E256" s="40"/>
      <c r="F256" s="40"/>
    </row>
    <row r="257" spans="1:6" ht="13.5" thickBot="1">
      <c r="A257" s="33">
        <v>43988</v>
      </c>
      <c r="B257" s="35" t="s">
        <v>38</v>
      </c>
      <c r="C257" s="34">
        <v>79</v>
      </c>
      <c r="D257" s="33">
        <v>2958101</v>
      </c>
      <c r="E257" s="40"/>
      <c r="F257" s="40"/>
    </row>
    <row r="258" spans="1:6" ht="13.5" thickBot="1">
      <c r="A258" s="33">
        <v>43988</v>
      </c>
      <c r="B258" s="35" t="s">
        <v>39</v>
      </c>
      <c r="C258" s="34">
        <v>79</v>
      </c>
      <c r="D258" s="33">
        <v>2958101</v>
      </c>
      <c r="E258" s="40"/>
      <c r="F258" s="40"/>
    </row>
    <row r="259" spans="1:6" ht="13.5" thickBot="1">
      <c r="A259" s="33">
        <v>43988</v>
      </c>
      <c r="B259" s="35" t="s">
        <v>40</v>
      </c>
      <c r="C259" s="34">
        <v>150</v>
      </c>
      <c r="D259" s="33">
        <v>2958101</v>
      </c>
      <c r="E259" s="40"/>
      <c r="F259" s="40"/>
    </row>
    <row r="260" spans="1:6" ht="13.5" thickBot="1">
      <c r="A260" s="33">
        <v>43988</v>
      </c>
      <c r="B260" s="35" t="s">
        <v>41</v>
      </c>
      <c r="C260" s="34">
        <v>110</v>
      </c>
      <c r="D260" s="33">
        <v>2958101</v>
      </c>
      <c r="E260" s="40"/>
      <c r="F260" s="40"/>
    </row>
    <row r="261" spans="1:6" ht="13.5" thickBot="1">
      <c r="A261" s="33">
        <v>43988</v>
      </c>
      <c r="B261" s="35" t="s">
        <v>42</v>
      </c>
      <c r="C261" s="34">
        <v>49</v>
      </c>
      <c r="D261" s="33">
        <v>2958101</v>
      </c>
      <c r="E261" s="40"/>
      <c r="F261" s="40"/>
    </row>
    <row r="262" spans="1:6" ht="13.5" thickBot="1">
      <c r="A262" s="33">
        <v>43988</v>
      </c>
      <c r="B262" s="35" t="s">
        <v>43</v>
      </c>
      <c r="C262" s="34">
        <v>112</v>
      </c>
      <c r="D262" s="33">
        <v>2958101</v>
      </c>
      <c r="E262" s="40"/>
      <c r="F262" s="40"/>
    </row>
    <row r="263" spans="1:6" ht="13.5" thickBot="1">
      <c r="A263" s="33">
        <v>43988</v>
      </c>
      <c r="B263" s="35" t="s">
        <v>44</v>
      </c>
      <c r="C263" s="34">
        <v>158</v>
      </c>
      <c r="D263" s="33">
        <v>2958101</v>
      </c>
      <c r="E263" s="40"/>
      <c r="F263" s="40"/>
    </row>
    <row r="264" spans="1:6" ht="13.5" thickBot="1">
      <c r="A264" s="33">
        <v>43988</v>
      </c>
      <c r="B264" s="35" t="s">
        <v>45</v>
      </c>
      <c r="C264" s="34">
        <v>182</v>
      </c>
      <c r="D264" s="33">
        <v>2958101</v>
      </c>
      <c r="E264" s="40"/>
      <c r="F264" s="40"/>
    </row>
    <row r="265" spans="1:6" ht="13.5" thickBot="1">
      <c r="A265" s="33">
        <v>43988</v>
      </c>
      <c r="B265" s="35" t="s">
        <v>46</v>
      </c>
      <c r="C265" s="34">
        <v>27</v>
      </c>
      <c r="D265" s="33">
        <v>2958101</v>
      </c>
      <c r="E265" s="40"/>
      <c r="F265" s="40"/>
    </row>
    <row r="266" spans="1:6" ht="13.5" thickBot="1">
      <c r="A266" s="33">
        <v>43988</v>
      </c>
      <c r="B266" s="35" t="s">
        <v>85</v>
      </c>
      <c r="C266" s="34">
        <v>120</v>
      </c>
      <c r="D266" s="33">
        <v>2958101</v>
      </c>
      <c r="E266" s="40"/>
      <c r="F266" s="40"/>
    </row>
    <row r="267" spans="1:6" ht="13.5" thickBot="1">
      <c r="A267" s="33">
        <v>43988</v>
      </c>
      <c r="B267" s="35" t="s">
        <v>96</v>
      </c>
      <c r="C267" s="34">
        <v>101</v>
      </c>
      <c r="D267" s="33">
        <v>2958101</v>
      </c>
      <c r="E267" s="40"/>
      <c r="F267" s="40"/>
    </row>
    <row r="268" spans="1:6" ht="13.5" thickBot="1">
      <c r="A268" s="33">
        <v>43989</v>
      </c>
      <c r="B268" s="35" t="s">
        <v>27</v>
      </c>
      <c r="C268" s="34">
        <v>121</v>
      </c>
      <c r="D268" s="33">
        <v>2958101</v>
      </c>
      <c r="E268" s="40"/>
      <c r="F268" s="40"/>
    </row>
    <row r="269" spans="1:6" ht="13.5" thickBot="1">
      <c r="A269" s="33">
        <v>43989</v>
      </c>
      <c r="B269" s="35" t="s">
        <v>28</v>
      </c>
      <c r="C269" s="34">
        <v>30</v>
      </c>
      <c r="D269" s="33">
        <v>2958101</v>
      </c>
      <c r="E269" s="40"/>
      <c r="F269" s="40"/>
    </row>
    <row r="270" spans="1:6" ht="13.5" thickBot="1">
      <c r="A270" s="33">
        <v>43989</v>
      </c>
      <c r="B270" s="35" t="s">
        <v>29</v>
      </c>
      <c r="C270" s="34">
        <v>180</v>
      </c>
      <c r="D270" s="33">
        <v>2958101</v>
      </c>
      <c r="E270" s="40"/>
      <c r="F270" s="40"/>
    </row>
    <row r="271" spans="1:6" ht="13.5" thickBot="1">
      <c r="A271" s="33">
        <v>43989</v>
      </c>
      <c r="B271" s="35" t="s">
        <v>30</v>
      </c>
      <c r="C271" s="34">
        <v>38</v>
      </c>
      <c r="D271" s="33">
        <v>2958101</v>
      </c>
      <c r="E271" s="40"/>
      <c r="F271" s="40"/>
    </row>
    <row r="272" spans="1:6" ht="13.5" thickBot="1">
      <c r="A272" s="33">
        <v>43989</v>
      </c>
      <c r="B272" s="35" t="s">
        <v>31</v>
      </c>
      <c r="C272" s="34">
        <v>100</v>
      </c>
      <c r="D272" s="33">
        <v>2958101</v>
      </c>
      <c r="E272" s="40"/>
      <c r="F272" s="40"/>
    </row>
    <row r="273" spans="1:6" ht="13.5" thickBot="1">
      <c r="A273" s="33">
        <v>43989</v>
      </c>
      <c r="B273" s="35" t="s">
        <v>86</v>
      </c>
      <c r="C273" s="34">
        <v>102</v>
      </c>
      <c r="D273" s="33">
        <v>2958101</v>
      </c>
      <c r="E273" s="40"/>
      <c r="F273" s="40"/>
    </row>
    <row r="274" spans="1:6" ht="13.5" thickBot="1">
      <c r="A274" s="33">
        <v>43989</v>
      </c>
      <c r="B274" s="35" t="s">
        <v>87</v>
      </c>
      <c r="C274" s="34">
        <v>102</v>
      </c>
      <c r="D274" s="33">
        <v>2958101</v>
      </c>
      <c r="E274" s="40"/>
      <c r="F274" s="40"/>
    </row>
    <row r="275" spans="1:6" ht="13.5" thickBot="1">
      <c r="A275" s="33">
        <v>43989</v>
      </c>
      <c r="B275" s="35" t="s">
        <v>32</v>
      </c>
      <c r="C275" s="34">
        <v>22</v>
      </c>
      <c r="D275" s="33">
        <v>2958101</v>
      </c>
      <c r="E275" s="40"/>
      <c r="F275" s="40"/>
    </row>
    <row r="276" spans="1:6" ht="13.5" thickBot="1">
      <c r="A276" s="33">
        <v>43989</v>
      </c>
      <c r="B276" s="35" t="s">
        <v>33</v>
      </c>
      <c r="C276" s="34">
        <v>7</v>
      </c>
      <c r="D276" s="33">
        <v>2958101</v>
      </c>
      <c r="E276" s="40"/>
      <c r="F276" s="40"/>
    </row>
    <row r="277" spans="1:6" ht="13.5" thickBot="1">
      <c r="A277" s="33">
        <v>43989</v>
      </c>
      <c r="B277" s="35" t="s">
        <v>88</v>
      </c>
      <c r="C277" s="34">
        <v>101</v>
      </c>
      <c r="D277" s="33">
        <v>2958101</v>
      </c>
      <c r="E277" s="40"/>
      <c r="F277" s="40"/>
    </row>
    <row r="278" spans="1:6" ht="13.5" thickBot="1">
      <c r="A278" s="33">
        <v>43989</v>
      </c>
      <c r="B278" s="35" t="s">
        <v>34</v>
      </c>
      <c r="C278" s="34">
        <v>50</v>
      </c>
      <c r="D278" s="33">
        <v>2958101</v>
      </c>
      <c r="E278" s="40"/>
      <c r="F278" s="40"/>
    </row>
    <row r="279" spans="1:6" ht="13.5" thickBot="1">
      <c r="A279" s="33">
        <v>43989</v>
      </c>
      <c r="B279" s="35" t="s">
        <v>35</v>
      </c>
      <c r="C279" s="34">
        <v>50</v>
      </c>
      <c r="D279" s="33">
        <v>2958101</v>
      </c>
      <c r="E279" s="40"/>
      <c r="F279" s="40"/>
    </row>
    <row r="280" spans="1:6" ht="13.5" thickBot="1">
      <c r="A280" s="33">
        <v>43989</v>
      </c>
      <c r="B280" s="35" t="s">
        <v>36</v>
      </c>
      <c r="C280" s="34">
        <v>102</v>
      </c>
      <c r="D280" s="33">
        <v>2958101</v>
      </c>
      <c r="E280" s="40"/>
      <c r="F280" s="40"/>
    </row>
    <row r="281" spans="1:6" ht="13.5" thickBot="1">
      <c r="A281" s="33">
        <v>43989</v>
      </c>
      <c r="B281" s="35" t="s">
        <v>89</v>
      </c>
      <c r="C281" s="34">
        <v>121</v>
      </c>
      <c r="D281" s="33">
        <v>2958101</v>
      </c>
      <c r="E281" s="40"/>
      <c r="F281" s="40"/>
    </row>
    <row r="282" spans="1:6" ht="13.5" thickBot="1">
      <c r="A282" s="33">
        <v>43989</v>
      </c>
      <c r="B282" s="35" t="s">
        <v>90</v>
      </c>
      <c r="C282" s="34">
        <v>119</v>
      </c>
      <c r="D282" s="33">
        <v>2958101</v>
      </c>
      <c r="E282" s="40"/>
      <c r="F282" s="40"/>
    </row>
    <row r="283" spans="1:6" ht="13.5" thickBot="1">
      <c r="A283" s="33">
        <v>43989</v>
      </c>
      <c r="B283" s="35" t="s">
        <v>97</v>
      </c>
      <c r="C283" s="34">
        <v>180</v>
      </c>
      <c r="D283" s="33">
        <v>2958101</v>
      </c>
      <c r="E283" s="40"/>
      <c r="F283" s="40"/>
    </row>
    <row r="284" spans="1:6" ht="13.5" thickBot="1">
      <c r="A284" s="33">
        <v>43989</v>
      </c>
      <c r="B284" s="35" t="s">
        <v>37</v>
      </c>
      <c r="C284" s="34">
        <v>39</v>
      </c>
      <c r="D284" s="33">
        <v>2958101</v>
      </c>
      <c r="E284" s="40"/>
      <c r="F284" s="40"/>
    </row>
    <row r="285" spans="1:6" ht="13.5" thickBot="1">
      <c r="A285" s="33">
        <v>43989</v>
      </c>
      <c r="B285" s="35" t="s">
        <v>21</v>
      </c>
      <c r="C285" s="34">
        <v>125</v>
      </c>
      <c r="D285" s="33">
        <v>2958101</v>
      </c>
      <c r="E285" s="40"/>
      <c r="F285" s="40"/>
    </row>
    <row r="286" spans="1:6" ht="13.5" thickBot="1">
      <c r="A286" s="33">
        <v>43989</v>
      </c>
      <c r="B286" s="35" t="s">
        <v>22</v>
      </c>
      <c r="C286" s="34">
        <v>128</v>
      </c>
      <c r="D286" s="33">
        <v>2958101</v>
      </c>
      <c r="E286" s="40"/>
      <c r="F286" s="40"/>
    </row>
    <row r="287" spans="1:6" ht="13.5" thickBot="1">
      <c r="A287" s="33">
        <v>43989</v>
      </c>
      <c r="B287" s="35" t="s">
        <v>81</v>
      </c>
      <c r="C287" s="34">
        <v>154</v>
      </c>
      <c r="D287" s="33">
        <v>2958101</v>
      </c>
      <c r="E287" s="40"/>
      <c r="F287" s="40"/>
    </row>
    <row r="288" spans="1:6" ht="13.5" thickBot="1">
      <c r="A288" s="33">
        <v>43989</v>
      </c>
      <c r="B288" s="35" t="s">
        <v>82</v>
      </c>
      <c r="C288" s="34">
        <v>150</v>
      </c>
      <c r="D288" s="33">
        <v>2958101</v>
      </c>
      <c r="E288" s="40"/>
      <c r="F288" s="40"/>
    </row>
    <row r="289" spans="1:6" ht="13.5" thickBot="1">
      <c r="A289" s="33">
        <v>43989</v>
      </c>
      <c r="B289" s="35" t="s">
        <v>91</v>
      </c>
      <c r="C289" s="34">
        <v>103</v>
      </c>
      <c r="D289" s="33">
        <v>2958101</v>
      </c>
      <c r="E289" s="40"/>
      <c r="F289" s="40"/>
    </row>
    <row r="290" spans="1:6" ht="13.5" thickBot="1">
      <c r="A290" s="33">
        <v>43989</v>
      </c>
      <c r="B290" s="35" t="s">
        <v>92</v>
      </c>
      <c r="C290" s="34">
        <v>103</v>
      </c>
      <c r="D290" s="33">
        <v>2958101</v>
      </c>
      <c r="E290" s="40"/>
      <c r="F290" s="40"/>
    </row>
    <row r="291" spans="1:6" ht="13.5" thickBot="1">
      <c r="A291" s="33">
        <v>43989</v>
      </c>
      <c r="B291" s="35" t="s">
        <v>93</v>
      </c>
      <c r="C291" s="34">
        <v>98</v>
      </c>
      <c r="D291" s="33">
        <v>2958101</v>
      </c>
      <c r="E291" s="40"/>
      <c r="F291" s="40"/>
    </row>
    <row r="292" spans="1:6" ht="13.5" thickBot="1">
      <c r="A292" s="33">
        <v>43989</v>
      </c>
      <c r="B292" s="35" t="s">
        <v>94</v>
      </c>
      <c r="C292" s="34">
        <v>108</v>
      </c>
      <c r="D292" s="33">
        <v>2958101</v>
      </c>
      <c r="E292" s="40"/>
      <c r="F292" s="40"/>
    </row>
    <row r="293" spans="1:6" ht="13.5" thickBot="1">
      <c r="A293" s="33">
        <v>43989</v>
      </c>
      <c r="B293" s="35" t="s">
        <v>95</v>
      </c>
      <c r="C293" s="34">
        <v>200</v>
      </c>
      <c r="D293" s="33">
        <v>2958101</v>
      </c>
      <c r="E293" s="40"/>
      <c r="F293" s="40"/>
    </row>
    <row r="294" spans="1:6" ht="13.5" thickBot="1">
      <c r="A294" s="33">
        <v>43989</v>
      </c>
      <c r="B294" s="35" t="s">
        <v>38</v>
      </c>
      <c r="C294" s="34">
        <v>79</v>
      </c>
      <c r="D294" s="33">
        <v>2958101</v>
      </c>
      <c r="E294" s="40"/>
      <c r="F294" s="40"/>
    </row>
    <row r="295" spans="1:6" ht="13.5" thickBot="1">
      <c r="A295" s="33">
        <v>43989</v>
      </c>
      <c r="B295" s="35" t="s">
        <v>39</v>
      </c>
      <c r="C295" s="34">
        <v>79</v>
      </c>
      <c r="D295" s="33">
        <v>2958101</v>
      </c>
      <c r="E295" s="40"/>
      <c r="F295" s="40"/>
    </row>
    <row r="296" spans="1:6" ht="13.5" thickBot="1">
      <c r="A296" s="33">
        <v>43989</v>
      </c>
      <c r="B296" s="35" t="s">
        <v>40</v>
      </c>
      <c r="C296" s="34">
        <v>150</v>
      </c>
      <c r="D296" s="33">
        <v>2958101</v>
      </c>
      <c r="E296" s="40"/>
      <c r="F296" s="40"/>
    </row>
    <row r="297" spans="1:6" ht="13.5" thickBot="1">
      <c r="A297" s="33">
        <v>43989</v>
      </c>
      <c r="B297" s="35" t="s">
        <v>41</v>
      </c>
      <c r="C297" s="34">
        <v>110</v>
      </c>
      <c r="D297" s="33">
        <v>2958101</v>
      </c>
      <c r="E297" s="40"/>
      <c r="F297" s="40"/>
    </row>
    <row r="298" spans="1:6" ht="13.5" thickBot="1">
      <c r="A298" s="33">
        <v>43989</v>
      </c>
      <c r="B298" s="35" t="s">
        <v>42</v>
      </c>
      <c r="C298" s="34">
        <v>49</v>
      </c>
      <c r="D298" s="33">
        <v>2958101</v>
      </c>
      <c r="E298" s="40"/>
      <c r="F298" s="40"/>
    </row>
    <row r="299" spans="1:6" ht="13.5" thickBot="1">
      <c r="A299" s="33">
        <v>43989</v>
      </c>
      <c r="B299" s="35" t="s">
        <v>43</v>
      </c>
      <c r="C299" s="34">
        <v>112</v>
      </c>
      <c r="D299" s="33">
        <v>2958101</v>
      </c>
      <c r="E299" s="40"/>
      <c r="F299" s="40"/>
    </row>
    <row r="300" spans="1:6" ht="13.5" thickBot="1">
      <c r="A300" s="33">
        <v>43989</v>
      </c>
      <c r="B300" s="35" t="s">
        <v>44</v>
      </c>
      <c r="C300" s="34">
        <v>158</v>
      </c>
      <c r="D300" s="33">
        <v>2958101</v>
      </c>
      <c r="E300" s="40"/>
      <c r="F300" s="40"/>
    </row>
    <row r="301" spans="1:6" ht="13.5" thickBot="1">
      <c r="A301" s="33">
        <v>43989</v>
      </c>
      <c r="B301" s="35" t="s">
        <v>45</v>
      </c>
      <c r="C301" s="34">
        <v>182</v>
      </c>
      <c r="D301" s="33">
        <v>2958101</v>
      </c>
      <c r="E301" s="40"/>
      <c r="F301" s="40"/>
    </row>
    <row r="302" spans="1:6" ht="13.5" thickBot="1">
      <c r="A302" s="33">
        <v>43989</v>
      </c>
      <c r="B302" s="35" t="s">
        <v>46</v>
      </c>
      <c r="C302" s="34">
        <v>27</v>
      </c>
      <c r="D302" s="33">
        <v>2958101</v>
      </c>
      <c r="E302" s="40"/>
      <c r="F302" s="40"/>
    </row>
    <row r="303" spans="1:6" ht="13.5" thickBot="1">
      <c r="A303" s="33">
        <v>43989</v>
      </c>
      <c r="B303" s="35" t="s">
        <v>85</v>
      </c>
      <c r="C303" s="34">
        <v>120</v>
      </c>
      <c r="D303" s="33">
        <v>2958101</v>
      </c>
      <c r="E303" s="40"/>
      <c r="F303" s="40"/>
    </row>
    <row r="304" spans="1:6" ht="13.5" thickBot="1">
      <c r="A304" s="33">
        <v>43989</v>
      </c>
      <c r="B304" s="35" t="s">
        <v>96</v>
      </c>
      <c r="C304" s="34">
        <v>101</v>
      </c>
      <c r="D304" s="33">
        <v>2958101</v>
      </c>
      <c r="E304" s="40"/>
      <c r="F304" s="40"/>
    </row>
    <row r="305" spans="1:6" ht="13.5" thickBot="1">
      <c r="A305" s="33">
        <v>43990</v>
      </c>
      <c r="B305" s="35" t="s">
        <v>27</v>
      </c>
      <c r="C305" s="34">
        <v>121</v>
      </c>
      <c r="D305" s="33">
        <v>2958101</v>
      </c>
      <c r="E305" s="40"/>
      <c r="F305" s="40"/>
    </row>
    <row r="306" spans="1:6" ht="13.5" thickBot="1">
      <c r="A306" s="33">
        <v>43990</v>
      </c>
      <c r="B306" s="35" t="s">
        <v>28</v>
      </c>
      <c r="C306" s="34">
        <v>30</v>
      </c>
      <c r="D306" s="33">
        <v>2958101</v>
      </c>
      <c r="E306" s="40"/>
      <c r="F306" s="40"/>
    </row>
    <row r="307" spans="1:6" ht="13.5" thickBot="1">
      <c r="A307" s="33">
        <v>43990</v>
      </c>
      <c r="B307" s="35" t="s">
        <v>29</v>
      </c>
      <c r="C307" s="34">
        <v>180</v>
      </c>
      <c r="D307" s="33">
        <v>2958101</v>
      </c>
      <c r="E307" s="40"/>
      <c r="F307" s="40"/>
    </row>
    <row r="308" spans="1:6" ht="13.5" thickBot="1">
      <c r="A308" s="33">
        <v>43990</v>
      </c>
      <c r="B308" s="35" t="s">
        <v>30</v>
      </c>
      <c r="C308" s="34">
        <v>38</v>
      </c>
      <c r="D308" s="33">
        <v>2958101</v>
      </c>
      <c r="E308" s="40"/>
      <c r="F308" s="40"/>
    </row>
    <row r="309" spans="1:6" ht="13.5" thickBot="1">
      <c r="A309" s="33">
        <v>43990</v>
      </c>
      <c r="B309" s="35" t="s">
        <v>31</v>
      </c>
      <c r="C309" s="34">
        <v>100</v>
      </c>
      <c r="D309" s="33">
        <v>2958101</v>
      </c>
      <c r="E309" s="40"/>
      <c r="F309" s="40"/>
    </row>
    <row r="310" spans="1:6" ht="13.5" thickBot="1">
      <c r="A310" s="33">
        <v>43990</v>
      </c>
      <c r="B310" s="35" t="s">
        <v>86</v>
      </c>
      <c r="C310" s="34">
        <v>102</v>
      </c>
      <c r="D310" s="33">
        <v>2958101</v>
      </c>
      <c r="E310" s="40"/>
      <c r="F310" s="40"/>
    </row>
    <row r="311" spans="1:6" ht="13.5" thickBot="1">
      <c r="A311" s="33">
        <v>43990</v>
      </c>
      <c r="B311" s="35" t="s">
        <v>87</v>
      </c>
      <c r="C311" s="34">
        <v>102</v>
      </c>
      <c r="D311" s="33">
        <v>2958101</v>
      </c>
      <c r="E311" s="40"/>
      <c r="F311" s="40"/>
    </row>
    <row r="312" spans="1:6" ht="13.5" thickBot="1">
      <c r="A312" s="33">
        <v>43990</v>
      </c>
      <c r="B312" s="35" t="s">
        <v>32</v>
      </c>
      <c r="C312" s="34">
        <v>22</v>
      </c>
      <c r="D312" s="33">
        <v>2958101</v>
      </c>
      <c r="E312" s="40"/>
      <c r="F312" s="40"/>
    </row>
    <row r="313" spans="1:6" ht="13.5" thickBot="1">
      <c r="A313" s="33">
        <v>43990</v>
      </c>
      <c r="B313" s="35" t="s">
        <v>33</v>
      </c>
      <c r="C313" s="34">
        <v>7</v>
      </c>
      <c r="D313" s="33">
        <v>2958101</v>
      </c>
      <c r="E313" s="40"/>
      <c r="F313" s="40"/>
    </row>
    <row r="314" spans="1:6" ht="13.5" thickBot="1">
      <c r="A314" s="33">
        <v>43990</v>
      </c>
      <c r="B314" s="35" t="s">
        <v>88</v>
      </c>
      <c r="C314" s="34">
        <v>101</v>
      </c>
      <c r="D314" s="33">
        <v>2958101</v>
      </c>
      <c r="E314" s="40"/>
      <c r="F314" s="40"/>
    </row>
    <row r="315" spans="1:6" ht="13.5" thickBot="1">
      <c r="A315" s="33">
        <v>43990</v>
      </c>
      <c r="B315" s="35" t="s">
        <v>34</v>
      </c>
      <c r="C315" s="34">
        <v>50</v>
      </c>
      <c r="D315" s="33">
        <v>2958101</v>
      </c>
      <c r="E315" s="40"/>
      <c r="F315" s="40"/>
    </row>
    <row r="316" spans="1:6" ht="13.5" thickBot="1">
      <c r="A316" s="33">
        <v>43990</v>
      </c>
      <c r="B316" s="35" t="s">
        <v>35</v>
      </c>
      <c r="C316" s="34">
        <v>50</v>
      </c>
      <c r="D316" s="33">
        <v>2958101</v>
      </c>
      <c r="E316" s="40"/>
      <c r="F316" s="40"/>
    </row>
    <row r="317" spans="1:6" ht="13.5" thickBot="1">
      <c r="A317" s="33">
        <v>43990</v>
      </c>
      <c r="B317" s="35" t="s">
        <v>36</v>
      </c>
      <c r="C317" s="34">
        <v>102</v>
      </c>
      <c r="D317" s="33">
        <v>2958101</v>
      </c>
      <c r="E317" s="40"/>
      <c r="F317" s="40"/>
    </row>
    <row r="318" spans="1:6" ht="13.5" thickBot="1">
      <c r="A318" s="33">
        <v>43990</v>
      </c>
      <c r="B318" s="35" t="s">
        <v>89</v>
      </c>
      <c r="C318" s="34">
        <v>121</v>
      </c>
      <c r="D318" s="33">
        <v>2958101</v>
      </c>
      <c r="E318" s="40"/>
      <c r="F318" s="40"/>
    </row>
    <row r="319" spans="1:6" ht="13.5" thickBot="1">
      <c r="A319" s="33">
        <v>43990</v>
      </c>
      <c r="B319" s="35" t="s">
        <v>90</v>
      </c>
      <c r="C319" s="34">
        <v>119</v>
      </c>
      <c r="D319" s="33">
        <v>2958101</v>
      </c>
      <c r="E319" s="40"/>
      <c r="F319" s="40"/>
    </row>
    <row r="320" spans="1:6" ht="13.5" thickBot="1">
      <c r="A320" s="33">
        <v>43990</v>
      </c>
      <c r="B320" s="35" t="s">
        <v>97</v>
      </c>
      <c r="C320" s="34">
        <v>180</v>
      </c>
      <c r="D320" s="33">
        <v>2958101</v>
      </c>
      <c r="E320" s="40"/>
      <c r="F320" s="40"/>
    </row>
    <row r="321" spans="1:6" ht="13.5" thickBot="1">
      <c r="A321" s="33">
        <v>43990</v>
      </c>
      <c r="B321" s="35" t="s">
        <v>37</v>
      </c>
      <c r="C321" s="34">
        <v>39</v>
      </c>
      <c r="D321" s="33">
        <v>2958101</v>
      </c>
      <c r="E321" s="40"/>
      <c r="F321" s="40"/>
    </row>
    <row r="322" spans="1:6" ht="13.5" thickBot="1">
      <c r="A322" s="33">
        <v>43990</v>
      </c>
      <c r="B322" s="35" t="s">
        <v>21</v>
      </c>
      <c r="C322" s="34">
        <v>125</v>
      </c>
      <c r="D322" s="33">
        <v>2958101</v>
      </c>
      <c r="E322" s="40"/>
      <c r="F322" s="40"/>
    </row>
    <row r="323" spans="1:6" ht="13.5" thickBot="1">
      <c r="A323" s="33">
        <v>43990</v>
      </c>
      <c r="B323" s="35" t="s">
        <v>22</v>
      </c>
      <c r="C323" s="34">
        <v>128</v>
      </c>
      <c r="D323" s="33">
        <v>2958101</v>
      </c>
      <c r="E323" s="40"/>
      <c r="F323" s="40"/>
    </row>
    <row r="324" spans="1:6" ht="13.5" thickBot="1">
      <c r="A324" s="33">
        <v>43990</v>
      </c>
      <c r="B324" s="35" t="s">
        <v>81</v>
      </c>
      <c r="C324" s="34">
        <v>154</v>
      </c>
      <c r="D324" s="33">
        <v>2958101</v>
      </c>
      <c r="E324" s="40"/>
      <c r="F324" s="40"/>
    </row>
    <row r="325" spans="1:6" ht="13.5" thickBot="1">
      <c r="A325" s="33">
        <v>43990</v>
      </c>
      <c r="B325" s="35" t="s">
        <v>82</v>
      </c>
      <c r="C325" s="34">
        <v>150</v>
      </c>
      <c r="D325" s="33">
        <v>2958101</v>
      </c>
      <c r="E325" s="40"/>
      <c r="F325" s="40"/>
    </row>
    <row r="326" spans="1:6" ht="13.5" thickBot="1">
      <c r="A326" s="33">
        <v>43990</v>
      </c>
      <c r="B326" s="35" t="s">
        <v>91</v>
      </c>
      <c r="C326" s="34">
        <v>103</v>
      </c>
      <c r="D326" s="33">
        <v>2958101</v>
      </c>
      <c r="E326" s="40"/>
      <c r="F326" s="40"/>
    </row>
    <row r="327" spans="1:6" ht="13.5" thickBot="1">
      <c r="A327" s="33">
        <v>43990</v>
      </c>
      <c r="B327" s="35" t="s">
        <v>92</v>
      </c>
      <c r="C327" s="34">
        <v>103</v>
      </c>
      <c r="D327" s="33">
        <v>2958101</v>
      </c>
      <c r="E327" s="40"/>
      <c r="F327" s="40"/>
    </row>
    <row r="328" spans="1:6" ht="13.5" thickBot="1">
      <c r="A328" s="33">
        <v>43990</v>
      </c>
      <c r="B328" s="35" t="s">
        <v>93</v>
      </c>
      <c r="C328" s="34">
        <v>98</v>
      </c>
      <c r="D328" s="33">
        <v>2958101</v>
      </c>
      <c r="E328" s="40"/>
      <c r="F328" s="40"/>
    </row>
    <row r="329" spans="1:6" ht="13.5" thickBot="1">
      <c r="A329" s="33">
        <v>43990</v>
      </c>
      <c r="B329" s="35" t="s">
        <v>94</v>
      </c>
      <c r="C329" s="34">
        <v>108</v>
      </c>
      <c r="D329" s="33">
        <v>2958101</v>
      </c>
      <c r="E329" s="40"/>
      <c r="F329" s="40"/>
    </row>
    <row r="330" spans="1:6" ht="13.5" thickBot="1">
      <c r="A330" s="33">
        <v>43990</v>
      </c>
      <c r="B330" s="35" t="s">
        <v>95</v>
      </c>
      <c r="C330" s="34">
        <v>200</v>
      </c>
      <c r="D330" s="33">
        <v>2958101</v>
      </c>
      <c r="E330" s="40"/>
      <c r="F330" s="40"/>
    </row>
    <row r="331" spans="1:6" ht="13.5" thickBot="1">
      <c r="A331" s="33">
        <v>43990</v>
      </c>
      <c r="B331" s="35" t="s">
        <v>38</v>
      </c>
      <c r="C331" s="34">
        <v>79</v>
      </c>
      <c r="D331" s="33">
        <v>2958101</v>
      </c>
      <c r="E331" s="40"/>
      <c r="F331" s="40"/>
    </row>
    <row r="332" spans="1:6" ht="13.5" thickBot="1">
      <c r="A332" s="33">
        <v>43990</v>
      </c>
      <c r="B332" s="35" t="s">
        <v>39</v>
      </c>
      <c r="C332" s="34">
        <v>79</v>
      </c>
      <c r="D332" s="33">
        <v>2958101</v>
      </c>
      <c r="E332" s="40"/>
      <c r="F332" s="40"/>
    </row>
    <row r="333" spans="1:6" ht="13.5" thickBot="1">
      <c r="A333" s="33">
        <v>43990</v>
      </c>
      <c r="B333" s="35" t="s">
        <v>40</v>
      </c>
      <c r="C333" s="34">
        <v>150</v>
      </c>
      <c r="D333" s="33">
        <v>2958101</v>
      </c>
      <c r="E333" s="40"/>
      <c r="F333" s="40"/>
    </row>
    <row r="334" spans="1:6" ht="13.5" thickBot="1">
      <c r="A334" s="33">
        <v>43990</v>
      </c>
      <c r="B334" s="35" t="s">
        <v>41</v>
      </c>
      <c r="C334" s="34">
        <v>110</v>
      </c>
      <c r="D334" s="33">
        <v>2958101</v>
      </c>
      <c r="E334" s="40"/>
      <c r="F334" s="40"/>
    </row>
    <row r="335" spans="1:6" ht="13.5" thickBot="1">
      <c r="A335" s="33">
        <v>43990</v>
      </c>
      <c r="B335" s="35" t="s">
        <v>42</v>
      </c>
      <c r="C335" s="34">
        <v>49</v>
      </c>
      <c r="D335" s="33">
        <v>2958101</v>
      </c>
      <c r="E335" s="40"/>
      <c r="F335" s="40"/>
    </row>
    <row r="336" spans="1:6" ht="13.5" thickBot="1">
      <c r="A336" s="33">
        <v>43990</v>
      </c>
      <c r="B336" s="35" t="s">
        <v>43</v>
      </c>
      <c r="C336" s="34">
        <v>112</v>
      </c>
      <c r="D336" s="33">
        <v>2958101</v>
      </c>
      <c r="E336" s="40"/>
      <c r="F336" s="40"/>
    </row>
    <row r="337" spans="1:6" ht="13.5" thickBot="1">
      <c r="A337" s="33">
        <v>43990</v>
      </c>
      <c r="B337" s="35" t="s">
        <v>44</v>
      </c>
      <c r="C337" s="34">
        <v>158</v>
      </c>
      <c r="D337" s="33">
        <v>2958101</v>
      </c>
      <c r="E337" s="40"/>
      <c r="F337" s="40"/>
    </row>
    <row r="338" spans="1:6" ht="13.5" thickBot="1">
      <c r="A338" s="33">
        <v>43990</v>
      </c>
      <c r="B338" s="35" t="s">
        <v>45</v>
      </c>
      <c r="C338" s="34">
        <v>182</v>
      </c>
      <c r="D338" s="33">
        <v>2958101</v>
      </c>
      <c r="E338" s="40"/>
      <c r="F338" s="40"/>
    </row>
    <row r="339" spans="1:6" ht="13.5" thickBot="1">
      <c r="A339" s="33">
        <v>43990</v>
      </c>
      <c r="B339" s="35" t="s">
        <v>46</v>
      </c>
      <c r="C339" s="34">
        <v>27</v>
      </c>
      <c r="D339" s="33">
        <v>2958101</v>
      </c>
      <c r="E339" s="40"/>
      <c r="F339" s="40"/>
    </row>
    <row r="340" spans="1:6" ht="13.5" thickBot="1">
      <c r="A340" s="33">
        <v>43990</v>
      </c>
      <c r="B340" s="35" t="s">
        <v>85</v>
      </c>
      <c r="C340" s="34">
        <v>120</v>
      </c>
      <c r="D340" s="33">
        <v>2958101</v>
      </c>
      <c r="E340" s="40"/>
      <c r="F340" s="40"/>
    </row>
    <row r="341" spans="1:6" ht="13.5" thickBot="1">
      <c r="A341" s="33">
        <v>43990</v>
      </c>
      <c r="B341" s="35" t="s">
        <v>96</v>
      </c>
      <c r="C341" s="34">
        <v>101</v>
      </c>
      <c r="D341" s="33">
        <v>2958101</v>
      </c>
      <c r="E341" s="40"/>
      <c r="F341" s="40"/>
    </row>
    <row r="342" spans="1:6" ht="13.5" thickBot="1">
      <c r="A342" s="33">
        <v>43991</v>
      </c>
      <c r="B342" s="35" t="s">
        <v>27</v>
      </c>
      <c r="C342" s="34">
        <v>121</v>
      </c>
      <c r="D342" s="33">
        <v>2958101</v>
      </c>
      <c r="E342" s="40"/>
      <c r="F342" s="40"/>
    </row>
    <row r="343" spans="1:6" ht="13.5" thickBot="1">
      <c r="A343" s="33">
        <v>43991</v>
      </c>
      <c r="B343" s="35" t="s">
        <v>28</v>
      </c>
      <c r="C343" s="34">
        <v>30</v>
      </c>
      <c r="D343" s="33">
        <v>2958101</v>
      </c>
      <c r="E343" s="40"/>
      <c r="F343" s="40"/>
    </row>
    <row r="344" spans="1:6" ht="13.5" thickBot="1">
      <c r="A344" s="33">
        <v>43991</v>
      </c>
      <c r="B344" s="35" t="s">
        <v>29</v>
      </c>
      <c r="C344" s="34">
        <v>180</v>
      </c>
      <c r="D344" s="33">
        <v>2958101</v>
      </c>
      <c r="E344" s="40"/>
      <c r="F344" s="40"/>
    </row>
    <row r="345" spans="1:6" ht="13.5" thickBot="1">
      <c r="A345" s="33">
        <v>43991</v>
      </c>
      <c r="B345" s="35" t="s">
        <v>30</v>
      </c>
      <c r="C345" s="34">
        <v>38</v>
      </c>
      <c r="D345" s="33">
        <v>2958101</v>
      </c>
      <c r="E345" s="40"/>
      <c r="F345" s="40"/>
    </row>
    <row r="346" spans="1:6" ht="13.5" thickBot="1">
      <c r="A346" s="33">
        <v>43991</v>
      </c>
      <c r="B346" s="35" t="s">
        <v>31</v>
      </c>
      <c r="C346" s="34">
        <v>100</v>
      </c>
      <c r="D346" s="33">
        <v>2958101</v>
      </c>
      <c r="E346" s="40"/>
      <c r="F346" s="40"/>
    </row>
    <row r="347" spans="1:6" ht="13.5" thickBot="1">
      <c r="A347" s="33">
        <v>43991</v>
      </c>
      <c r="B347" s="35" t="s">
        <v>86</v>
      </c>
      <c r="C347" s="34">
        <v>102</v>
      </c>
      <c r="D347" s="33">
        <v>2958101</v>
      </c>
      <c r="E347" s="40"/>
      <c r="F347" s="40"/>
    </row>
    <row r="348" spans="1:6" ht="13.5" thickBot="1">
      <c r="A348" s="33">
        <v>43991</v>
      </c>
      <c r="B348" s="35" t="s">
        <v>87</v>
      </c>
      <c r="C348" s="34">
        <v>102</v>
      </c>
      <c r="D348" s="33">
        <v>2958101</v>
      </c>
      <c r="E348" s="40"/>
      <c r="F348" s="40"/>
    </row>
    <row r="349" spans="1:6" ht="13.5" thickBot="1">
      <c r="A349" s="33">
        <v>43991</v>
      </c>
      <c r="B349" s="35" t="s">
        <v>32</v>
      </c>
      <c r="C349" s="34">
        <v>22</v>
      </c>
      <c r="D349" s="33">
        <v>2958101</v>
      </c>
      <c r="E349" s="40"/>
      <c r="F349" s="40"/>
    </row>
    <row r="350" spans="1:6" ht="13.5" thickBot="1">
      <c r="A350" s="33">
        <v>43991</v>
      </c>
      <c r="B350" s="35" t="s">
        <v>33</v>
      </c>
      <c r="C350" s="34">
        <v>7</v>
      </c>
      <c r="D350" s="33">
        <v>2958101</v>
      </c>
      <c r="E350" s="40"/>
      <c r="F350" s="40"/>
    </row>
    <row r="351" spans="1:6" ht="13.5" thickBot="1">
      <c r="A351" s="33">
        <v>43991</v>
      </c>
      <c r="B351" s="35" t="s">
        <v>88</v>
      </c>
      <c r="C351" s="34">
        <v>101</v>
      </c>
      <c r="D351" s="33">
        <v>2958101</v>
      </c>
      <c r="E351" s="40"/>
      <c r="F351" s="40"/>
    </row>
    <row r="352" spans="1:6" ht="13.5" thickBot="1">
      <c r="A352" s="33">
        <v>43991</v>
      </c>
      <c r="B352" s="35" t="s">
        <v>34</v>
      </c>
      <c r="C352" s="34">
        <v>50</v>
      </c>
      <c r="D352" s="33">
        <v>2958101</v>
      </c>
      <c r="E352" s="40"/>
      <c r="F352" s="40"/>
    </row>
    <row r="353" spans="1:6" ht="13.5" thickBot="1">
      <c r="A353" s="33">
        <v>43991</v>
      </c>
      <c r="B353" s="35" t="s">
        <v>35</v>
      </c>
      <c r="C353" s="34">
        <v>50</v>
      </c>
      <c r="D353" s="33">
        <v>2958101</v>
      </c>
      <c r="E353" s="40"/>
      <c r="F353" s="40"/>
    </row>
    <row r="354" spans="1:6" ht="13.5" thickBot="1">
      <c r="A354" s="33">
        <v>43991</v>
      </c>
      <c r="B354" s="35" t="s">
        <v>36</v>
      </c>
      <c r="C354" s="34">
        <v>102</v>
      </c>
      <c r="D354" s="33">
        <v>2958101</v>
      </c>
      <c r="E354" s="40"/>
      <c r="F354" s="40"/>
    </row>
    <row r="355" spans="1:6" ht="13.5" thickBot="1">
      <c r="A355" s="33">
        <v>43991</v>
      </c>
      <c r="B355" s="35" t="s">
        <v>89</v>
      </c>
      <c r="C355" s="34">
        <v>121</v>
      </c>
      <c r="D355" s="33">
        <v>2958101</v>
      </c>
      <c r="E355" s="40"/>
      <c r="F355" s="40"/>
    </row>
    <row r="356" spans="1:6" ht="13.5" thickBot="1">
      <c r="A356" s="33">
        <v>43991</v>
      </c>
      <c r="B356" s="35" t="s">
        <v>90</v>
      </c>
      <c r="C356" s="34">
        <v>119</v>
      </c>
      <c r="D356" s="33">
        <v>2958101</v>
      </c>
      <c r="E356" s="40"/>
      <c r="F356" s="40"/>
    </row>
    <row r="357" spans="1:6" ht="13.5" thickBot="1">
      <c r="A357" s="33">
        <v>43991</v>
      </c>
      <c r="B357" s="35" t="s">
        <v>97</v>
      </c>
      <c r="C357" s="34">
        <v>180</v>
      </c>
      <c r="D357" s="33">
        <v>2958101</v>
      </c>
      <c r="E357" s="40"/>
      <c r="F357" s="40"/>
    </row>
    <row r="358" spans="1:6" ht="13.5" thickBot="1">
      <c r="A358" s="33">
        <v>43991</v>
      </c>
      <c r="B358" s="35" t="s">
        <v>37</v>
      </c>
      <c r="C358" s="34">
        <v>39</v>
      </c>
      <c r="D358" s="33">
        <v>2958101</v>
      </c>
      <c r="E358" s="40"/>
      <c r="F358" s="40"/>
    </row>
    <row r="359" spans="1:6" ht="13.5" thickBot="1">
      <c r="A359" s="33">
        <v>43991</v>
      </c>
      <c r="B359" s="35" t="s">
        <v>21</v>
      </c>
      <c r="C359" s="34">
        <v>125</v>
      </c>
      <c r="D359" s="33">
        <v>2958101</v>
      </c>
      <c r="E359" s="40"/>
      <c r="F359" s="40"/>
    </row>
    <row r="360" spans="1:6" ht="13.5" thickBot="1">
      <c r="A360" s="33">
        <v>43991</v>
      </c>
      <c r="B360" s="35" t="s">
        <v>22</v>
      </c>
      <c r="C360" s="34">
        <v>128</v>
      </c>
      <c r="D360" s="33">
        <v>2958101</v>
      </c>
      <c r="E360" s="40"/>
      <c r="F360" s="40"/>
    </row>
    <row r="361" spans="1:6" ht="13.5" thickBot="1">
      <c r="A361" s="33">
        <v>43991</v>
      </c>
      <c r="B361" s="35" t="s">
        <v>81</v>
      </c>
      <c r="C361" s="34">
        <v>154</v>
      </c>
      <c r="D361" s="33">
        <v>2958101</v>
      </c>
      <c r="E361" s="40"/>
      <c r="F361" s="40"/>
    </row>
    <row r="362" spans="1:6" ht="13.5" thickBot="1">
      <c r="A362" s="33">
        <v>43991</v>
      </c>
      <c r="B362" s="35" t="s">
        <v>82</v>
      </c>
      <c r="C362" s="34">
        <v>150</v>
      </c>
      <c r="D362" s="33">
        <v>2958101</v>
      </c>
      <c r="E362" s="40"/>
      <c r="F362" s="40"/>
    </row>
    <row r="363" spans="1:6" ht="13.5" thickBot="1">
      <c r="A363" s="33">
        <v>43991</v>
      </c>
      <c r="B363" s="35" t="s">
        <v>91</v>
      </c>
      <c r="C363" s="34">
        <v>103</v>
      </c>
      <c r="D363" s="33">
        <v>2958101</v>
      </c>
      <c r="E363" s="40"/>
      <c r="F363" s="40"/>
    </row>
    <row r="364" spans="1:6" ht="13.5" thickBot="1">
      <c r="A364" s="33">
        <v>43991</v>
      </c>
      <c r="B364" s="35" t="s">
        <v>92</v>
      </c>
      <c r="C364" s="34">
        <v>103</v>
      </c>
      <c r="D364" s="33">
        <v>2958101</v>
      </c>
      <c r="E364" s="40"/>
      <c r="F364" s="40"/>
    </row>
    <row r="365" spans="1:6" ht="13.5" thickBot="1">
      <c r="A365" s="33">
        <v>43991</v>
      </c>
      <c r="B365" s="35" t="s">
        <v>93</v>
      </c>
      <c r="C365" s="34">
        <v>98</v>
      </c>
      <c r="D365" s="33">
        <v>2958101</v>
      </c>
      <c r="E365" s="40"/>
      <c r="F365" s="40"/>
    </row>
    <row r="366" spans="1:6" ht="13.5" thickBot="1">
      <c r="A366" s="33">
        <v>43991</v>
      </c>
      <c r="B366" s="35" t="s">
        <v>94</v>
      </c>
      <c r="C366" s="34">
        <v>108</v>
      </c>
      <c r="D366" s="33">
        <v>2958101</v>
      </c>
      <c r="E366" s="40"/>
      <c r="F366" s="40"/>
    </row>
    <row r="367" spans="1:6" ht="13.5" thickBot="1">
      <c r="A367" s="33">
        <v>43991</v>
      </c>
      <c r="B367" s="35" t="s">
        <v>95</v>
      </c>
      <c r="C367" s="34">
        <v>200</v>
      </c>
      <c r="D367" s="33">
        <v>2958101</v>
      </c>
      <c r="E367" s="40"/>
      <c r="F367" s="40"/>
    </row>
    <row r="368" spans="1:6" ht="13.5" thickBot="1">
      <c r="A368" s="33">
        <v>43991</v>
      </c>
      <c r="B368" s="35" t="s">
        <v>38</v>
      </c>
      <c r="C368" s="34">
        <v>79</v>
      </c>
      <c r="D368" s="33">
        <v>2958101</v>
      </c>
      <c r="E368" s="40"/>
      <c r="F368" s="40"/>
    </row>
    <row r="369" spans="1:6" ht="13.5" thickBot="1">
      <c r="A369" s="33">
        <v>43991</v>
      </c>
      <c r="B369" s="35" t="s">
        <v>39</v>
      </c>
      <c r="C369" s="34">
        <v>79</v>
      </c>
      <c r="D369" s="33">
        <v>2958101</v>
      </c>
      <c r="E369" s="40"/>
      <c r="F369" s="40"/>
    </row>
    <row r="370" spans="1:6" ht="13.5" thickBot="1">
      <c r="A370" s="33">
        <v>43991</v>
      </c>
      <c r="B370" s="35" t="s">
        <v>40</v>
      </c>
      <c r="C370" s="34">
        <v>150</v>
      </c>
      <c r="D370" s="33">
        <v>2958101</v>
      </c>
      <c r="E370" s="40"/>
      <c r="F370" s="40"/>
    </row>
    <row r="371" spans="1:6" ht="13.5" thickBot="1">
      <c r="A371" s="33">
        <v>43991</v>
      </c>
      <c r="B371" s="35" t="s">
        <v>41</v>
      </c>
      <c r="C371" s="34">
        <v>110</v>
      </c>
      <c r="D371" s="33">
        <v>2958101</v>
      </c>
      <c r="E371" s="40"/>
      <c r="F371" s="40"/>
    </row>
    <row r="372" spans="1:6" ht="13.5" thickBot="1">
      <c r="A372" s="33">
        <v>43991</v>
      </c>
      <c r="B372" s="35" t="s">
        <v>42</v>
      </c>
      <c r="C372" s="34">
        <v>49</v>
      </c>
      <c r="D372" s="33">
        <v>2958101</v>
      </c>
      <c r="E372" s="40"/>
      <c r="F372" s="40"/>
    </row>
    <row r="373" spans="1:6" ht="13.5" thickBot="1">
      <c r="A373" s="33">
        <v>43991</v>
      </c>
      <c r="B373" s="35" t="s">
        <v>43</v>
      </c>
      <c r="C373" s="34">
        <v>112</v>
      </c>
      <c r="D373" s="33">
        <v>2958101</v>
      </c>
      <c r="E373" s="40"/>
      <c r="F373" s="40"/>
    </row>
    <row r="374" spans="1:6" ht="13.5" thickBot="1">
      <c r="A374" s="33">
        <v>43991</v>
      </c>
      <c r="B374" s="35" t="s">
        <v>44</v>
      </c>
      <c r="C374" s="34">
        <v>158</v>
      </c>
      <c r="D374" s="33">
        <v>2958101</v>
      </c>
      <c r="E374" s="40"/>
      <c r="F374" s="40"/>
    </row>
    <row r="375" spans="1:6" ht="13.5" thickBot="1">
      <c r="A375" s="33">
        <v>43991</v>
      </c>
      <c r="B375" s="35" t="s">
        <v>45</v>
      </c>
      <c r="C375" s="34">
        <v>182</v>
      </c>
      <c r="D375" s="33">
        <v>2958101</v>
      </c>
      <c r="E375" s="40"/>
      <c r="F375" s="40"/>
    </row>
    <row r="376" spans="1:6" ht="13.5" thickBot="1">
      <c r="A376" s="33">
        <v>43991</v>
      </c>
      <c r="B376" s="35" t="s">
        <v>46</v>
      </c>
      <c r="C376" s="34">
        <v>27</v>
      </c>
      <c r="D376" s="33">
        <v>2958101</v>
      </c>
      <c r="E376" s="40"/>
      <c r="F376" s="40"/>
    </row>
    <row r="377" spans="1:6" ht="13.5" thickBot="1">
      <c r="A377" s="33">
        <v>43991</v>
      </c>
      <c r="B377" s="35" t="s">
        <v>85</v>
      </c>
      <c r="C377" s="34">
        <v>120</v>
      </c>
      <c r="D377" s="33">
        <v>2958101</v>
      </c>
      <c r="E377" s="40"/>
      <c r="F377" s="40"/>
    </row>
    <row r="378" spans="1:6" ht="13.5" thickBot="1">
      <c r="A378" s="33">
        <v>43991</v>
      </c>
      <c r="B378" s="35" t="s">
        <v>96</v>
      </c>
      <c r="C378" s="34">
        <v>101</v>
      </c>
      <c r="D378" s="33">
        <v>2958101</v>
      </c>
      <c r="E378" s="40"/>
      <c r="F378" s="40"/>
    </row>
    <row r="379" spans="1:6" ht="13.5" thickBot="1">
      <c r="A379" s="33">
        <v>43992</v>
      </c>
      <c r="B379" s="35" t="s">
        <v>27</v>
      </c>
      <c r="C379" s="34">
        <v>121</v>
      </c>
      <c r="D379" s="33">
        <v>2958101</v>
      </c>
      <c r="E379" s="40"/>
      <c r="F379" s="40"/>
    </row>
    <row r="380" spans="1:6" ht="13.5" thickBot="1">
      <c r="A380" s="33">
        <v>43992</v>
      </c>
      <c r="B380" s="35" t="s">
        <v>28</v>
      </c>
      <c r="C380" s="34">
        <v>30</v>
      </c>
      <c r="D380" s="33">
        <v>2958101</v>
      </c>
      <c r="E380" s="40"/>
      <c r="F380" s="40"/>
    </row>
    <row r="381" spans="1:6" ht="13.5" thickBot="1">
      <c r="A381" s="33">
        <v>43992</v>
      </c>
      <c r="B381" s="35" t="s">
        <v>29</v>
      </c>
      <c r="C381" s="34">
        <v>180</v>
      </c>
      <c r="D381" s="33">
        <v>2958101</v>
      </c>
      <c r="E381" s="40"/>
      <c r="F381" s="40"/>
    </row>
    <row r="382" spans="1:6" ht="13.5" thickBot="1">
      <c r="A382" s="33">
        <v>43992</v>
      </c>
      <c r="B382" s="35" t="s">
        <v>30</v>
      </c>
      <c r="C382" s="34">
        <v>38</v>
      </c>
      <c r="D382" s="33">
        <v>2958101</v>
      </c>
      <c r="E382" s="40"/>
      <c r="F382" s="40"/>
    </row>
    <row r="383" spans="1:6" ht="13.5" thickBot="1">
      <c r="A383" s="33">
        <v>43992</v>
      </c>
      <c r="B383" s="35" t="s">
        <v>31</v>
      </c>
      <c r="C383" s="34">
        <v>100</v>
      </c>
      <c r="D383" s="33">
        <v>2958101</v>
      </c>
      <c r="E383" s="40"/>
      <c r="F383" s="40"/>
    </row>
    <row r="384" spans="1:6" ht="13.5" thickBot="1">
      <c r="A384" s="33">
        <v>43992</v>
      </c>
      <c r="B384" s="35" t="s">
        <v>86</v>
      </c>
      <c r="C384" s="34">
        <v>102</v>
      </c>
      <c r="D384" s="33">
        <v>2958101</v>
      </c>
      <c r="E384" s="40"/>
      <c r="F384" s="40"/>
    </row>
    <row r="385" spans="1:6" ht="13.5" thickBot="1">
      <c r="A385" s="33">
        <v>43992</v>
      </c>
      <c r="B385" s="35" t="s">
        <v>87</v>
      </c>
      <c r="C385" s="34">
        <v>102</v>
      </c>
      <c r="D385" s="33">
        <v>2958101</v>
      </c>
      <c r="E385" s="40"/>
      <c r="F385" s="40"/>
    </row>
    <row r="386" spans="1:6" ht="13.5" thickBot="1">
      <c r="A386" s="33">
        <v>43992</v>
      </c>
      <c r="B386" s="35" t="s">
        <v>32</v>
      </c>
      <c r="C386" s="34">
        <v>22</v>
      </c>
      <c r="D386" s="33">
        <v>2958101</v>
      </c>
      <c r="E386" s="40"/>
      <c r="F386" s="40"/>
    </row>
    <row r="387" spans="1:6" ht="13.5" thickBot="1">
      <c r="A387" s="33">
        <v>43992</v>
      </c>
      <c r="B387" s="35" t="s">
        <v>33</v>
      </c>
      <c r="C387" s="34">
        <v>7</v>
      </c>
      <c r="D387" s="33">
        <v>2958101</v>
      </c>
      <c r="E387" s="40"/>
      <c r="F387" s="40"/>
    </row>
    <row r="388" spans="1:6" ht="13.5" thickBot="1">
      <c r="A388" s="33">
        <v>43992</v>
      </c>
      <c r="B388" s="35" t="s">
        <v>88</v>
      </c>
      <c r="C388" s="34">
        <v>101</v>
      </c>
      <c r="D388" s="33">
        <v>2958101</v>
      </c>
      <c r="E388" s="40"/>
      <c r="F388" s="40"/>
    </row>
    <row r="389" spans="1:6" ht="13.5" thickBot="1">
      <c r="A389" s="33">
        <v>43992</v>
      </c>
      <c r="B389" s="35" t="s">
        <v>34</v>
      </c>
      <c r="C389" s="34">
        <v>50</v>
      </c>
      <c r="D389" s="33">
        <v>2958101</v>
      </c>
      <c r="E389" s="40"/>
      <c r="F389" s="40"/>
    </row>
    <row r="390" spans="1:6" ht="13.5" thickBot="1">
      <c r="A390" s="33">
        <v>43992</v>
      </c>
      <c r="B390" s="35" t="s">
        <v>35</v>
      </c>
      <c r="C390" s="34">
        <v>50</v>
      </c>
      <c r="D390" s="33">
        <v>2958101</v>
      </c>
      <c r="E390" s="40"/>
      <c r="F390" s="40"/>
    </row>
    <row r="391" spans="1:6" ht="13.5" thickBot="1">
      <c r="A391" s="33">
        <v>43992</v>
      </c>
      <c r="B391" s="35" t="s">
        <v>36</v>
      </c>
      <c r="C391" s="34">
        <v>102</v>
      </c>
      <c r="D391" s="33">
        <v>2958101</v>
      </c>
      <c r="E391" s="40"/>
      <c r="F391" s="40"/>
    </row>
    <row r="392" spans="1:6" ht="13.5" thickBot="1">
      <c r="A392" s="33">
        <v>43992</v>
      </c>
      <c r="B392" s="35" t="s">
        <v>89</v>
      </c>
      <c r="C392" s="34">
        <v>121</v>
      </c>
      <c r="D392" s="33">
        <v>2958101</v>
      </c>
      <c r="E392" s="40"/>
      <c r="F392" s="40"/>
    </row>
    <row r="393" spans="1:6" ht="13.5" thickBot="1">
      <c r="A393" s="33">
        <v>43992</v>
      </c>
      <c r="B393" s="35" t="s">
        <v>90</v>
      </c>
      <c r="C393" s="34">
        <v>119</v>
      </c>
      <c r="D393" s="33">
        <v>2958101</v>
      </c>
      <c r="E393" s="40"/>
      <c r="F393" s="40"/>
    </row>
    <row r="394" spans="1:6" ht="13.5" thickBot="1">
      <c r="A394" s="33">
        <v>43992</v>
      </c>
      <c r="B394" s="35" t="s">
        <v>97</v>
      </c>
      <c r="C394" s="34">
        <v>180</v>
      </c>
      <c r="D394" s="33">
        <v>2958101</v>
      </c>
      <c r="E394" s="40"/>
      <c r="F394" s="40"/>
    </row>
    <row r="395" spans="1:6" ht="13.5" thickBot="1">
      <c r="A395" s="33">
        <v>43992</v>
      </c>
      <c r="B395" s="35" t="s">
        <v>37</v>
      </c>
      <c r="C395" s="34">
        <v>39</v>
      </c>
      <c r="D395" s="33">
        <v>2958101</v>
      </c>
      <c r="E395" s="40"/>
      <c r="F395" s="40"/>
    </row>
    <row r="396" spans="1:6" ht="13.5" thickBot="1">
      <c r="A396" s="33">
        <v>43992</v>
      </c>
      <c r="B396" s="35" t="s">
        <v>21</v>
      </c>
      <c r="C396" s="34">
        <v>125</v>
      </c>
      <c r="D396" s="33">
        <v>2958101</v>
      </c>
      <c r="E396" s="40"/>
      <c r="F396" s="40"/>
    </row>
    <row r="397" spans="1:6" ht="13.5" thickBot="1">
      <c r="A397" s="33">
        <v>43992</v>
      </c>
      <c r="B397" s="35" t="s">
        <v>22</v>
      </c>
      <c r="C397" s="34">
        <v>128</v>
      </c>
      <c r="D397" s="33">
        <v>2958101</v>
      </c>
      <c r="E397" s="40"/>
      <c r="F397" s="40"/>
    </row>
    <row r="398" spans="1:6" ht="13.5" thickBot="1">
      <c r="A398" s="33">
        <v>43992</v>
      </c>
      <c r="B398" s="35" t="s">
        <v>81</v>
      </c>
      <c r="C398" s="34">
        <v>154</v>
      </c>
      <c r="D398" s="33">
        <v>2958101</v>
      </c>
      <c r="E398" s="40"/>
      <c r="F398" s="40"/>
    </row>
    <row r="399" spans="1:6" ht="13.5" thickBot="1">
      <c r="A399" s="33">
        <v>43992</v>
      </c>
      <c r="B399" s="35" t="s">
        <v>82</v>
      </c>
      <c r="C399" s="34">
        <v>150</v>
      </c>
      <c r="D399" s="33">
        <v>2958101</v>
      </c>
      <c r="E399" s="40"/>
      <c r="F399" s="40"/>
    </row>
    <row r="400" spans="1:6" ht="13.5" thickBot="1">
      <c r="A400" s="33">
        <v>43992</v>
      </c>
      <c r="B400" s="35" t="s">
        <v>91</v>
      </c>
      <c r="C400" s="34">
        <v>103</v>
      </c>
      <c r="D400" s="33">
        <v>2958101</v>
      </c>
      <c r="E400" s="40"/>
      <c r="F400" s="40"/>
    </row>
    <row r="401" spans="1:6" ht="13.5" thickBot="1">
      <c r="A401" s="33">
        <v>43992</v>
      </c>
      <c r="B401" s="35" t="s">
        <v>92</v>
      </c>
      <c r="C401" s="34">
        <v>103</v>
      </c>
      <c r="D401" s="33">
        <v>2958101</v>
      </c>
      <c r="E401" s="40"/>
      <c r="F401" s="40"/>
    </row>
    <row r="402" spans="1:6" ht="13.5" thickBot="1">
      <c r="A402" s="33">
        <v>43992</v>
      </c>
      <c r="B402" s="35" t="s">
        <v>93</v>
      </c>
      <c r="C402" s="34">
        <v>98</v>
      </c>
      <c r="D402" s="33">
        <v>2958101</v>
      </c>
      <c r="E402" s="40"/>
      <c r="F402" s="40"/>
    </row>
    <row r="403" spans="1:6" ht="13.5" thickBot="1">
      <c r="A403" s="33">
        <v>43992</v>
      </c>
      <c r="B403" s="35" t="s">
        <v>94</v>
      </c>
      <c r="C403" s="34">
        <v>108</v>
      </c>
      <c r="D403" s="33">
        <v>2958101</v>
      </c>
      <c r="E403" s="40"/>
      <c r="F403" s="40"/>
    </row>
    <row r="404" spans="1:6" ht="13.5" thickBot="1">
      <c r="A404" s="33">
        <v>43992</v>
      </c>
      <c r="B404" s="35" t="s">
        <v>95</v>
      </c>
      <c r="C404" s="34">
        <v>200</v>
      </c>
      <c r="D404" s="33">
        <v>2958101</v>
      </c>
      <c r="E404" s="40"/>
      <c r="F404" s="40"/>
    </row>
    <row r="405" spans="1:6" ht="13.5" thickBot="1">
      <c r="A405" s="33">
        <v>43992</v>
      </c>
      <c r="B405" s="35" t="s">
        <v>38</v>
      </c>
      <c r="C405" s="34">
        <v>79</v>
      </c>
      <c r="D405" s="33">
        <v>2958101</v>
      </c>
      <c r="E405" s="40"/>
      <c r="F405" s="40"/>
    </row>
    <row r="406" spans="1:6" ht="13.5" thickBot="1">
      <c r="A406" s="33">
        <v>43992</v>
      </c>
      <c r="B406" s="35" t="s">
        <v>39</v>
      </c>
      <c r="C406" s="34">
        <v>79</v>
      </c>
      <c r="D406" s="33">
        <v>2958101</v>
      </c>
      <c r="E406" s="40"/>
      <c r="F406" s="40"/>
    </row>
    <row r="407" spans="1:6" ht="13.5" thickBot="1">
      <c r="A407" s="33">
        <v>43992</v>
      </c>
      <c r="B407" s="35" t="s">
        <v>40</v>
      </c>
      <c r="C407" s="34">
        <v>150</v>
      </c>
      <c r="D407" s="33">
        <v>2958101</v>
      </c>
      <c r="E407" s="40"/>
      <c r="F407" s="40"/>
    </row>
    <row r="408" spans="1:6" ht="13.5" thickBot="1">
      <c r="A408" s="33">
        <v>43992</v>
      </c>
      <c r="B408" s="35" t="s">
        <v>41</v>
      </c>
      <c r="C408" s="34">
        <v>110</v>
      </c>
      <c r="D408" s="33">
        <v>2958101</v>
      </c>
      <c r="E408" s="40"/>
      <c r="F408" s="40"/>
    </row>
    <row r="409" spans="1:6" ht="13.5" thickBot="1">
      <c r="A409" s="33">
        <v>43992</v>
      </c>
      <c r="B409" s="35" t="s">
        <v>42</v>
      </c>
      <c r="C409" s="34">
        <v>49</v>
      </c>
      <c r="D409" s="33">
        <v>2958101</v>
      </c>
      <c r="E409" s="40"/>
      <c r="F409" s="40"/>
    </row>
    <row r="410" spans="1:6" ht="13.5" thickBot="1">
      <c r="A410" s="33">
        <v>43992</v>
      </c>
      <c r="B410" s="35" t="s">
        <v>43</v>
      </c>
      <c r="C410" s="34">
        <v>112</v>
      </c>
      <c r="D410" s="33">
        <v>2958101</v>
      </c>
      <c r="E410" s="40"/>
      <c r="F410" s="40"/>
    </row>
    <row r="411" spans="1:6" ht="13.5" thickBot="1">
      <c r="A411" s="33">
        <v>43992</v>
      </c>
      <c r="B411" s="35" t="s">
        <v>44</v>
      </c>
      <c r="C411" s="34">
        <v>158</v>
      </c>
      <c r="D411" s="33">
        <v>2958101</v>
      </c>
      <c r="E411" s="40"/>
      <c r="F411" s="40"/>
    </row>
    <row r="412" spans="1:6" ht="13.5" thickBot="1">
      <c r="A412" s="33">
        <v>43992</v>
      </c>
      <c r="B412" s="35" t="s">
        <v>45</v>
      </c>
      <c r="C412" s="34">
        <v>182</v>
      </c>
      <c r="D412" s="33">
        <v>2958101</v>
      </c>
      <c r="E412" s="40"/>
      <c r="F412" s="40"/>
    </row>
    <row r="413" spans="1:6" ht="13.5" thickBot="1">
      <c r="A413" s="33">
        <v>43992</v>
      </c>
      <c r="B413" s="35" t="s">
        <v>46</v>
      </c>
      <c r="C413" s="34">
        <v>27</v>
      </c>
      <c r="D413" s="33">
        <v>2958101</v>
      </c>
      <c r="E413" s="40"/>
      <c r="F413" s="40"/>
    </row>
    <row r="414" spans="1:6" ht="13.5" thickBot="1">
      <c r="A414" s="33">
        <v>43992</v>
      </c>
      <c r="B414" s="35" t="s">
        <v>85</v>
      </c>
      <c r="C414" s="34">
        <v>120</v>
      </c>
      <c r="D414" s="33">
        <v>2958101</v>
      </c>
      <c r="E414" s="40"/>
      <c r="F414" s="40"/>
    </row>
    <row r="415" spans="1:6" ht="13.5" thickBot="1">
      <c r="A415" s="33">
        <v>43992</v>
      </c>
      <c r="B415" s="35" t="s">
        <v>96</v>
      </c>
      <c r="C415" s="34">
        <v>101</v>
      </c>
      <c r="D415" s="33">
        <v>2958101</v>
      </c>
      <c r="E415" s="40"/>
      <c r="F415" s="40"/>
    </row>
    <row r="416" spans="1:6" ht="13.5" thickBot="1">
      <c r="A416" s="33">
        <v>43993</v>
      </c>
      <c r="B416" s="35" t="s">
        <v>27</v>
      </c>
      <c r="C416" s="34">
        <v>121</v>
      </c>
      <c r="D416" s="33">
        <v>2958101</v>
      </c>
      <c r="E416" s="40"/>
      <c r="F416" s="40"/>
    </row>
    <row r="417" spans="1:6" ht="13.5" thickBot="1">
      <c r="A417" s="33">
        <v>43993</v>
      </c>
      <c r="B417" s="35" t="s">
        <v>28</v>
      </c>
      <c r="C417" s="34">
        <v>30</v>
      </c>
      <c r="D417" s="33">
        <v>2958101</v>
      </c>
      <c r="E417" s="40"/>
      <c r="F417" s="40"/>
    </row>
    <row r="418" spans="1:6" ht="13.5" thickBot="1">
      <c r="A418" s="33">
        <v>43993</v>
      </c>
      <c r="B418" s="35" t="s">
        <v>29</v>
      </c>
      <c r="C418" s="34">
        <v>180</v>
      </c>
      <c r="D418" s="33">
        <v>2958101</v>
      </c>
      <c r="E418" s="40"/>
      <c r="F418" s="40"/>
    </row>
    <row r="419" spans="1:6" ht="13.5" thickBot="1">
      <c r="A419" s="33">
        <v>43993</v>
      </c>
      <c r="B419" s="35" t="s">
        <v>30</v>
      </c>
      <c r="C419" s="34">
        <v>38</v>
      </c>
      <c r="D419" s="33">
        <v>2958101</v>
      </c>
      <c r="E419" s="40"/>
      <c r="F419" s="40"/>
    </row>
    <row r="420" spans="1:6" ht="13.5" thickBot="1">
      <c r="A420" s="33">
        <v>43993</v>
      </c>
      <c r="B420" s="35" t="s">
        <v>31</v>
      </c>
      <c r="C420" s="34">
        <v>100</v>
      </c>
      <c r="D420" s="33">
        <v>2958101</v>
      </c>
      <c r="E420" s="40"/>
      <c r="F420" s="40"/>
    </row>
    <row r="421" spans="1:6" ht="13.5" thickBot="1">
      <c r="A421" s="33">
        <v>43993</v>
      </c>
      <c r="B421" s="35" t="s">
        <v>86</v>
      </c>
      <c r="C421" s="34">
        <v>102</v>
      </c>
      <c r="D421" s="33">
        <v>2958101</v>
      </c>
      <c r="E421" s="40"/>
      <c r="F421" s="40"/>
    </row>
    <row r="422" spans="1:6" ht="13.5" thickBot="1">
      <c r="A422" s="33">
        <v>43993</v>
      </c>
      <c r="B422" s="35" t="s">
        <v>87</v>
      </c>
      <c r="C422" s="34">
        <v>102</v>
      </c>
      <c r="D422" s="33">
        <v>2958101</v>
      </c>
      <c r="E422" s="40"/>
      <c r="F422" s="40"/>
    </row>
    <row r="423" spans="1:6" ht="13.5" thickBot="1">
      <c r="A423" s="33">
        <v>43993</v>
      </c>
      <c r="B423" s="35" t="s">
        <v>32</v>
      </c>
      <c r="C423" s="34">
        <v>22</v>
      </c>
      <c r="D423" s="33">
        <v>2958101</v>
      </c>
      <c r="E423" s="40"/>
      <c r="F423" s="40"/>
    </row>
    <row r="424" spans="1:6" ht="13.5" thickBot="1">
      <c r="A424" s="33">
        <v>43993</v>
      </c>
      <c r="B424" s="35" t="s">
        <v>33</v>
      </c>
      <c r="C424" s="34">
        <v>7</v>
      </c>
      <c r="D424" s="33">
        <v>2958101</v>
      </c>
      <c r="E424" s="40"/>
      <c r="F424" s="40"/>
    </row>
    <row r="425" spans="1:6" ht="13.5" thickBot="1">
      <c r="A425" s="33">
        <v>43993</v>
      </c>
      <c r="B425" s="35" t="s">
        <v>88</v>
      </c>
      <c r="C425" s="34">
        <v>101</v>
      </c>
      <c r="D425" s="33">
        <v>2958101</v>
      </c>
      <c r="E425" s="40"/>
      <c r="F425" s="40"/>
    </row>
    <row r="426" spans="1:6" ht="13.5" thickBot="1">
      <c r="A426" s="33">
        <v>43993</v>
      </c>
      <c r="B426" s="35" t="s">
        <v>34</v>
      </c>
      <c r="C426" s="34">
        <v>50</v>
      </c>
      <c r="D426" s="33">
        <v>2958101</v>
      </c>
      <c r="E426" s="40"/>
      <c r="F426" s="40"/>
    </row>
    <row r="427" spans="1:6" ht="13.5" thickBot="1">
      <c r="A427" s="33">
        <v>43993</v>
      </c>
      <c r="B427" s="35" t="s">
        <v>35</v>
      </c>
      <c r="C427" s="34">
        <v>50</v>
      </c>
      <c r="D427" s="33">
        <v>2958101</v>
      </c>
      <c r="E427" s="40"/>
      <c r="F427" s="40"/>
    </row>
    <row r="428" spans="1:6" ht="13.5" thickBot="1">
      <c r="A428" s="33">
        <v>43993</v>
      </c>
      <c r="B428" s="35" t="s">
        <v>36</v>
      </c>
      <c r="C428" s="34">
        <v>102</v>
      </c>
      <c r="D428" s="33">
        <v>2958101</v>
      </c>
      <c r="E428" s="40"/>
      <c r="F428" s="40"/>
    </row>
    <row r="429" spans="1:6" ht="13.5" thickBot="1">
      <c r="A429" s="33">
        <v>43993</v>
      </c>
      <c r="B429" s="35" t="s">
        <v>89</v>
      </c>
      <c r="C429" s="34">
        <v>121</v>
      </c>
      <c r="D429" s="33">
        <v>2958101</v>
      </c>
      <c r="E429" s="40"/>
      <c r="F429" s="40"/>
    </row>
    <row r="430" spans="1:6" ht="13.5" thickBot="1">
      <c r="A430" s="33">
        <v>43993</v>
      </c>
      <c r="B430" s="35" t="s">
        <v>90</v>
      </c>
      <c r="C430" s="34">
        <v>119</v>
      </c>
      <c r="D430" s="33">
        <v>2958101</v>
      </c>
      <c r="E430" s="40"/>
      <c r="F430" s="40"/>
    </row>
    <row r="431" spans="1:6" ht="13.5" thickBot="1">
      <c r="A431" s="33">
        <v>43993</v>
      </c>
      <c r="B431" s="35" t="s">
        <v>97</v>
      </c>
      <c r="C431" s="34">
        <v>180</v>
      </c>
      <c r="D431" s="33">
        <v>2958101</v>
      </c>
      <c r="E431" s="40"/>
      <c r="F431" s="40"/>
    </row>
    <row r="432" spans="1:6" ht="13.5" thickBot="1">
      <c r="A432" s="33">
        <v>43993</v>
      </c>
      <c r="B432" s="35" t="s">
        <v>37</v>
      </c>
      <c r="C432" s="34">
        <v>39</v>
      </c>
      <c r="D432" s="33">
        <v>2958101</v>
      </c>
      <c r="E432" s="40"/>
      <c r="F432" s="40"/>
    </row>
    <row r="433" spans="1:6" ht="13.5" thickBot="1">
      <c r="A433" s="33">
        <v>43993</v>
      </c>
      <c r="B433" s="35" t="s">
        <v>21</v>
      </c>
      <c r="C433" s="34">
        <v>125</v>
      </c>
      <c r="D433" s="33">
        <v>2958101</v>
      </c>
      <c r="E433" s="40"/>
      <c r="F433" s="40"/>
    </row>
    <row r="434" spans="1:6" ht="13.5" thickBot="1">
      <c r="A434" s="33">
        <v>43993</v>
      </c>
      <c r="B434" s="35" t="s">
        <v>22</v>
      </c>
      <c r="C434" s="34">
        <v>128</v>
      </c>
      <c r="D434" s="33">
        <v>2958101</v>
      </c>
      <c r="E434" s="40"/>
      <c r="F434" s="40"/>
    </row>
    <row r="435" spans="1:6" ht="13.5" thickBot="1">
      <c r="A435" s="33">
        <v>43993</v>
      </c>
      <c r="B435" s="35" t="s">
        <v>81</v>
      </c>
      <c r="C435" s="34">
        <v>154</v>
      </c>
      <c r="D435" s="33">
        <v>2958101</v>
      </c>
      <c r="E435" s="40"/>
      <c r="F435" s="40"/>
    </row>
    <row r="436" spans="1:6" ht="13.5" thickBot="1">
      <c r="A436" s="33">
        <v>43993</v>
      </c>
      <c r="B436" s="35" t="s">
        <v>82</v>
      </c>
      <c r="C436" s="34">
        <v>150</v>
      </c>
      <c r="D436" s="33">
        <v>2958101</v>
      </c>
      <c r="E436" s="40"/>
      <c r="F436" s="40"/>
    </row>
    <row r="437" spans="1:6" ht="13.5" thickBot="1">
      <c r="A437" s="33">
        <v>43993</v>
      </c>
      <c r="B437" s="35" t="s">
        <v>91</v>
      </c>
      <c r="C437" s="34">
        <v>103</v>
      </c>
      <c r="D437" s="33">
        <v>2958101</v>
      </c>
      <c r="E437" s="40"/>
      <c r="F437" s="40"/>
    </row>
    <row r="438" spans="1:6" ht="13.5" thickBot="1">
      <c r="A438" s="33">
        <v>43993</v>
      </c>
      <c r="B438" s="35" t="s">
        <v>92</v>
      </c>
      <c r="C438" s="34">
        <v>103</v>
      </c>
      <c r="D438" s="33">
        <v>2958101</v>
      </c>
      <c r="E438" s="40"/>
      <c r="F438" s="40"/>
    </row>
    <row r="439" spans="1:6" ht="13.5" thickBot="1">
      <c r="A439" s="33">
        <v>43993</v>
      </c>
      <c r="B439" s="35" t="s">
        <v>93</v>
      </c>
      <c r="C439" s="34">
        <v>98</v>
      </c>
      <c r="D439" s="33">
        <v>2958101</v>
      </c>
      <c r="E439" s="40"/>
      <c r="F439" s="40"/>
    </row>
    <row r="440" spans="1:6" ht="13.5" thickBot="1">
      <c r="A440" s="33">
        <v>43993</v>
      </c>
      <c r="B440" s="35" t="s">
        <v>94</v>
      </c>
      <c r="C440" s="34">
        <v>108</v>
      </c>
      <c r="D440" s="33">
        <v>2958101</v>
      </c>
      <c r="E440" s="40"/>
      <c r="F440" s="40"/>
    </row>
    <row r="441" spans="1:6" ht="13.5" thickBot="1">
      <c r="A441" s="33">
        <v>43993</v>
      </c>
      <c r="B441" s="35" t="s">
        <v>95</v>
      </c>
      <c r="C441" s="34">
        <v>200</v>
      </c>
      <c r="D441" s="33">
        <v>2958101</v>
      </c>
      <c r="E441" s="40"/>
      <c r="F441" s="40"/>
    </row>
    <row r="442" spans="1:6" ht="13.5" thickBot="1">
      <c r="A442" s="33">
        <v>43993</v>
      </c>
      <c r="B442" s="35" t="s">
        <v>38</v>
      </c>
      <c r="C442" s="34">
        <v>79</v>
      </c>
      <c r="D442" s="33">
        <v>2958101</v>
      </c>
      <c r="E442" s="40"/>
      <c r="F442" s="40"/>
    </row>
    <row r="443" spans="1:6" ht="13.5" thickBot="1">
      <c r="A443" s="33">
        <v>43993</v>
      </c>
      <c r="B443" s="35" t="s">
        <v>39</v>
      </c>
      <c r="C443" s="34">
        <v>79</v>
      </c>
      <c r="D443" s="33">
        <v>2958101</v>
      </c>
      <c r="E443" s="40"/>
      <c r="F443" s="40"/>
    </row>
    <row r="444" spans="1:6" ht="13.5" thickBot="1">
      <c r="A444" s="33">
        <v>43993</v>
      </c>
      <c r="B444" s="35" t="s">
        <v>40</v>
      </c>
      <c r="C444" s="34">
        <v>150</v>
      </c>
      <c r="D444" s="33">
        <v>2958101</v>
      </c>
      <c r="E444" s="40"/>
      <c r="F444" s="40"/>
    </row>
    <row r="445" spans="1:6" ht="13.5" thickBot="1">
      <c r="A445" s="33">
        <v>43993</v>
      </c>
      <c r="B445" s="35" t="s">
        <v>41</v>
      </c>
      <c r="C445" s="34">
        <v>110</v>
      </c>
      <c r="D445" s="33">
        <v>2958101</v>
      </c>
      <c r="E445" s="40"/>
      <c r="F445" s="40"/>
    </row>
    <row r="446" spans="1:6" ht="13.5" thickBot="1">
      <c r="A446" s="33">
        <v>43993</v>
      </c>
      <c r="B446" s="35" t="s">
        <v>42</v>
      </c>
      <c r="C446" s="34">
        <v>49</v>
      </c>
      <c r="D446" s="33">
        <v>2958101</v>
      </c>
      <c r="E446" s="40"/>
      <c r="F446" s="40"/>
    </row>
    <row r="447" spans="1:6" ht="13.5" thickBot="1">
      <c r="A447" s="33">
        <v>43993</v>
      </c>
      <c r="B447" s="35" t="s">
        <v>43</v>
      </c>
      <c r="C447" s="34">
        <v>112</v>
      </c>
      <c r="D447" s="33">
        <v>2958101</v>
      </c>
      <c r="E447" s="40"/>
      <c r="F447" s="40"/>
    </row>
    <row r="448" spans="1:6" ht="13.5" thickBot="1">
      <c r="A448" s="33">
        <v>43993</v>
      </c>
      <c r="B448" s="35" t="s">
        <v>44</v>
      </c>
      <c r="C448" s="34">
        <v>158</v>
      </c>
      <c r="D448" s="33">
        <v>2958101</v>
      </c>
      <c r="E448" s="40"/>
      <c r="F448" s="40"/>
    </row>
    <row r="449" spans="1:6" ht="13.5" thickBot="1">
      <c r="A449" s="33">
        <v>43993</v>
      </c>
      <c r="B449" s="35" t="s">
        <v>45</v>
      </c>
      <c r="C449" s="34">
        <v>182</v>
      </c>
      <c r="D449" s="33">
        <v>2958101</v>
      </c>
      <c r="E449" s="40"/>
      <c r="F449" s="40"/>
    </row>
    <row r="450" spans="1:6" ht="13.5" thickBot="1">
      <c r="A450" s="33">
        <v>43993</v>
      </c>
      <c r="B450" s="35" t="s">
        <v>46</v>
      </c>
      <c r="C450" s="34">
        <v>27</v>
      </c>
      <c r="D450" s="33">
        <v>2958101</v>
      </c>
      <c r="E450" s="40"/>
      <c r="F450" s="40"/>
    </row>
    <row r="451" spans="1:6" ht="13.5" thickBot="1">
      <c r="A451" s="33">
        <v>43993</v>
      </c>
      <c r="B451" s="35" t="s">
        <v>85</v>
      </c>
      <c r="C451" s="34">
        <v>120</v>
      </c>
      <c r="D451" s="33">
        <v>2958101</v>
      </c>
      <c r="E451" s="40"/>
      <c r="F451" s="40"/>
    </row>
    <row r="452" spans="1:6" ht="13.5" thickBot="1">
      <c r="A452" s="33">
        <v>43993</v>
      </c>
      <c r="B452" s="35" t="s">
        <v>96</v>
      </c>
      <c r="C452" s="34">
        <v>101</v>
      </c>
      <c r="D452" s="33">
        <v>2958101</v>
      </c>
      <c r="E452" s="40"/>
      <c r="F452" s="40"/>
    </row>
    <row r="453" spans="1:6" ht="13.5" thickBot="1">
      <c r="A453" s="33">
        <v>43994</v>
      </c>
      <c r="B453" s="35" t="s">
        <v>27</v>
      </c>
      <c r="C453" s="34">
        <v>121</v>
      </c>
      <c r="D453" s="33">
        <v>2958101</v>
      </c>
      <c r="E453" s="40"/>
      <c r="F453" s="40"/>
    </row>
    <row r="454" spans="1:6" ht="13.5" thickBot="1">
      <c r="A454" s="33">
        <v>43994</v>
      </c>
      <c r="B454" s="35" t="s">
        <v>28</v>
      </c>
      <c r="C454" s="34">
        <v>30</v>
      </c>
      <c r="D454" s="33">
        <v>2958101</v>
      </c>
      <c r="E454" s="40"/>
      <c r="F454" s="40"/>
    </row>
    <row r="455" spans="1:6" ht="13.5" thickBot="1">
      <c r="A455" s="33">
        <v>43994</v>
      </c>
      <c r="B455" s="35" t="s">
        <v>29</v>
      </c>
      <c r="C455" s="34">
        <v>180</v>
      </c>
      <c r="D455" s="33">
        <v>2958101</v>
      </c>
      <c r="E455" s="40"/>
      <c r="F455" s="40"/>
    </row>
    <row r="456" spans="1:6" ht="13.5" thickBot="1">
      <c r="A456" s="33">
        <v>43994</v>
      </c>
      <c r="B456" s="35" t="s">
        <v>30</v>
      </c>
      <c r="C456" s="34">
        <v>38</v>
      </c>
      <c r="D456" s="33">
        <v>2958101</v>
      </c>
      <c r="E456" s="40"/>
      <c r="F456" s="40"/>
    </row>
    <row r="457" spans="1:6" ht="13.5" thickBot="1">
      <c r="A457" s="33">
        <v>43994</v>
      </c>
      <c r="B457" s="35" t="s">
        <v>31</v>
      </c>
      <c r="C457" s="34">
        <v>100</v>
      </c>
      <c r="D457" s="33">
        <v>2958101</v>
      </c>
      <c r="E457" s="40"/>
      <c r="F457" s="40"/>
    </row>
    <row r="458" spans="1:6" ht="13.5" thickBot="1">
      <c r="A458" s="33">
        <v>43994</v>
      </c>
      <c r="B458" s="35" t="s">
        <v>86</v>
      </c>
      <c r="C458" s="34">
        <v>102</v>
      </c>
      <c r="D458" s="33">
        <v>2958101</v>
      </c>
      <c r="E458" s="40"/>
      <c r="F458" s="40"/>
    </row>
    <row r="459" spans="1:6" ht="13.5" thickBot="1">
      <c r="A459" s="33">
        <v>43994</v>
      </c>
      <c r="B459" s="35" t="s">
        <v>87</v>
      </c>
      <c r="C459" s="34">
        <v>102</v>
      </c>
      <c r="D459" s="33">
        <v>2958101</v>
      </c>
      <c r="E459" s="40"/>
      <c r="F459" s="40"/>
    </row>
    <row r="460" spans="1:6" ht="13.5" thickBot="1">
      <c r="A460" s="33">
        <v>43994</v>
      </c>
      <c r="B460" s="35" t="s">
        <v>32</v>
      </c>
      <c r="C460" s="34">
        <v>22</v>
      </c>
      <c r="D460" s="33">
        <v>2958101</v>
      </c>
      <c r="E460" s="40"/>
      <c r="F460" s="40"/>
    </row>
    <row r="461" spans="1:6" ht="13.5" thickBot="1">
      <c r="A461" s="33">
        <v>43994</v>
      </c>
      <c r="B461" s="35" t="s">
        <v>33</v>
      </c>
      <c r="C461" s="34">
        <v>7</v>
      </c>
      <c r="D461" s="33">
        <v>2958101</v>
      </c>
      <c r="E461" s="40"/>
      <c r="F461" s="40"/>
    </row>
    <row r="462" spans="1:6" ht="13.5" thickBot="1">
      <c r="A462" s="33">
        <v>43994</v>
      </c>
      <c r="B462" s="35" t="s">
        <v>88</v>
      </c>
      <c r="C462" s="34">
        <v>101</v>
      </c>
      <c r="D462" s="33">
        <v>2958101</v>
      </c>
      <c r="E462" s="40"/>
      <c r="F462" s="40"/>
    </row>
    <row r="463" spans="1:6" ht="13.5" thickBot="1">
      <c r="A463" s="33">
        <v>43994</v>
      </c>
      <c r="B463" s="35" t="s">
        <v>34</v>
      </c>
      <c r="C463" s="34">
        <v>50</v>
      </c>
      <c r="D463" s="33">
        <v>2958101</v>
      </c>
      <c r="E463" s="40"/>
      <c r="F463" s="40"/>
    </row>
    <row r="464" spans="1:6" ht="13.5" thickBot="1">
      <c r="A464" s="33">
        <v>43994</v>
      </c>
      <c r="B464" s="35" t="s">
        <v>35</v>
      </c>
      <c r="C464" s="34">
        <v>50</v>
      </c>
      <c r="D464" s="33">
        <v>2958101</v>
      </c>
      <c r="E464" s="40"/>
      <c r="F464" s="40"/>
    </row>
    <row r="465" spans="1:6" ht="13.5" thickBot="1">
      <c r="A465" s="33">
        <v>43994</v>
      </c>
      <c r="B465" s="35" t="s">
        <v>36</v>
      </c>
      <c r="C465" s="34">
        <v>102</v>
      </c>
      <c r="D465" s="33">
        <v>2958101</v>
      </c>
      <c r="E465" s="40"/>
      <c r="F465" s="40"/>
    </row>
    <row r="466" spans="1:6" ht="13.5" thickBot="1">
      <c r="A466" s="33">
        <v>43994</v>
      </c>
      <c r="B466" s="35" t="s">
        <v>89</v>
      </c>
      <c r="C466" s="34">
        <v>121</v>
      </c>
      <c r="D466" s="33">
        <v>2958101</v>
      </c>
      <c r="E466" s="40"/>
      <c r="F466" s="40"/>
    </row>
    <row r="467" spans="1:6" ht="13.5" thickBot="1">
      <c r="A467" s="33">
        <v>43994</v>
      </c>
      <c r="B467" s="35" t="s">
        <v>90</v>
      </c>
      <c r="C467" s="34">
        <v>119</v>
      </c>
      <c r="D467" s="33">
        <v>2958101</v>
      </c>
      <c r="E467" s="40"/>
      <c r="F467" s="40"/>
    </row>
    <row r="468" spans="1:6" ht="13.5" thickBot="1">
      <c r="A468" s="33">
        <v>43994</v>
      </c>
      <c r="B468" s="35" t="s">
        <v>97</v>
      </c>
      <c r="C468" s="34">
        <v>180</v>
      </c>
      <c r="D468" s="33">
        <v>2958101</v>
      </c>
      <c r="E468" s="40"/>
      <c r="F468" s="40"/>
    </row>
    <row r="469" spans="1:6" ht="13.5" thickBot="1">
      <c r="A469" s="33">
        <v>43994</v>
      </c>
      <c r="B469" s="35" t="s">
        <v>37</v>
      </c>
      <c r="C469" s="34">
        <v>39</v>
      </c>
      <c r="D469" s="33">
        <v>2958101</v>
      </c>
      <c r="E469" s="40"/>
      <c r="F469" s="40"/>
    </row>
    <row r="470" spans="1:6" ht="13.5" thickBot="1">
      <c r="A470" s="33">
        <v>43994</v>
      </c>
      <c r="B470" s="35" t="s">
        <v>21</v>
      </c>
      <c r="C470" s="34">
        <v>125</v>
      </c>
      <c r="D470" s="33">
        <v>2958101</v>
      </c>
      <c r="E470" s="40"/>
      <c r="F470" s="40"/>
    </row>
    <row r="471" spans="1:6" ht="13.5" thickBot="1">
      <c r="A471" s="33">
        <v>43994</v>
      </c>
      <c r="B471" s="35" t="s">
        <v>22</v>
      </c>
      <c r="C471" s="34">
        <v>128</v>
      </c>
      <c r="D471" s="33">
        <v>2958101</v>
      </c>
      <c r="E471" s="40"/>
      <c r="F471" s="40"/>
    </row>
    <row r="472" spans="1:6" ht="13.5" thickBot="1">
      <c r="A472" s="33">
        <v>43994</v>
      </c>
      <c r="B472" s="35" t="s">
        <v>81</v>
      </c>
      <c r="C472" s="34">
        <v>154</v>
      </c>
      <c r="D472" s="33">
        <v>2958101</v>
      </c>
      <c r="E472" s="40"/>
      <c r="F472" s="40"/>
    </row>
    <row r="473" spans="1:6" ht="13.5" thickBot="1">
      <c r="A473" s="33">
        <v>43994</v>
      </c>
      <c r="B473" s="35" t="s">
        <v>82</v>
      </c>
      <c r="C473" s="34">
        <v>150</v>
      </c>
      <c r="D473" s="33">
        <v>2958101</v>
      </c>
      <c r="E473" s="40"/>
      <c r="F473" s="40"/>
    </row>
    <row r="474" spans="1:6" ht="13.5" thickBot="1">
      <c r="A474" s="33">
        <v>43994</v>
      </c>
      <c r="B474" s="35" t="s">
        <v>91</v>
      </c>
      <c r="C474" s="34">
        <v>103</v>
      </c>
      <c r="D474" s="33">
        <v>2958101</v>
      </c>
      <c r="E474" s="40"/>
      <c r="F474" s="40"/>
    </row>
    <row r="475" spans="1:6" ht="13.5" thickBot="1">
      <c r="A475" s="33">
        <v>43994</v>
      </c>
      <c r="B475" s="35" t="s">
        <v>92</v>
      </c>
      <c r="C475" s="34">
        <v>103</v>
      </c>
      <c r="D475" s="33">
        <v>2958101</v>
      </c>
      <c r="E475" s="40"/>
      <c r="F475" s="40"/>
    </row>
    <row r="476" spans="1:6" ht="13.5" thickBot="1">
      <c r="A476" s="33">
        <v>43994</v>
      </c>
      <c r="B476" s="35" t="s">
        <v>93</v>
      </c>
      <c r="C476" s="34">
        <v>98</v>
      </c>
      <c r="D476" s="33">
        <v>2958101</v>
      </c>
      <c r="E476" s="40"/>
      <c r="F476" s="40"/>
    </row>
    <row r="477" spans="1:6" ht="13.5" thickBot="1">
      <c r="A477" s="33">
        <v>43994</v>
      </c>
      <c r="B477" s="35" t="s">
        <v>94</v>
      </c>
      <c r="C477" s="34">
        <v>108</v>
      </c>
      <c r="D477" s="33">
        <v>2958101</v>
      </c>
      <c r="E477" s="40"/>
      <c r="F477" s="40"/>
    </row>
    <row r="478" spans="1:6" ht="13.5" thickBot="1">
      <c r="A478" s="33">
        <v>43994</v>
      </c>
      <c r="B478" s="35" t="s">
        <v>95</v>
      </c>
      <c r="C478" s="34">
        <v>200</v>
      </c>
      <c r="D478" s="33">
        <v>2958101</v>
      </c>
      <c r="E478" s="40"/>
      <c r="F478" s="40"/>
    </row>
    <row r="479" spans="1:6" ht="13.5" thickBot="1">
      <c r="A479" s="33">
        <v>43994</v>
      </c>
      <c r="B479" s="35" t="s">
        <v>38</v>
      </c>
      <c r="C479" s="34">
        <v>79</v>
      </c>
      <c r="D479" s="33">
        <v>2958101</v>
      </c>
      <c r="E479" s="40"/>
      <c r="F479" s="40"/>
    </row>
    <row r="480" spans="1:6" ht="13.5" thickBot="1">
      <c r="A480" s="33">
        <v>43994</v>
      </c>
      <c r="B480" s="35" t="s">
        <v>39</v>
      </c>
      <c r="C480" s="34">
        <v>79</v>
      </c>
      <c r="D480" s="33">
        <v>2958101</v>
      </c>
      <c r="E480" s="40"/>
      <c r="F480" s="40"/>
    </row>
    <row r="481" spans="1:6" ht="13.5" thickBot="1">
      <c r="A481" s="33">
        <v>43994</v>
      </c>
      <c r="B481" s="35" t="s">
        <v>40</v>
      </c>
      <c r="C481" s="34">
        <v>150</v>
      </c>
      <c r="D481" s="33">
        <v>2958101</v>
      </c>
      <c r="E481" s="40"/>
      <c r="F481" s="40"/>
    </row>
    <row r="482" spans="1:6" ht="13.5" thickBot="1">
      <c r="A482" s="33">
        <v>43994</v>
      </c>
      <c r="B482" s="35" t="s">
        <v>41</v>
      </c>
      <c r="C482" s="34">
        <v>110</v>
      </c>
      <c r="D482" s="33">
        <v>2958101</v>
      </c>
      <c r="E482" s="40"/>
      <c r="F482" s="40"/>
    </row>
    <row r="483" spans="1:6" ht="13.5" thickBot="1">
      <c r="A483" s="33">
        <v>43994</v>
      </c>
      <c r="B483" s="35" t="s">
        <v>42</v>
      </c>
      <c r="C483" s="34">
        <v>49</v>
      </c>
      <c r="D483" s="33">
        <v>2958101</v>
      </c>
      <c r="E483" s="40"/>
      <c r="F483" s="40"/>
    </row>
    <row r="484" spans="1:6" ht="13.5" thickBot="1">
      <c r="A484" s="33">
        <v>43994</v>
      </c>
      <c r="B484" s="35" t="s">
        <v>43</v>
      </c>
      <c r="C484" s="34">
        <v>112</v>
      </c>
      <c r="D484" s="33">
        <v>2958101</v>
      </c>
      <c r="E484" s="40"/>
      <c r="F484" s="40"/>
    </row>
    <row r="485" spans="1:6" ht="13.5" thickBot="1">
      <c r="A485" s="33">
        <v>43994</v>
      </c>
      <c r="B485" s="35" t="s">
        <v>44</v>
      </c>
      <c r="C485" s="34">
        <v>158</v>
      </c>
      <c r="D485" s="33">
        <v>2958101</v>
      </c>
      <c r="E485" s="40"/>
      <c r="F485" s="40"/>
    </row>
    <row r="486" spans="1:6" ht="13.5" thickBot="1">
      <c r="A486" s="33">
        <v>43994</v>
      </c>
      <c r="B486" s="35" t="s">
        <v>45</v>
      </c>
      <c r="C486" s="34">
        <v>182</v>
      </c>
      <c r="D486" s="33">
        <v>2958101</v>
      </c>
      <c r="E486" s="40"/>
      <c r="F486" s="40"/>
    </row>
    <row r="487" spans="1:6" ht="13.5" thickBot="1">
      <c r="A487" s="33">
        <v>43994</v>
      </c>
      <c r="B487" s="35" t="s">
        <v>46</v>
      </c>
      <c r="C487" s="34">
        <v>27</v>
      </c>
      <c r="D487" s="33">
        <v>2958101</v>
      </c>
      <c r="E487" s="40"/>
      <c r="F487" s="40"/>
    </row>
    <row r="488" spans="1:6" ht="13.5" thickBot="1">
      <c r="A488" s="33">
        <v>43994</v>
      </c>
      <c r="B488" s="35" t="s">
        <v>85</v>
      </c>
      <c r="C488" s="34">
        <v>120</v>
      </c>
      <c r="D488" s="33">
        <v>2958101</v>
      </c>
      <c r="E488" s="40"/>
      <c r="F488" s="40"/>
    </row>
    <row r="489" spans="1:6" ht="13.5" thickBot="1">
      <c r="A489" s="33">
        <v>43994</v>
      </c>
      <c r="B489" s="35" t="s">
        <v>96</v>
      </c>
      <c r="C489" s="34">
        <v>101</v>
      </c>
      <c r="D489" s="33">
        <v>2958101</v>
      </c>
      <c r="E489" s="40"/>
      <c r="F489" s="40"/>
    </row>
    <row r="490" spans="1:6" ht="13.5" thickBot="1">
      <c r="A490" s="33">
        <v>43995</v>
      </c>
      <c r="B490" s="35" t="s">
        <v>27</v>
      </c>
      <c r="C490" s="34">
        <v>121</v>
      </c>
      <c r="D490" s="33">
        <v>2958101</v>
      </c>
      <c r="E490" s="40"/>
      <c r="F490" s="40"/>
    </row>
    <row r="491" spans="1:6" ht="13.5" thickBot="1">
      <c r="A491" s="33">
        <v>43995</v>
      </c>
      <c r="B491" s="35" t="s">
        <v>28</v>
      </c>
      <c r="C491" s="34">
        <v>30</v>
      </c>
      <c r="D491" s="33">
        <v>2958101</v>
      </c>
      <c r="E491" s="40"/>
      <c r="F491" s="40"/>
    </row>
    <row r="492" spans="1:6" ht="13.5" thickBot="1">
      <c r="A492" s="33">
        <v>43995</v>
      </c>
      <c r="B492" s="35" t="s">
        <v>29</v>
      </c>
      <c r="C492" s="34">
        <v>180</v>
      </c>
      <c r="D492" s="33">
        <v>2958101</v>
      </c>
      <c r="E492" s="40"/>
      <c r="F492" s="40"/>
    </row>
    <row r="493" spans="1:6" ht="13.5" thickBot="1">
      <c r="A493" s="33">
        <v>43995</v>
      </c>
      <c r="B493" s="35" t="s">
        <v>30</v>
      </c>
      <c r="C493" s="34">
        <v>38</v>
      </c>
      <c r="D493" s="33">
        <v>2958101</v>
      </c>
      <c r="E493" s="40"/>
      <c r="F493" s="40"/>
    </row>
    <row r="494" spans="1:6" ht="13.5" thickBot="1">
      <c r="A494" s="33">
        <v>43995</v>
      </c>
      <c r="B494" s="35" t="s">
        <v>31</v>
      </c>
      <c r="C494" s="34">
        <v>100</v>
      </c>
      <c r="D494" s="33">
        <v>2958101</v>
      </c>
      <c r="E494" s="40"/>
      <c r="F494" s="40"/>
    </row>
    <row r="495" spans="1:6" ht="13.5" thickBot="1">
      <c r="A495" s="33">
        <v>43995</v>
      </c>
      <c r="B495" s="35" t="s">
        <v>86</v>
      </c>
      <c r="C495" s="34">
        <v>102</v>
      </c>
      <c r="D495" s="33">
        <v>2958101</v>
      </c>
      <c r="E495" s="40"/>
      <c r="F495" s="40"/>
    </row>
    <row r="496" spans="1:6" ht="13.5" thickBot="1">
      <c r="A496" s="33">
        <v>43995</v>
      </c>
      <c r="B496" s="35" t="s">
        <v>87</v>
      </c>
      <c r="C496" s="34">
        <v>102</v>
      </c>
      <c r="D496" s="33">
        <v>2958101</v>
      </c>
      <c r="E496" s="40"/>
      <c r="F496" s="40"/>
    </row>
    <row r="497" spans="1:6" ht="13.5" thickBot="1">
      <c r="A497" s="33">
        <v>43995</v>
      </c>
      <c r="B497" s="35" t="s">
        <v>32</v>
      </c>
      <c r="C497" s="34">
        <v>22</v>
      </c>
      <c r="D497" s="33">
        <v>2958101</v>
      </c>
      <c r="E497" s="40"/>
      <c r="F497" s="40"/>
    </row>
    <row r="498" spans="1:6" ht="13.5" thickBot="1">
      <c r="A498" s="33">
        <v>43995</v>
      </c>
      <c r="B498" s="35" t="s">
        <v>33</v>
      </c>
      <c r="C498" s="34">
        <v>7</v>
      </c>
      <c r="D498" s="33">
        <v>2958101</v>
      </c>
      <c r="E498" s="40"/>
      <c r="F498" s="40"/>
    </row>
    <row r="499" spans="1:6" ht="13.5" thickBot="1">
      <c r="A499" s="33">
        <v>43995</v>
      </c>
      <c r="B499" s="35" t="s">
        <v>88</v>
      </c>
      <c r="C499" s="34">
        <v>101</v>
      </c>
      <c r="D499" s="33">
        <v>2958101</v>
      </c>
      <c r="E499" s="40"/>
      <c r="F499" s="40"/>
    </row>
    <row r="500" spans="1:6" ht="13.5" thickBot="1">
      <c r="A500" s="33">
        <v>43995</v>
      </c>
      <c r="B500" s="35" t="s">
        <v>34</v>
      </c>
      <c r="C500" s="34">
        <v>50</v>
      </c>
      <c r="D500" s="33">
        <v>2958101</v>
      </c>
      <c r="E500" s="40"/>
      <c r="F500" s="40"/>
    </row>
    <row r="501" spans="1:6" ht="13.5" thickBot="1">
      <c r="A501" s="33">
        <v>43995</v>
      </c>
      <c r="B501" s="35" t="s">
        <v>35</v>
      </c>
      <c r="C501" s="34">
        <v>50</v>
      </c>
      <c r="D501" s="33">
        <v>2958101</v>
      </c>
      <c r="E501" s="40"/>
      <c r="F501" s="40"/>
    </row>
    <row r="502" spans="1:6" ht="13.5" thickBot="1">
      <c r="A502" s="33">
        <v>43995</v>
      </c>
      <c r="B502" s="35" t="s">
        <v>36</v>
      </c>
      <c r="C502" s="34">
        <v>102</v>
      </c>
      <c r="D502" s="33">
        <v>2958101</v>
      </c>
      <c r="E502" s="40"/>
      <c r="F502" s="40"/>
    </row>
    <row r="503" spans="1:6" ht="13.5" thickBot="1">
      <c r="A503" s="33">
        <v>43995</v>
      </c>
      <c r="B503" s="35" t="s">
        <v>89</v>
      </c>
      <c r="C503" s="34">
        <v>121</v>
      </c>
      <c r="D503" s="33">
        <v>2958101</v>
      </c>
      <c r="E503" s="40"/>
      <c r="F503" s="40"/>
    </row>
    <row r="504" spans="1:6" ht="13.5" thickBot="1">
      <c r="A504" s="33">
        <v>43995</v>
      </c>
      <c r="B504" s="35" t="s">
        <v>90</v>
      </c>
      <c r="C504" s="34">
        <v>119</v>
      </c>
      <c r="D504" s="33">
        <v>2958101</v>
      </c>
      <c r="E504" s="40"/>
      <c r="F504" s="40"/>
    </row>
    <row r="505" spans="1:6" ht="13.5" thickBot="1">
      <c r="A505" s="33">
        <v>43995</v>
      </c>
      <c r="B505" s="35" t="s">
        <v>97</v>
      </c>
      <c r="C505" s="34">
        <v>180</v>
      </c>
      <c r="D505" s="33">
        <v>2958101</v>
      </c>
      <c r="E505" s="40"/>
      <c r="F505" s="40"/>
    </row>
    <row r="506" spans="1:6" ht="13.5" thickBot="1">
      <c r="A506" s="33">
        <v>43995</v>
      </c>
      <c r="B506" s="35" t="s">
        <v>37</v>
      </c>
      <c r="C506" s="34">
        <v>39</v>
      </c>
      <c r="D506" s="33">
        <v>2958101</v>
      </c>
      <c r="E506" s="40"/>
      <c r="F506" s="40"/>
    </row>
    <row r="507" spans="1:6" ht="13.5" thickBot="1">
      <c r="A507" s="33">
        <v>43995</v>
      </c>
      <c r="B507" s="35" t="s">
        <v>21</v>
      </c>
      <c r="C507" s="34">
        <v>125</v>
      </c>
      <c r="D507" s="33">
        <v>2958101</v>
      </c>
      <c r="E507" s="40"/>
      <c r="F507" s="40"/>
    </row>
    <row r="508" spans="1:6" ht="13.5" thickBot="1">
      <c r="A508" s="33">
        <v>43995</v>
      </c>
      <c r="B508" s="35" t="s">
        <v>22</v>
      </c>
      <c r="C508" s="34">
        <v>128</v>
      </c>
      <c r="D508" s="33">
        <v>2958101</v>
      </c>
      <c r="E508" s="40"/>
      <c r="F508" s="40"/>
    </row>
    <row r="509" spans="1:6" ht="13.5" thickBot="1">
      <c r="A509" s="33">
        <v>43995</v>
      </c>
      <c r="B509" s="35" t="s">
        <v>81</v>
      </c>
      <c r="C509" s="34">
        <v>154</v>
      </c>
      <c r="D509" s="33">
        <v>2958101</v>
      </c>
      <c r="E509" s="40"/>
      <c r="F509" s="40"/>
    </row>
    <row r="510" spans="1:6" ht="13.5" thickBot="1">
      <c r="A510" s="33">
        <v>43995</v>
      </c>
      <c r="B510" s="35" t="s">
        <v>82</v>
      </c>
      <c r="C510" s="34">
        <v>150</v>
      </c>
      <c r="D510" s="33">
        <v>2958101</v>
      </c>
      <c r="E510" s="40"/>
      <c r="F510" s="40"/>
    </row>
    <row r="511" spans="1:6" ht="13.5" thickBot="1">
      <c r="A511" s="33">
        <v>43995</v>
      </c>
      <c r="B511" s="35" t="s">
        <v>91</v>
      </c>
      <c r="C511" s="34">
        <v>103</v>
      </c>
      <c r="D511" s="33">
        <v>2958101</v>
      </c>
      <c r="E511" s="40"/>
      <c r="F511" s="40"/>
    </row>
    <row r="512" spans="1:6" ht="13.5" thickBot="1">
      <c r="A512" s="33">
        <v>43995</v>
      </c>
      <c r="B512" s="35" t="s">
        <v>92</v>
      </c>
      <c r="C512" s="34">
        <v>103</v>
      </c>
      <c r="D512" s="33">
        <v>2958101</v>
      </c>
      <c r="E512" s="40"/>
      <c r="F512" s="40"/>
    </row>
    <row r="513" spans="1:6" ht="13.5" thickBot="1">
      <c r="A513" s="33">
        <v>43995</v>
      </c>
      <c r="B513" s="35" t="s">
        <v>93</v>
      </c>
      <c r="C513" s="34">
        <v>98</v>
      </c>
      <c r="D513" s="33">
        <v>2958101</v>
      </c>
      <c r="E513" s="40"/>
      <c r="F513" s="40"/>
    </row>
    <row r="514" spans="1:6" ht="13.5" thickBot="1">
      <c r="A514" s="33">
        <v>43995</v>
      </c>
      <c r="B514" s="35" t="s">
        <v>94</v>
      </c>
      <c r="C514" s="34">
        <v>108</v>
      </c>
      <c r="D514" s="33">
        <v>2958101</v>
      </c>
      <c r="E514" s="40"/>
      <c r="F514" s="40"/>
    </row>
    <row r="515" spans="1:6" ht="13.5" thickBot="1">
      <c r="A515" s="33">
        <v>43995</v>
      </c>
      <c r="B515" s="35" t="s">
        <v>95</v>
      </c>
      <c r="C515" s="34">
        <v>200</v>
      </c>
      <c r="D515" s="33">
        <v>2958101</v>
      </c>
      <c r="E515" s="40"/>
      <c r="F515" s="40"/>
    </row>
    <row r="516" spans="1:6" ht="13.5" thickBot="1">
      <c r="A516" s="33">
        <v>43995</v>
      </c>
      <c r="B516" s="35" t="s">
        <v>38</v>
      </c>
      <c r="C516" s="34">
        <v>79</v>
      </c>
      <c r="D516" s="33">
        <v>2958101</v>
      </c>
      <c r="E516" s="40"/>
      <c r="F516" s="40"/>
    </row>
    <row r="517" spans="1:6" ht="13.5" thickBot="1">
      <c r="A517" s="33">
        <v>43995</v>
      </c>
      <c r="B517" s="35" t="s">
        <v>39</v>
      </c>
      <c r="C517" s="34">
        <v>79</v>
      </c>
      <c r="D517" s="33">
        <v>2958101</v>
      </c>
      <c r="E517" s="40"/>
      <c r="F517" s="40"/>
    </row>
    <row r="518" spans="1:6" ht="13.5" thickBot="1">
      <c r="A518" s="33">
        <v>43995</v>
      </c>
      <c r="B518" s="35" t="s">
        <v>40</v>
      </c>
      <c r="C518" s="34">
        <v>150</v>
      </c>
      <c r="D518" s="33">
        <v>2958101</v>
      </c>
      <c r="E518" s="40"/>
      <c r="F518" s="40"/>
    </row>
    <row r="519" spans="1:6" ht="13.5" thickBot="1">
      <c r="A519" s="33">
        <v>43995</v>
      </c>
      <c r="B519" s="35" t="s">
        <v>41</v>
      </c>
      <c r="C519" s="34">
        <v>110</v>
      </c>
      <c r="D519" s="33">
        <v>2958101</v>
      </c>
      <c r="E519" s="40"/>
      <c r="F519" s="40"/>
    </row>
    <row r="520" spans="1:6" ht="13.5" thickBot="1">
      <c r="A520" s="33">
        <v>43995</v>
      </c>
      <c r="B520" s="35" t="s">
        <v>42</v>
      </c>
      <c r="C520" s="34">
        <v>49</v>
      </c>
      <c r="D520" s="33">
        <v>2958101</v>
      </c>
      <c r="E520" s="40"/>
      <c r="F520" s="40"/>
    </row>
    <row r="521" spans="1:6" ht="13.5" thickBot="1">
      <c r="A521" s="33">
        <v>43995</v>
      </c>
      <c r="B521" s="35" t="s">
        <v>43</v>
      </c>
      <c r="C521" s="34">
        <v>112</v>
      </c>
      <c r="D521" s="33">
        <v>2958101</v>
      </c>
      <c r="E521" s="40"/>
      <c r="F521" s="40"/>
    </row>
    <row r="522" spans="1:6" ht="13.5" thickBot="1">
      <c r="A522" s="33">
        <v>43995</v>
      </c>
      <c r="B522" s="35" t="s">
        <v>44</v>
      </c>
      <c r="C522" s="34">
        <v>158</v>
      </c>
      <c r="D522" s="33">
        <v>2958101</v>
      </c>
      <c r="E522" s="40"/>
      <c r="F522" s="40"/>
    </row>
    <row r="523" spans="1:6" ht="13.5" thickBot="1">
      <c r="A523" s="33">
        <v>43995</v>
      </c>
      <c r="B523" s="35" t="s">
        <v>45</v>
      </c>
      <c r="C523" s="34">
        <v>182</v>
      </c>
      <c r="D523" s="33">
        <v>2958101</v>
      </c>
      <c r="E523" s="40"/>
      <c r="F523" s="40"/>
    </row>
    <row r="524" spans="1:6" ht="13.5" thickBot="1">
      <c r="A524" s="33">
        <v>43995</v>
      </c>
      <c r="B524" s="35" t="s">
        <v>46</v>
      </c>
      <c r="C524" s="34">
        <v>27</v>
      </c>
      <c r="D524" s="33">
        <v>2958101</v>
      </c>
      <c r="E524" s="40"/>
      <c r="F524" s="40"/>
    </row>
    <row r="525" spans="1:6" ht="13.5" thickBot="1">
      <c r="A525" s="33">
        <v>43995</v>
      </c>
      <c r="B525" s="35" t="s">
        <v>85</v>
      </c>
      <c r="C525" s="34">
        <v>120</v>
      </c>
      <c r="D525" s="33">
        <v>2958101</v>
      </c>
      <c r="E525" s="40"/>
      <c r="F525" s="40"/>
    </row>
    <row r="526" spans="1:6" ht="13.5" thickBot="1">
      <c r="A526" s="33">
        <v>43995</v>
      </c>
      <c r="B526" s="35" t="s">
        <v>96</v>
      </c>
      <c r="C526" s="34">
        <v>101</v>
      </c>
      <c r="D526" s="33">
        <v>2958101</v>
      </c>
      <c r="E526" s="40"/>
      <c r="F526" s="40"/>
    </row>
    <row r="527" spans="1:6" ht="13.5" thickBot="1">
      <c r="A527" s="33">
        <v>43996</v>
      </c>
      <c r="B527" s="35" t="s">
        <v>27</v>
      </c>
      <c r="C527" s="34">
        <v>121</v>
      </c>
      <c r="D527" s="33">
        <v>2958101</v>
      </c>
      <c r="E527" s="40"/>
      <c r="F527" s="40"/>
    </row>
    <row r="528" spans="1:6" ht="13.5" thickBot="1">
      <c r="A528" s="33">
        <v>43996</v>
      </c>
      <c r="B528" s="35" t="s">
        <v>28</v>
      </c>
      <c r="C528" s="34">
        <v>30</v>
      </c>
      <c r="D528" s="33">
        <v>2958101</v>
      </c>
      <c r="E528" s="40"/>
      <c r="F528" s="40"/>
    </row>
    <row r="529" spans="1:6" ht="13.5" thickBot="1">
      <c r="A529" s="33">
        <v>43996</v>
      </c>
      <c r="B529" s="35" t="s">
        <v>29</v>
      </c>
      <c r="C529" s="34">
        <v>180</v>
      </c>
      <c r="D529" s="33">
        <v>2958101</v>
      </c>
      <c r="E529" s="40"/>
      <c r="F529" s="40"/>
    </row>
    <row r="530" spans="1:6" ht="13.5" thickBot="1">
      <c r="A530" s="33">
        <v>43996</v>
      </c>
      <c r="B530" s="35" t="s">
        <v>30</v>
      </c>
      <c r="C530" s="34">
        <v>38</v>
      </c>
      <c r="D530" s="33">
        <v>2958101</v>
      </c>
      <c r="E530" s="40"/>
      <c r="F530" s="40"/>
    </row>
    <row r="531" spans="1:6" ht="13.5" thickBot="1">
      <c r="A531" s="33">
        <v>43996</v>
      </c>
      <c r="B531" s="35" t="s">
        <v>31</v>
      </c>
      <c r="C531" s="34">
        <v>100</v>
      </c>
      <c r="D531" s="33">
        <v>2958101</v>
      </c>
      <c r="E531" s="40"/>
      <c r="F531" s="40"/>
    </row>
    <row r="532" spans="1:6" ht="13.5" thickBot="1">
      <c r="A532" s="33">
        <v>43996</v>
      </c>
      <c r="B532" s="35" t="s">
        <v>86</v>
      </c>
      <c r="C532" s="34">
        <v>102</v>
      </c>
      <c r="D532" s="33">
        <v>2958101</v>
      </c>
      <c r="E532" s="40"/>
      <c r="F532" s="40"/>
    </row>
    <row r="533" spans="1:6" ht="13.5" thickBot="1">
      <c r="A533" s="33">
        <v>43996</v>
      </c>
      <c r="B533" s="35" t="s">
        <v>87</v>
      </c>
      <c r="C533" s="34">
        <v>102</v>
      </c>
      <c r="D533" s="33">
        <v>2958101</v>
      </c>
      <c r="E533" s="40"/>
      <c r="F533" s="40"/>
    </row>
    <row r="534" spans="1:6" ht="13.5" thickBot="1">
      <c r="A534" s="33">
        <v>43996</v>
      </c>
      <c r="B534" s="35" t="s">
        <v>32</v>
      </c>
      <c r="C534" s="34">
        <v>22</v>
      </c>
      <c r="D534" s="33">
        <v>2958101</v>
      </c>
      <c r="E534" s="40"/>
      <c r="F534" s="40"/>
    </row>
    <row r="535" spans="1:6" ht="13.5" thickBot="1">
      <c r="A535" s="33">
        <v>43996</v>
      </c>
      <c r="B535" s="35" t="s">
        <v>33</v>
      </c>
      <c r="C535" s="34">
        <v>7</v>
      </c>
      <c r="D535" s="33">
        <v>2958101</v>
      </c>
      <c r="E535" s="40"/>
      <c r="F535" s="40"/>
    </row>
    <row r="536" spans="1:6" ht="13.5" thickBot="1">
      <c r="A536" s="33">
        <v>43996</v>
      </c>
      <c r="B536" s="35" t="s">
        <v>88</v>
      </c>
      <c r="C536" s="34">
        <v>101</v>
      </c>
      <c r="D536" s="33">
        <v>2958101</v>
      </c>
      <c r="E536" s="40"/>
      <c r="F536" s="40"/>
    </row>
    <row r="537" spans="1:6" ht="13.5" thickBot="1">
      <c r="A537" s="33">
        <v>43996</v>
      </c>
      <c r="B537" s="35" t="s">
        <v>34</v>
      </c>
      <c r="C537" s="34">
        <v>50</v>
      </c>
      <c r="D537" s="33">
        <v>2958101</v>
      </c>
      <c r="E537" s="40"/>
      <c r="F537" s="40"/>
    </row>
    <row r="538" spans="1:6" ht="13.5" thickBot="1">
      <c r="A538" s="33">
        <v>43996</v>
      </c>
      <c r="B538" s="35" t="s">
        <v>35</v>
      </c>
      <c r="C538" s="34">
        <v>50</v>
      </c>
      <c r="D538" s="33">
        <v>2958101</v>
      </c>
      <c r="E538" s="40"/>
      <c r="F538" s="40"/>
    </row>
    <row r="539" spans="1:6" ht="13.5" thickBot="1">
      <c r="A539" s="33">
        <v>43996</v>
      </c>
      <c r="B539" s="35" t="s">
        <v>36</v>
      </c>
      <c r="C539" s="34">
        <v>102</v>
      </c>
      <c r="D539" s="33">
        <v>2958101</v>
      </c>
      <c r="E539" s="40"/>
      <c r="F539" s="40"/>
    </row>
    <row r="540" spans="1:6" ht="13.5" thickBot="1">
      <c r="A540" s="33">
        <v>43996</v>
      </c>
      <c r="B540" s="35" t="s">
        <v>89</v>
      </c>
      <c r="C540" s="34">
        <v>121</v>
      </c>
      <c r="D540" s="33">
        <v>2958101</v>
      </c>
      <c r="E540" s="40"/>
      <c r="F540" s="40"/>
    </row>
    <row r="541" spans="1:6" ht="13.5" thickBot="1">
      <c r="A541" s="33">
        <v>43996</v>
      </c>
      <c r="B541" s="35" t="s">
        <v>90</v>
      </c>
      <c r="C541" s="34">
        <v>119</v>
      </c>
      <c r="D541" s="33">
        <v>2958101</v>
      </c>
      <c r="E541" s="40"/>
      <c r="F541" s="40"/>
    </row>
    <row r="542" spans="1:6" ht="13.5" thickBot="1">
      <c r="A542" s="33">
        <v>43996</v>
      </c>
      <c r="B542" s="35" t="s">
        <v>97</v>
      </c>
      <c r="C542" s="34">
        <v>180</v>
      </c>
      <c r="D542" s="33">
        <v>2958101</v>
      </c>
      <c r="E542" s="40"/>
      <c r="F542" s="40"/>
    </row>
    <row r="543" spans="1:6" ht="13.5" thickBot="1">
      <c r="A543" s="33">
        <v>43996</v>
      </c>
      <c r="B543" s="35" t="s">
        <v>37</v>
      </c>
      <c r="C543" s="34">
        <v>39</v>
      </c>
      <c r="D543" s="33">
        <v>2958101</v>
      </c>
      <c r="E543" s="40"/>
      <c r="F543" s="40"/>
    </row>
    <row r="544" spans="1:6" ht="13.5" thickBot="1">
      <c r="A544" s="33">
        <v>43996</v>
      </c>
      <c r="B544" s="35" t="s">
        <v>21</v>
      </c>
      <c r="C544" s="34">
        <v>125</v>
      </c>
      <c r="D544" s="33">
        <v>2958101</v>
      </c>
      <c r="E544" s="40"/>
      <c r="F544" s="40"/>
    </row>
    <row r="545" spans="1:6" ht="13.5" thickBot="1">
      <c r="A545" s="33">
        <v>43996</v>
      </c>
      <c r="B545" s="35" t="s">
        <v>22</v>
      </c>
      <c r="C545" s="34">
        <v>128</v>
      </c>
      <c r="D545" s="33">
        <v>2958101</v>
      </c>
      <c r="E545" s="40"/>
      <c r="F545" s="40"/>
    </row>
    <row r="546" spans="1:6" ht="13.5" thickBot="1">
      <c r="A546" s="33">
        <v>43996</v>
      </c>
      <c r="B546" s="35" t="s">
        <v>81</v>
      </c>
      <c r="C546" s="34">
        <v>154</v>
      </c>
      <c r="D546" s="33">
        <v>2958101</v>
      </c>
      <c r="E546" s="40"/>
      <c r="F546" s="40"/>
    </row>
    <row r="547" spans="1:6" ht="13.5" thickBot="1">
      <c r="A547" s="33">
        <v>43996</v>
      </c>
      <c r="B547" s="35" t="s">
        <v>82</v>
      </c>
      <c r="C547" s="34">
        <v>150</v>
      </c>
      <c r="D547" s="33">
        <v>2958101</v>
      </c>
      <c r="E547" s="40"/>
      <c r="F547" s="40"/>
    </row>
    <row r="548" spans="1:6" ht="13.5" thickBot="1">
      <c r="A548" s="33">
        <v>43996</v>
      </c>
      <c r="B548" s="35" t="s">
        <v>91</v>
      </c>
      <c r="C548" s="34">
        <v>103</v>
      </c>
      <c r="D548" s="33">
        <v>2958101</v>
      </c>
      <c r="E548" s="40"/>
      <c r="F548" s="40"/>
    </row>
    <row r="549" spans="1:6" ht="13.5" thickBot="1">
      <c r="A549" s="33">
        <v>43996</v>
      </c>
      <c r="B549" s="35" t="s">
        <v>92</v>
      </c>
      <c r="C549" s="34">
        <v>103</v>
      </c>
      <c r="D549" s="33">
        <v>2958101</v>
      </c>
      <c r="E549" s="40"/>
      <c r="F549" s="40"/>
    </row>
    <row r="550" spans="1:6" ht="13.5" thickBot="1">
      <c r="A550" s="33">
        <v>43996</v>
      </c>
      <c r="B550" s="35" t="s">
        <v>93</v>
      </c>
      <c r="C550" s="34">
        <v>98</v>
      </c>
      <c r="D550" s="33">
        <v>2958101</v>
      </c>
      <c r="E550" s="40"/>
      <c r="F550" s="40"/>
    </row>
    <row r="551" spans="1:6" ht="13.5" thickBot="1">
      <c r="A551" s="33">
        <v>43996</v>
      </c>
      <c r="B551" s="35" t="s">
        <v>94</v>
      </c>
      <c r="C551" s="34">
        <v>108</v>
      </c>
      <c r="D551" s="33">
        <v>2958101</v>
      </c>
      <c r="E551" s="40"/>
      <c r="F551" s="40"/>
    </row>
    <row r="552" spans="1:6" ht="13.5" thickBot="1">
      <c r="A552" s="33">
        <v>43996</v>
      </c>
      <c r="B552" s="35" t="s">
        <v>95</v>
      </c>
      <c r="C552" s="34">
        <v>200</v>
      </c>
      <c r="D552" s="33">
        <v>2958101</v>
      </c>
      <c r="E552" s="40"/>
      <c r="F552" s="40"/>
    </row>
    <row r="553" spans="1:6" ht="13.5" thickBot="1">
      <c r="A553" s="33">
        <v>43996</v>
      </c>
      <c r="B553" s="35" t="s">
        <v>38</v>
      </c>
      <c r="C553" s="34">
        <v>79</v>
      </c>
      <c r="D553" s="33">
        <v>2958101</v>
      </c>
      <c r="E553" s="40"/>
      <c r="F553" s="40"/>
    </row>
    <row r="554" spans="1:6" ht="13.5" thickBot="1">
      <c r="A554" s="33">
        <v>43996</v>
      </c>
      <c r="B554" s="35" t="s">
        <v>39</v>
      </c>
      <c r="C554" s="34">
        <v>79</v>
      </c>
      <c r="D554" s="33">
        <v>2958101</v>
      </c>
      <c r="E554" s="40"/>
      <c r="F554" s="40"/>
    </row>
    <row r="555" spans="1:6" ht="13.5" thickBot="1">
      <c r="A555" s="33">
        <v>43996</v>
      </c>
      <c r="B555" s="35" t="s">
        <v>40</v>
      </c>
      <c r="C555" s="34">
        <v>150</v>
      </c>
      <c r="D555" s="33">
        <v>2958101</v>
      </c>
      <c r="E555" s="40"/>
      <c r="F555" s="40"/>
    </row>
    <row r="556" spans="1:6" ht="13.5" thickBot="1">
      <c r="A556" s="33">
        <v>43996</v>
      </c>
      <c r="B556" s="35" t="s">
        <v>41</v>
      </c>
      <c r="C556" s="34">
        <v>110</v>
      </c>
      <c r="D556" s="33">
        <v>2958101</v>
      </c>
      <c r="E556" s="40"/>
      <c r="F556" s="40"/>
    </row>
    <row r="557" spans="1:6" ht="13.5" thickBot="1">
      <c r="A557" s="33">
        <v>43996</v>
      </c>
      <c r="B557" s="35" t="s">
        <v>42</v>
      </c>
      <c r="C557" s="34">
        <v>49</v>
      </c>
      <c r="D557" s="33">
        <v>2958101</v>
      </c>
      <c r="E557" s="40"/>
      <c r="F557" s="40"/>
    </row>
    <row r="558" spans="1:6" ht="13.5" thickBot="1">
      <c r="A558" s="33">
        <v>43996</v>
      </c>
      <c r="B558" s="35" t="s">
        <v>43</v>
      </c>
      <c r="C558" s="34">
        <v>112</v>
      </c>
      <c r="D558" s="33">
        <v>2958101</v>
      </c>
      <c r="E558" s="40"/>
      <c r="F558" s="40"/>
    </row>
    <row r="559" spans="1:6" ht="13.5" thickBot="1">
      <c r="A559" s="33">
        <v>43996</v>
      </c>
      <c r="B559" s="35" t="s">
        <v>44</v>
      </c>
      <c r="C559" s="34">
        <v>158</v>
      </c>
      <c r="D559" s="33">
        <v>2958101</v>
      </c>
      <c r="E559" s="40"/>
      <c r="F559" s="40"/>
    </row>
    <row r="560" spans="1:6" ht="13.5" thickBot="1">
      <c r="A560" s="33">
        <v>43996</v>
      </c>
      <c r="B560" s="35" t="s">
        <v>45</v>
      </c>
      <c r="C560" s="34">
        <v>182</v>
      </c>
      <c r="D560" s="33">
        <v>2958101</v>
      </c>
      <c r="E560" s="40"/>
      <c r="F560" s="40"/>
    </row>
    <row r="561" spans="1:6" ht="13.5" thickBot="1">
      <c r="A561" s="33">
        <v>43996</v>
      </c>
      <c r="B561" s="35" t="s">
        <v>46</v>
      </c>
      <c r="C561" s="34">
        <v>27</v>
      </c>
      <c r="D561" s="33">
        <v>2958101</v>
      </c>
      <c r="E561" s="40"/>
      <c r="F561" s="40"/>
    </row>
    <row r="562" spans="1:6" ht="13.5" thickBot="1">
      <c r="A562" s="33">
        <v>43996</v>
      </c>
      <c r="B562" s="35" t="s">
        <v>85</v>
      </c>
      <c r="C562" s="34">
        <v>120</v>
      </c>
      <c r="D562" s="33">
        <v>2958101</v>
      </c>
      <c r="E562" s="40"/>
      <c r="F562" s="40"/>
    </row>
    <row r="563" spans="1:6" ht="13.5" thickBot="1">
      <c r="A563" s="33">
        <v>43996</v>
      </c>
      <c r="B563" s="35" t="s">
        <v>96</v>
      </c>
      <c r="C563" s="34">
        <v>101</v>
      </c>
      <c r="D563" s="33">
        <v>2958101</v>
      </c>
      <c r="E563" s="40"/>
      <c r="F563" s="40"/>
    </row>
    <row r="564" spans="1:6" ht="13.5" thickBot="1">
      <c r="A564" s="33">
        <v>43997</v>
      </c>
      <c r="B564" s="35" t="s">
        <v>27</v>
      </c>
      <c r="C564" s="34">
        <v>121</v>
      </c>
      <c r="D564" s="33">
        <v>2958101</v>
      </c>
      <c r="E564" s="40"/>
      <c r="F564" s="40"/>
    </row>
    <row r="565" spans="1:6" ht="13.5" thickBot="1">
      <c r="A565" s="33">
        <v>43997</v>
      </c>
      <c r="B565" s="35" t="s">
        <v>28</v>
      </c>
      <c r="C565" s="34">
        <v>30</v>
      </c>
      <c r="D565" s="33">
        <v>2958101</v>
      </c>
      <c r="E565" s="40"/>
      <c r="F565" s="40"/>
    </row>
    <row r="566" spans="1:6" ht="13.5" thickBot="1">
      <c r="A566" s="33">
        <v>43997</v>
      </c>
      <c r="B566" s="35" t="s">
        <v>29</v>
      </c>
      <c r="C566" s="34">
        <v>180</v>
      </c>
      <c r="D566" s="33">
        <v>2958101</v>
      </c>
      <c r="E566" s="40"/>
      <c r="F566" s="40"/>
    </row>
    <row r="567" spans="1:6" ht="13.5" thickBot="1">
      <c r="A567" s="33">
        <v>43997</v>
      </c>
      <c r="B567" s="35" t="s">
        <v>30</v>
      </c>
      <c r="C567" s="34">
        <v>38</v>
      </c>
      <c r="D567" s="33">
        <v>2958101</v>
      </c>
      <c r="E567" s="40"/>
      <c r="F567" s="40"/>
    </row>
    <row r="568" spans="1:6" ht="13.5" thickBot="1">
      <c r="A568" s="33">
        <v>43997</v>
      </c>
      <c r="B568" s="35" t="s">
        <v>31</v>
      </c>
      <c r="C568" s="34">
        <v>100</v>
      </c>
      <c r="D568" s="33">
        <v>2958101</v>
      </c>
      <c r="E568" s="40"/>
      <c r="F568" s="40"/>
    </row>
    <row r="569" spans="1:6" ht="13.5" thickBot="1">
      <c r="A569" s="33">
        <v>43997</v>
      </c>
      <c r="B569" s="35" t="s">
        <v>86</v>
      </c>
      <c r="C569" s="34">
        <v>102</v>
      </c>
      <c r="D569" s="33">
        <v>2958101</v>
      </c>
      <c r="E569" s="40"/>
      <c r="F569" s="40"/>
    </row>
    <row r="570" spans="1:6" ht="13.5" thickBot="1">
      <c r="A570" s="33">
        <v>43997</v>
      </c>
      <c r="B570" s="35" t="s">
        <v>87</v>
      </c>
      <c r="C570" s="34">
        <v>102</v>
      </c>
      <c r="D570" s="33">
        <v>2958101</v>
      </c>
      <c r="E570" s="40"/>
      <c r="F570" s="40"/>
    </row>
    <row r="571" spans="1:6" ht="13.5" thickBot="1">
      <c r="A571" s="33">
        <v>43997</v>
      </c>
      <c r="B571" s="35" t="s">
        <v>32</v>
      </c>
      <c r="C571" s="34">
        <v>22</v>
      </c>
      <c r="D571" s="33">
        <v>2958101</v>
      </c>
      <c r="E571" s="40"/>
      <c r="F571" s="40"/>
    </row>
    <row r="572" spans="1:6" ht="13.5" thickBot="1">
      <c r="A572" s="33">
        <v>43997</v>
      </c>
      <c r="B572" s="35" t="s">
        <v>33</v>
      </c>
      <c r="C572" s="34">
        <v>7</v>
      </c>
      <c r="D572" s="33">
        <v>2958101</v>
      </c>
      <c r="E572" s="40"/>
      <c r="F572" s="40"/>
    </row>
    <row r="573" spans="1:6" ht="13.5" thickBot="1">
      <c r="A573" s="33">
        <v>43997</v>
      </c>
      <c r="B573" s="35" t="s">
        <v>88</v>
      </c>
      <c r="C573" s="34">
        <v>101</v>
      </c>
      <c r="D573" s="33">
        <v>2958101</v>
      </c>
      <c r="E573" s="40"/>
      <c r="F573" s="40"/>
    </row>
    <row r="574" spans="1:6" ht="13.5" thickBot="1">
      <c r="A574" s="33">
        <v>43997</v>
      </c>
      <c r="B574" s="35" t="s">
        <v>34</v>
      </c>
      <c r="C574" s="34">
        <v>50</v>
      </c>
      <c r="D574" s="33">
        <v>2958101</v>
      </c>
      <c r="E574" s="40"/>
      <c r="F574" s="40"/>
    </row>
    <row r="575" spans="1:6" ht="13.5" thickBot="1">
      <c r="A575" s="33">
        <v>43997</v>
      </c>
      <c r="B575" s="35" t="s">
        <v>35</v>
      </c>
      <c r="C575" s="34">
        <v>50</v>
      </c>
      <c r="D575" s="33">
        <v>2958101</v>
      </c>
      <c r="E575" s="40"/>
      <c r="F575" s="40"/>
    </row>
    <row r="576" spans="1:6" ht="13.5" thickBot="1">
      <c r="A576" s="33">
        <v>43997</v>
      </c>
      <c r="B576" s="35" t="s">
        <v>36</v>
      </c>
      <c r="C576" s="34">
        <v>102</v>
      </c>
      <c r="D576" s="33">
        <v>2958101</v>
      </c>
      <c r="E576" s="40"/>
      <c r="F576" s="40"/>
    </row>
    <row r="577" spans="1:6" ht="13.5" thickBot="1">
      <c r="A577" s="33">
        <v>43997</v>
      </c>
      <c r="B577" s="35" t="s">
        <v>89</v>
      </c>
      <c r="C577" s="34">
        <v>121</v>
      </c>
      <c r="D577" s="33">
        <v>2958101</v>
      </c>
      <c r="E577" s="40"/>
      <c r="F577" s="40"/>
    </row>
    <row r="578" spans="1:6" ht="13.5" thickBot="1">
      <c r="A578" s="33">
        <v>43997</v>
      </c>
      <c r="B578" s="35" t="s">
        <v>90</v>
      </c>
      <c r="C578" s="34">
        <v>119</v>
      </c>
      <c r="D578" s="33">
        <v>2958101</v>
      </c>
      <c r="E578" s="40"/>
      <c r="F578" s="40"/>
    </row>
    <row r="579" spans="1:6" ht="13.5" thickBot="1">
      <c r="A579" s="33">
        <v>43997</v>
      </c>
      <c r="B579" s="35" t="s">
        <v>97</v>
      </c>
      <c r="C579" s="34">
        <v>180</v>
      </c>
      <c r="D579" s="33">
        <v>2958101</v>
      </c>
      <c r="E579" s="40"/>
      <c r="F579" s="40"/>
    </row>
    <row r="580" spans="1:6" ht="13.5" thickBot="1">
      <c r="A580" s="33">
        <v>43997</v>
      </c>
      <c r="B580" s="35" t="s">
        <v>37</v>
      </c>
      <c r="C580" s="34">
        <v>39</v>
      </c>
      <c r="D580" s="33">
        <v>2958101</v>
      </c>
      <c r="E580" s="40"/>
      <c r="F580" s="40"/>
    </row>
    <row r="581" spans="1:6" ht="13.5" thickBot="1">
      <c r="A581" s="33">
        <v>43997</v>
      </c>
      <c r="B581" s="35" t="s">
        <v>21</v>
      </c>
      <c r="C581" s="34">
        <v>125</v>
      </c>
      <c r="D581" s="33">
        <v>2958101</v>
      </c>
      <c r="E581" s="40"/>
      <c r="F581" s="40"/>
    </row>
    <row r="582" spans="1:6" ht="13.5" thickBot="1">
      <c r="A582" s="33">
        <v>43997</v>
      </c>
      <c r="B582" s="35" t="s">
        <v>22</v>
      </c>
      <c r="C582" s="34">
        <v>128</v>
      </c>
      <c r="D582" s="33">
        <v>2958101</v>
      </c>
      <c r="E582" s="40"/>
      <c r="F582" s="40"/>
    </row>
    <row r="583" spans="1:6" ht="13.5" thickBot="1">
      <c r="A583" s="33">
        <v>43997</v>
      </c>
      <c r="B583" s="35" t="s">
        <v>81</v>
      </c>
      <c r="C583" s="34">
        <v>154</v>
      </c>
      <c r="D583" s="33">
        <v>2958101</v>
      </c>
      <c r="E583" s="40"/>
      <c r="F583" s="40"/>
    </row>
    <row r="584" spans="1:6" ht="13.5" thickBot="1">
      <c r="A584" s="33">
        <v>43997</v>
      </c>
      <c r="B584" s="35" t="s">
        <v>82</v>
      </c>
      <c r="C584" s="34">
        <v>150</v>
      </c>
      <c r="D584" s="33">
        <v>2958101</v>
      </c>
      <c r="E584" s="40"/>
      <c r="F584" s="40"/>
    </row>
    <row r="585" spans="1:6" ht="13.5" thickBot="1">
      <c r="A585" s="33">
        <v>43997</v>
      </c>
      <c r="B585" s="35" t="s">
        <v>91</v>
      </c>
      <c r="C585" s="34">
        <v>103</v>
      </c>
      <c r="D585" s="33">
        <v>2958101</v>
      </c>
      <c r="E585" s="40"/>
      <c r="F585" s="40"/>
    </row>
    <row r="586" spans="1:6" ht="13.5" thickBot="1">
      <c r="A586" s="33">
        <v>43997</v>
      </c>
      <c r="B586" s="35" t="s">
        <v>92</v>
      </c>
      <c r="C586" s="34">
        <v>103</v>
      </c>
      <c r="D586" s="33">
        <v>2958101</v>
      </c>
      <c r="E586" s="40"/>
      <c r="F586" s="40"/>
    </row>
    <row r="587" spans="1:6" ht="13.5" thickBot="1">
      <c r="A587" s="33">
        <v>43997</v>
      </c>
      <c r="B587" s="35" t="s">
        <v>93</v>
      </c>
      <c r="C587" s="34">
        <v>98</v>
      </c>
      <c r="D587" s="33">
        <v>2958101</v>
      </c>
      <c r="E587" s="40"/>
      <c r="F587" s="40"/>
    </row>
    <row r="588" spans="1:6" ht="13.5" thickBot="1">
      <c r="A588" s="33">
        <v>43997</v>
      </c>
      <c r="B588" s="35" t="s">
        <v>94</v>
      </c>
      <c r="C588" s="34">
        <v>108</v>
      </c>
      <c r="D588" s="33">
        <v>2958101</v>
      </c>
      <c r="E588" s="40"/>
      <c r="F588" s="40"/>
    </row>
    <row r="589" spans="1:6" ht="13.5" thickBot="1">
      <c r="A589" s="33">
        <v>43997</v>
      </c>
      <c r="B589" s="35" t="s">
        <v>95</v>
      </c>
      <c r="C589" s="34">
        <v>200</v>
      </c>
      <c r="D589" s="33">
        <v>2958101</v>
      </c>
      <c r="E589" s="40"/>
      <c r="F589" s="40"/>
    </row>
    <row r="590" spans="1:6" ht="13.5" thickBot="1">
      <c r="A590" s="33">
        <v>43997</v>
      </c>
      <c r="B590" s="35" t="s">
        <v>38</v>
      </c>
      <c r="C590" s="34">
        <v>79</v>
      </c>
      <c r="D590" s="33">
        <v>2958101</v>
      </c>
      <c r="E590" s="40"/>
      <c r="F590" s="40"/>
    </row>
    <row r="591" spans="1:6" ht="13.5" thickBot="1">
      <c r="A591" s="33">
        <v>43997</v>
      </c>
      <c r="B591" s="35" t="s">
        <v>39</v>
      </c>
      <c r="C591" s="34">
        <v>79</v>
      </c>
      <c r="D591" s="33">
        <v>2958101</v>
      </c>
      <c r="E591" s="40"/>
      <c r="F591" s="40"/>
    </row>
    <row r="592" spans="1:6" ht="13.5" thickBot="1">
      <c r="A592" s="33">
        <v>43997</v>
      </c>
      <c r="B592" s="35" t="s">
        <v>40</v>
      </c>
      <c r="C592" s="34">
        <v>150</v>
      </c>
      <c r="D592" s="33">
        <v>2958101</v>
      </c>
      <c r="E592" s="40"/>
      <c r="F592" s="40"/>
    </row>
    <row r="593" spans="1:6" ht="13.5" thickBot="1">
      <c r="A593" s="33">
        <v>43997</v>
      </c>
      <c r="B593" s="35" t="s">
        <v>41</v>
      </c>
      <c r="C593" s="34">
        <v>110</v>
      </c>
      <c r="D593" s="33">
        <v>2958101</v>
      </c>
      <c r="E593" s="40"/>
      <c r="F593" s="40"/>
    </row>
    <row r="594" spans="1:6" ht="13.5" thickBot="1">
      <c r="A594" s="33">
        <v>43997</v>
      </c>
      <c r="B594" s="35" t="s">
        <v>42</v>
      </c>
      <c r="C594" s="34">
        <v>49</v>
      </c>
      <c r="D594" s="33">
        <v>2958101</v>
      </c>
      <c r="E594" s="40"/>
      <c r="F594" s="40"/>
    </row>
    <row r="595" spans="1:6" ht="13.5" thickBot="1">
      <c r="A595" s="33">
        <v>43997</v>
      </c>
      <c r="B595" s="35" t="s">
        <v>43</v>
      </c>
      <c r="C595" s="34">
        <v>112</v>
      </c>
      <c r="D595" s="33">
        <v>2958101</v>
      </c>
      <c r="E595" s="40"/>
      <c r="F595" s="40"/>
    </row>
    <row r="596" spans="1:6" ht="13.5" thickBot="1">
      <c r="A596" s="33">
        <v>43997</v>
      </c>
      <c r="B596" s="35" t="s">
        <v>44</v>
      </c>
      <c r="C596" s="34">
        <v>158</v>
      </c>
      <c r="D596" s="33">
        <v>2958101</v>
      </c>
      <c r="E596" s="40"/>
      <c r="F596" s="40"/>
    </row>
    <row r="597" spans="1:6" ht="13.5" thickBot="1">
      <c r="A597" s="33">
        <v>43997</v>
      </c>
      <c r="B597" s="35" t="s">
        <v>45</v>
      </c>
      <c r="C597" s="34">
        <v>182</v>
      </c>
      <c r="D597" s="33">
        <v>2958101</v>
      </c>
      <c r="E597" s="40"/>
      <c r="F597" s="40"/>
    </row>
    <row r="598" spans="1:6" ht="13.5" thickBot="1">
      <c r="A598" s="33">
        <v>43997</v>
      </c>
      <c r="B598" s="35" t="s">
        <v>46</v>
      </c>
      <c r="C598" s="34">
        <v>27</v>
      </c>
      <c r="D598" s="33">
        <v>2958101</v>
      </c>
      <c r="E598" s="40"/>
      <c r="F598" s="40"/>
    </row>
    <row r="599" spans="1:6" ht="13.5" thickBot="1">
      <c r="A599" s="33">
        <v>43997</v>
      </c>
      <c r="B599" s="35" t="s">
        <v>85</v>
      </c>
      <c r="C599" s="34">
        <v>120</v>
      </c>
      <c r="D599" s="33">
        <v>2958101</v>
      </c>
      <c r="E599" s="40"/>
      <c r="F599" s="40"/>
    </row>
    <row r="600" spans="1:6" ht="13.5" thickBot="1">
      <c r="A600" s="33">
        <v>43997</v>
      </c>
      <c r="B600" s="35" t="s">
        <v>96</v>
      </c>
      <c r="C600" s="34">
        <v>101</v>
      </c>
      <c r="D600" s="33">
        <v>2958101</v>
      </c>
      <c r="E600" s="40"/>
      <c r="F600" s="40"/>
    </row>
    <row r="601" spans="1:6" ht="13.5" thickBot="1">
      <c r="A601" s="33">
        <v>43998</v>
      </c>
      <c r="B601" s="35" t="s">
        <v>27</v>
      </c>
      <c r="C601" s="34">
        <v>121</v>
      </c>
      <c r="D601" s="33">
        <v>2958101</v>
      </c>
      <c r="E601" s="40"/>
      <c r="F601" s="40"/>
    </row>
    <row r="602" spans="1:6" ht="13.5" thickBot="1">
      <c r="A602" s="33">
        <v>43998</v>
      </c>
      <c r="B602" s="35" t="s">
        <v>28</v>
      </c>
      <c r="C602" s="34">
        <v>30</v>
      </c>
      <c r="D602" s="33">
        <v>2958101</v>
      </c>
      <c r="E602" s="40"/>
      <c r="F602" s="40"/>
    </row>
    <row r="603" spans="1:6" ht="13.5" thickBot="1">
      <c r="A603" s="33">
        <v>43998</v>
      </c>
      <c r="B603" s="35" t="s">
        <v>29</v>
      </c>
      <c r="C603" s="34">
        <v>180</v>
      </c>
      <c r="D603" s="33">
        <v>2958101</v>
      </c>
      <c r="E603" s="40"/>
      <c r="F603" s="40"/>
    </row>
    <row r="604" spans="1:6" ht="13.5" thickBot="1">
      <c r="A604" s="33">
        <v>43998</v>
      </c>
      <c r="B604" s="35" t="s">
        <v>30</v>
      </c>
      <c r="C604" s="34">
        <v>38</v>
      </c>
      <c r="D604" s="33">
        <v>2958101</v>
      </c>
      <c r="E604" s="40"/>
      <c r="F604" s="40"/>
    </row>
    <row r="605" spans="1:6" ht="13.5" thickBot="1">
      <c r="A605" s="33">
        <v>43998</v>
      </c>
      <c r="B605" s="35" t="s">
        <v>31</v>
      </c>
      <c r="C605" s="34">
        <v>100</v>
      </c>
      <c r="D605" s="33">
        <v>2958101</v>
      </c>
      <c r="E605" s="40"/>
      <c r="F605" s="40"/>
    </row>
    <row r="606" spans="1:6" ht="13.5" thickBot="1">
      <c r="A606" s="33">
        <v>43998</v>
      </c>
      <c r="B606" s="35" t="s">
        <v>86</v>
      </c>
      <c r="C606" s="34">
        <v>102</v>
      </c>
      <c r="D606" s="33">
        <v>2958101</v>
      </c>
      <c r="E606" s="40"/>
      <c r="F606" s="40"/>
    </row>
    <row r="607" spans="1:6" ht="13.5" thickBot="1">
      <c r="A607" s="33">
        <v>43998</v>
      </c>
      <c r="B607" s="35" t="s">
        <v>87</v>
      </c>
      <c r="C607" s="34">
        <v>102</v>
      </c>
      <c r="D607" s="33">
        <v>2958101</v>
      </c>
      <c r="E607" s="40"/>
      <c r="F607" s="40"/>
    </row>
    <row r="608" spans="1:6" ht="13.5" thickBot="1">
      <c r="A608" s="33">
        <v>43998</v>
      </c>
      <c r="B608" s="35" t="s">
        <v>32</v>
      </c>
      <c r="C608" s="34">
        <v>22</v>
      </c>
      <c r="D608" s="33">
        <v>2958101</v>
      </c>
      <c r="E608" s="40"/>
      <c r="F608" s="40"/>
    </row>
    <row r="609" spans="1:6" ht="13.5" thickBot="1">
      <c r="A609" s="33">
        <v>43998</v>
      </c>
      <c r="B609" s="35" t="s">
        <v>33</v>
      </c>
      <c r="C609" s="34">
        <v>7</v>
      </c>
      <c r="D609" s="33">
        <v>2958101</v>
      </c>
      <c r="E609" s="40"/>
      <c r="F609" s="40"/>
    </row>
    <row r="610" spans="1:6" ht="13.5" thickBot="1">
      <c r="A610" s="33">
        <v>43998</v>
      </c>
      <c r="B610" s="35" t="s">
        <v>88</v>
      </c>
      <c r="C610" s="34">
        <v>101</v>
      </c>
      <c r="D610" s="33">
        <v>2958101</v>
      </c>
      <c r="E610" s="40"/>
      <c r="F610" s="40"/>
    </row>
    <row r="611" spans="1:6" ht="13.5" thickBot="1">
      <c r="A611" s="33">
        <v>43998</v>
      </c>
      <c r="B611" s="35" t="s">
        <v>34</v>
      </c>
      <c r="C611" s="34">
        <v>50</v>
      </c>
      <c r="D611" s="33">
        <v>2958101</v>
      </c>
      <c r="E611" s="40"/>
      <c r="F611" s="40"/>
    </row>
    <row r="612" spans="1:6" ht="13.5" thickBot="1">
      <c r="A612" s="33">
        <v>43998</v>
      </c>
      <c r="B612" s="35" t="s">
        <v>35</v>
      </c>
      <c r="C612" s="34">
        <v>50</v>
      </c>
      <c r="D612" s="33">
        <v>2958101</v>
      </c>
      <c r="E612" s="40"/>
      <c r="F612" s="40"/>
    </row>
    <row r="613" spans="1:6" ht="13.5" thickBot="1">
      <c r="A613" s="33">
        <v>43998</v>
      </c>
      <c r="B613" s="35" t="s">
        <v>36</v>
      </c>
      <c r="C613" s="34">
        <v>102</v>
      </c>
      <c r="D613" s="33">
        <v>2958101</v>
      </c>
      <c r="E613" s="40"/>
      <c r="F613" s="40"/>
    </row>
    <row r="614" spans="1:6" ht="13.5" thickBot="1">
      <c r="A614" s="33">
        <v>43998</v>
      </c>
      <c r="B614" s="35" t="s">
        <v>89</v>
      </c>
      <c r="C614" s="34">
        <v>121</v>
      </c>
      <c r="D614" s="33">
        <v>2958101</v>
      </c>
      <c r="E614" s="40"/>
      <c r="F614" s="40"/>
    </row>
    <row r="615" spans="1:6" ht="13.5" thickBot="1">
      <c r="A615" s="33">
        <v>43998</v>
      </c>
      <c r="B615" s="35" t="s">
        <v>90</v>
      </c>
      <c r="C615" s="34">
        <v>119</v>
      </c>
      <c r="D615" s="33">
        <v>2958101</v>
      </c>
      <c r="E615" s="40"/>
      <c r="F615" s="40"/>
    </row>
    <row r="616" spans="1:6" ht="13.5" thickBot="1">
      <c r="A616" s="33">
        <v>43998</v>
      </c>
      <c r="B616" s="35" t="s">
        <v>97</v>
      </c>
      <c r="C616" s="34">
        <v>180</v>
      </c>
      <c r="D616" s="33">
        <v>2958101</v>
      </c>
      <c r="E616" s="40"/>
      <c r="F616" s="40"/>
    </row>
    <row r="617" spans="1:6" ht="13.5" thickBot="1">
      <c r="A617" s="33">
        <v>43998</v>
      </c>
      <c r="B617" s="35" t="s">
        <v>37</v>
      </c>
      <c r="C617" s="34">
        <v>39</v>
      </c>
      <c r="D617" s="33">
        <v>2958101</v>
      </c>
      <c r="E617" s="40"/>
      <c r="F617" s="40"/>
    </row>
    <row r="618" spans="1:6" ht="13.5" thickBot="1">
      <c r="A618" s="33">
        <v>43998</v>
      </c>
      <c r="B618" s="35" t="s">
        <v>21</v>
      </c>
      <c r="C618" s="34">
        <v>125</v>
      </c>
      <c r="D618" s="33">
        <v>2958101</v>
      </c>
      <c r="E618" s="40"/>
      <c r="F618" s="40"/>
    </row>
    <row r="619" spans="1:6" ht="13.5" thickBot="1">
      <c r="A619" s="33">
        <v>43998</v>
      </c>
      <c r="B619" s="35" t="s">
        <v>22</v>
      </c>
      <c r="C619" s="34">
        <v>128</v>
      </c>
      <c r="D619" s="33">
        <v>2958101</v>
      </c>
      <c r="E619" s="40"/>
      <c r="F619" s="40"/>
    </row>
    <row r="620" spans="1:6" ht="13.5" thickBot="1">
      <c r="A620" s="33">
        <v>43998</v>
      </c>
      <c r="B620" s="35" t="s">
        <v>81</v>
      </c>
      <c r="C620" s="34">
        <v>154</v>
      </c>
      <c r="D620" s="33">
        <v>2958101</v>
      </c>
      <c r="E620" s="40"/>
      <c r="F620" s="40"/>
    </row>
    <row r="621" spans="1:6" ht="13.5" thickBot="1">
      <c r="A621" s="33">
        <v>43998</v>
      </c>
      <c r="B621" s="35" t="s">
        <v>82</v>
      </c>
      <c r="C621" s="34">
        <v>150</v>
      </c>
      <c r="D621" s="33">
        <v>2958101</v>
      </c>
      <c r="E621" s="40"/>
      <c r="F621" s="40"/>
    </row>
    <row r="622" spans="1:6" ht="13.5" thickBot="1">
      <c r="A622" s="33">
        <v>43998</v>
      </c>
      <c r="B622" s="35" t="s">
        <v>91</v>
      </c>
      <c r="C622" s="34">
        <v>103</v>
      </c>
      <c r="D622" s="33">
        <v>2958101</v>
      </c>
      <c r="E622" s="40"/>
      <c r="F622" s="40"/>
    </row>
    <row r="623" spans="1:6" ht="13.5" thickBot="1">
      <c r="A623" s="33">
        <v>43998</v>
      </c>
      <c r="B623" s="35" t="s">
        <v>92</v>
      </c>
      <c r="C623" s="34">
        <v>103</v>
      </c>
      <c r="D623" s="33">
        <v>2958101</v>
      </c>
      <c r="E623" s="40"/>
      <c r="F623" s="40"/>
    </row>
    <row r="624" spans="1:6" ht="13.5" thickBot="1">
      <c r="A624" s="33">
        <v>43998</v>
      </c>
      <c r="B624" s="35" t="s">
        <v>93</v>
      </c>
      <c r="C624" s="34">
        <v>98</v>
      </c>
      <c r="D624" s="33">
        <v>2958101</v>
      </c>
      <c r="E624" s="40"/>
      <c r="F624" s="40"/>
    </row>
    <row r="625" spans="1:6" ht="13.5" thickBot="1">
      <c r="A625" s="33">
        <v>43998</v>
      </c>
      <c r="B625" s="35" t="s">
        <v>94</v>
      </c>
      <c r="C625" s="34">
        <v>108</v>
      </c>
      <c r="D625" s="33">
        <v>2958101</v>
      </c>
      <c r="E625" s="40"/>
      <c r="F625" s="40"/>
    </row>
    <row r="626" spans="1:6" ht="13.5" thickBot="1">
      <c r="A626" s="33">
        <v>43998</v>
      </c>
      <c r="B626" s="35" t="s">
        <v>95</v>
      </c>
      <c r="C626" s="34">
        <v>200</v>
      </c>
      <c r="D626" s="33">
        <v>2958101</v>
      </c>
      <c r="E626" s="40"/>
      <c r="F626" s="40"/>
    </row>
    <row r="627" spans="1:6" ht="13.5" thickBot="1">
      <c r="A627" s="33">
        <v>43998</v>
      </c>
      <c r="B627" s="35" t="s">
        <v>38</v>
      </c>
      <c r="C627" s="34">
        <v>79</v>
      </c>
      <c r="D627" s="33">
        <v>2958101</v>
      </c>
      <c r="E627" s="40"/>
      <c r="F627" s="40"/>
    </row>
    <row r="628" spans="1:6" ht="13.5" thickBot="1">
      <c r="A628" s="33">
        <v>43998</v>
      </c>
      <c r="B628" s="35" t="s">
        <v>39</v>
      </c>
      <c r="C628" s="34">
        <v>79</v>
      </c>
      <c r="D628" s="33">
        <v>2958101</v>
      </c>
      <c r="E628" s="40"/>
      <c r="F628" s="40"/>
    </row>
    <row r="629" spans="1:6" ht="13.5" thickBot="1">
      <c r="A629" s="33">
        <v>43998</v>
      </c>
      <c r="B629" s="35" t="s">
        <v>40</v>
      </c>
      <c r="C629" s="34">
        <v>150</v>
      </c>
      <c r="D629" s="33">
        <v>2958101</v>
      </c>
      <c r="E629" s="40"/>
      <c r="F629" s="40"/>
    </row>
    <row r="630" spans="1:6" ht="13.5" thickBot="1">
      <c r="A630" s="33">
        <v>43998</v>
      </c>
      <c r="B630" s="35" t="s">
        <v>41</v>
      </c>
      <c r="C630" s="34">
        <v>110</v>
      </c>
      <c r="D630" s="33">
        <v>2958101</v>
      </c>
      <c r="E630" s="40"/>
      <c r="F630" s="40"/>
    </row>
    <row r="631" spans="1:6" ht="13.5" thickBot="1">
      <c r="A631" s="33">
        <v>43998</v>
      </c>
      <c r="B631" s="35" t="s">
        <v>42</v>
      </c>
      <c r="C631" s="34">
        <v>49</v>
      </c>
      <c r="D631" s="33">
        <v>2958101</v>
      </c>
      <c r="E631" s="40"/>
      <c r="F631" s="40"/>
    </row>
    <row r="632" spans="1:6" ht="13.5" thickBot="1">
      <c r="A632" s="33">
        <v>43998</v>
      </c>
      <c r="B632" s="35" t="s">
        <v>43</v>
      </c>
      <c r="C632" s="34">
        <v>112</v>
      </c>
      <c r="D632" s="33">
        <v>2958101</v>
      </c>
      <c r="E632" s="40"/>
      <c r="F632" s="40"/>
    </row>
    <row r="633" spans="1:6" ht="13.5" thickBot="1">
      <c r="A633" s="33">
        <v>43998</v>
      </c>
      <c r="B633" s="35" t="s">
        <v>44</v>
      </c>
      <c r="C633" s="34">
        <v>158</v>
      </c>
      <c r="D633" s="33">
        <v>2958101</v>
      </c>
      <c r="E633" s="40"/>
      <c r="F633" s="40"/>
    </row>
    <row r="634" spans="1:6" ht="13.5" thickBot="1">
      <c r="A634" s="33">
        <v>43998</v>
      </c>
      <c r="B634" s="35" t="s">
        <v>45</v>
      </c>
      <c r="C634" s="34">
        <v>182</v>
      </c>
      <c r="D634" s="33">
        <v>2958101</v>
      </c>
      <c r="E634" s="40"/>
      <c r="F634" s="40"/>
    </row>
    <row r="635" spans="1:6" ht="13.5" thickBot="1">
      <c r="A635" s="33">
        <v>43998</v>
      </c>
      <c r="B635" s="35" t="s">
        <v>46</v>
      </c>
      <c r="C635" s="34">
        <v>27</v>
      </c>
      <c r="D635" s="33">
        <v>2958101</v>
      </c>
      <c r="E635" s="40"/>
      <c r="F635" s="40"/>
    </row>
    <row r="636" spans="1:6" ht="13.5" thickBot="1">
      <c r="A636" s="33">
        <v>43998</v>
      </c>
      <c r="B636" s="35" t="s">
        <v>85</v>
      </c>
      <c r="C636" s="34">
        <v>120</v>
      </c>
      <c r="D636" s="33">
        <v>2958101</v>
      </c>
      <c r="E636" s="40"/>
      <c r="F636" s="40"/>
    </row>
    <row r="637" spans="1:6" ht="13.5" thickBot="1">
      <c r="A637" s="33">
        <v>43998</v>
      </c>
      <c r="B637" s="35" t="s">
        <v>96</v>
      </c>
      <c r="C637" s="34">
        <v>101</v>
      </c>
      <c r="D637" s="33">
        <v>2958101</v>
      </c>
      <c r="E637" s="40"/>
      <c r="F637" s="40"/>
    </row>
    <row r="638" spans="1:6" ht="13.5" thickBot="1">
      <c r="A638" s="33">
        <v>43999</v>
      </c>
      <c r="B638" s="35" t="s">
        <v>27</v>
      </c>
      <c r="C638" s="34">
        <v>121</v>
      </c>
      <c r="D638" s="33">
        <v>2958101</v>
      </c>
      <c r="E638" s="40"/>
      <c r="F638" s="40"/>
    </row>
    <row r="639" spans="1:6" ht="13.5" thickBot="1">
      <c r="A639" s="33">
        <v>43999</v>
      </c>
      <c r="B639" s="35" t="s">
        <v>28</v>
      </c>
      <c r="C639" s="34">
        <v>30</v>
      </c>
      <c r="D639" s="33">
        <v>2958101</v>
      </c>
      <c r="E639" s="40"/>
      <c r="F639" s="40"/>
    </row>
    <row r="640" spans="1:6" ht="13.5" thickBot="1">
      <c r="A640" s="33">
        <v>43999</v>
      </c>
      <c r="B640" s="35" t="s">
        <v>29</v>
      </c>
      <c r="C640" s="34">
        <v>180</v>
      </c>
      <c r="D640" s="33">
        <v>2958101</v>
      </c>
      <c r="E640" s="40"/>
      <c r="F640" s="40"/>
    </row>
    <row r="641" spans="1:6" ht="13.5" thickBot="1">
      <c r="A641" s="33">
        <v>43999</v>
      </c>
      <c r="B641" s="35" t="s">
        <v>30</v>
      </c>
      <c r="C641" s="34">
        <v>38</v>
      </c>
      <c r="D641" s="33">
        <v>2958101</v>
      </c>
      <c r="E641" s="40"/>
      <c r="F641" s="40"/>
    </row>
    <row r="642" spans="1:6" ht="13.5" thickBot="1">
      <c r="A642" s="33">
        <v>43999</v>
      </c>
      <c r="B642" s="35" t="s">
        <v>31</v>
      </c>
      <c r="C642" s="34">
        <v>100</v>
      </c>
      <c r="D642" s="33">
        <v>2958101</v>
      </c>
      <c r="E642" s="40"/>
      <c r="F642" s="40"/>
    </row>
    <row r="643" spans="1:6" ht="13.5" thickBot="1">
      <c r="A643" s="33">
        <v>43999</v>
      </c>
      <c r="B643" s="35" t="s">
        <v>86</v>
      </c>
      <c r="C643" s="34">
        <v>102</v>
      </c>
      <c r="D643" s="33">
        <v>2958101</v>
      </c>
      <c r="E643" s="40"/>
      <c r="F643" s="40"/>
    </row>
    <row r="644" spans="1:6" ht="13.5" thickBot="1">
      <c r="A644" s="33">
        <v>43999</v>
      </c>
      <c r="B644" s="35" t="s">
        <v>87</v>
      </c>
      <c r="C644" s="34">
        <v>102</v>
      </c>
      <c r="D644" s="33">
        <v>2958101</v>
      </c>
      <c r="E644" s="40"/>
      <c r="F644" s="40"/>
    </row>
    <row r="645" spans="1:6" ht="13.5" thickBot="1">
      <c r="A645" s="33">
        <v>43999</v>
      </c>
      <c r="B645" s="35" t="s">
        <v>32</v>
      </c>
      <c r="C645" s="34">
        <v>22</v>
      </c>
      <c r="D645" s="33">
        <v>2958101</v>
      </c>
      <c r="E645" s="40"/>
      <c r="F645" s="40"/>
    </row>
    <row r="646" spans="1:6" ht="13.5" thickBot="1">
      <c r="A646" s="33">
        <v>43999</v>
      </c>
      <c r="B646" s="35" t="s">
        <v>33</v>
      </c>
      <c r="C646" s="34">
        <v>7</v>
      </c>
      <c r="D646" s="33">
        <v>2958101</v>
      </c>
      <c r="E646" s="40"/>
      <c r="F646" s="40"/>
    </row>
    <row r="647" spans="1:6" ht="13.5" thickBot="1">
      <c r="A647" s="33">
        <v>43999</v>
      </c>
      <c r="B647" s="35" t="s">
        <v>88</v>
      </c>
      <c r="C647" s="34">
        <v>101</v>
      </c>
      <c r="D647" s="33">
        <v>2958101</v>
      </c>
      <c r="E647" s="40"/>
      <c r="F647" s="40"/>
    </row>
    <row r="648" spans="1:6" ht="13.5" thickBot="1">
      <c r="A648" s="33">
        <v>43999</v>
      </c>
      <c r="B648" s="35" t="s">
        <v>34</v>
      </c>
      <c r="C648" s="34">
        <v>50</v>
      </c>
      <c r="D648" s="33">
        <v>2958101</v>
      </c>
      <c r="E648" s="40"/>
      <c r="F648" s="40"/>
    </row>
    <row r="649" spans="1:6" ht="13.5" thickBot="1">
      <c r="A649" s="33">
        <v>43999</v>
      </c>
      <c r="B649" s="35" t="s">
        <v>35</v>
      </c>
      <c r="C649" s="34">
        <v>50</v>
      </c>
      <c r="D649" s="33">
        <v>2958101</v>
      </c>
      <c r="E649" s="40"/>
      <c r="F649" s="40"/>
    </row>
    <row r="650" spans="1:6" ht="13.5" thickBot="1">
      <c r="A650" s="33">
        <v>43999</v>
      </c>
      <c r="B650" s="35" t="s">
        <v>36</v>
      </c>
      <c r="C650" s="34">
        <v>102</v>
      </c>
      <c r="D650" s="33">
        <v>2958101</v>
      </c>
      <c r="E650" s="40"/>
      <c r="F650" s="40"/>
    </row>
    <row r="651" spans="1:6" ht="13.5" thickBot="1">
      <c r="A651" s="33">
        <v>43999</v>
      </c>
      <c r="B651" s="35" t="s">
        <v>89</v>
      </c>
      <c r="C651" s="34">
        <v>121</v>
      </c>
      <c r="D651" s="33">
        <v>2958101</v>
      </c>
      <c r="E651" s="40"/>
      <c r="F651" s="40"/>
    </row>
    <row r="652" spans="1:6" ht="13.5" thickBot="1">
      <c r="A652" s="33">
        <v>43999</v>
      </c>
      <c r="B652" s="35" t="s">
        <v>90</v>
      </c>
      <c r="C652" s="34">
        <v>119</v>
      </c>
      <c r="D652" s="33">
        <v>2958101</v>
      </c>
      <c r="E652" s="40"/>
      <c r="F652" s="40"/>
    </row>
    <row r="653" spans="1:6" ht="13.5" thickBot="1">
      <c r="A653" s="33">
        <v>43999</v>
      </c>
      <c r="B653" s="35" t="s">
        <v>97</v>
      </c>
      <c r="C653" s="34">
        <v>180</v>
      </c>
      <c r="D653" s="33">
        <v>2958101</v>
      </c>
      <c r="E653" s="40"/>
      <c r="F653" s="40"/>
    </row>
    <row r="654" spans="1:6" ht="13.5" thickBot="1">
      <c r="A654" s="33">
        <v>43999</v>
      </c>
      <c r="B654" s="35" t="s">
        <v>37</v>
      </c>
      <c r="C654" s="34">
        <v>39</v>
      </c>
      <c r="D654" s="33">
        <v>2958101</v>
      </c>
      <c r="E654" s="40"/>
      <c r="F654" s="40"/>
    </row>
    <row r="655" spans="1:6" ht="13.5" thickBot="1">
      <c r="A655" s="33">
        <v>43999</v>
      </c>
      <c r="B655" s="35" t="s">
        <v>21</v>
      </c>
      <c r="C655" s="34">
        <v>125</v>
      </c>
      <c r="D655" s="33">
        <v>2958101</v>
      </c>
      <c r="E655" s="40"/>
      <c r="F655" s="40"/>
    </row>
    <row r="656" spans="1:6" ht="13.5" thickBot="1">
      <c r="A656" s="33">
        <v>43999</v>
      </c>
      <c r="B656" s="35" t="s">
        <v>22</v>
      </c>
      <c r="C656" s="34">
        <v>128</v>
      </c>
      <c r="D656" s="33">
        <v>2958101</v>
      </c>
      <c r="E656" s="40"/>
      <c r="F656" s="40"/>
    </row>
    <row r="657" spans="1:6" ht="13.5" thickBot="1">
      <c r="A657" s="33">
        <v>43999</v>
      </c>
      <c r="B657" s="35" t="s">
        <v>81</v>
      </c>
      <c r="C657" s="34">
        <v>154</v>
      </c>
      <c r="D657" s="33">
        <v>2958101</v>
      </c>
      <c r="E657" s="40"/>
      <c r="F657" s="40"/>
    </row>
    <row r="658" spans="1:6" ht="13.5" thickBot="1">
      <c r="A658" s="33">
        <v>43999</v>
      </c>
      <c r="B658" s="35" t="s">
        <v>82</v>
      </c>
      <c r="C658" s="34">
        <v>150</v>
      </c>
      <c r="D658" s="33">
        <v>2958101</v>
      </c>
      <c r="E658" s="40"/>
      <c r="F658" s="40"/>
    </row>
    <row r="659" spans="1:6" ht="13.5" thickBot="1">
      <c r="A659" s="33">
        <v>43999</v>
      </c>
      <c r="B659" s="35" t="s">
        <v>91</v>
      </c>
      <c r="C659" s="34">
        <v>103</v>
      </c>
      <c r="D659" s="33">
        <v>2958101</v>
      </c>
      <c r="E659" s="40"/>
      <c r="F659" s="40"/>
    </row>
    <row r="660" spans="1:6" ht="13.5" thickBot="1">
      <c r="A660" s="33">
        <v>43999</v>
      </c>
      <c r="B660" s="35" t="s">
        <v>92</v>
      </c>
      <c r="C660" s="34">
        <v>103</v>
      </c>
      <c r="D660" s="33">
        <v>2958101</v>
      </c>
      <c r="E660" s="40"/>
      <c r="F660" s="40"/>
    </row>
    <row r="661" spans="1:6" ht="13.5" thickBot="1">
      <c r="A661" s="33">
        <v>43999</v>
      </c>
      <c r="B661" s="35" t="s">
        <v>93</v>
      </c>
      <c r="C661" s="34">
        <v>98</v>
      </c>
      <c r="D661" s="33">
        <v>2958101</v>
      </c>
      <c r="E661" s="40"/>
      <c r="F661" s="40"/>
    </row>
    <row r="662" spans="1:6" ht="13.5" thickBot="1">
      <c r="A662" s="33">
        <v>43999</v>
      </c>
      <c r="B662" s="35" t="s">
        <v>94</v>
      </c>
      <c r="C662" s="34">
        <v>108</v>
      </c>
      <c r="D662" s="33">
        <v>2958101</v>
      </c>
      <c r="E662" s="40"/>
      <c r="F662" s="40"/>
    </row>
    <row r="663" spans="1:6" ht="13.5" thickBot="1">
      <c r="A663" s="33">
        <v>43999</v>
      </c>
      <c r="B663" s="35" t="s">
        <v>95</v>
      </c>
      <c r="C663" s="34">
        <v>200</v>
      </c>
      <c r="D663" s="33">
        <v>2958101</v>
      </c>
      <c r="E663" s="40"/>
      <c r="F663" s="40"/>
    </row>
    <row r="664" spans="1:6" ht="13.5" thickBot="1">
      <c r="A664" s="33">
        <v>43999</v>
      </c>
      <c r="B664" s="35" t="s">
        <v>38</v>
      </c>
      <c r="C664" s="34">
        <v>79</v>
      </c>
      <c r="D664" s="33">
        <v>2958101</v>
      </c>
      <c r="E664" s="40"/>
      <c r="F664" s="40"/>
    </row>
    <row r="665" spans="1:6" ht="13.5" thickBot="1">
      <c r="A665" s="33">
        <v>43999</v>
      </c>
      <c r="B665" s="35" t="s">
        <v>39</v>
      </c>
      <c r="C665" s="34">
        <v>79</v>
      </c>
      <c r="D665" s="33">
        <v>2958101</v>
      </c>
      <c r="E665" s="40"/>
      <c r="F665" s="40"/>
    </row>
    <row r="666" spans="1:6" ht="13.5" thickBot="1">
      <c r="A666" s="33">
        <v>43999</v>
      </c>
      <c r="B666" s="35" t="s">
        <v>40</v>
      </c>
      <c r="C666" s="34">
        <v>150</v>
      </c>
      <c r="D666" s="33">
        <v>2958101</v>
      </c>
      <c r="E666" s="40"/>
      <c r="F666" s="40"/>
    </row>
    <row r="667" spans="1:6" ht="13.5" thickBot="1">
      <c r="A667" s="33">
        <v>43999</v>
      </c>
      <c r="B667" s="35" t="s">
        <v>41</v>
      </c>
      <c r="C667" s="34">
        <v>110</v>
      </c>
      <c r="D667" s="33">
        <v>2958101</v>
      </c>
      <c r="E667" s="40"/>
      <c r="F667" s="40"/>
    </row>
    <row r="668" spans="1:6" ht="13.5" thickBot="1">
      <c r="A668" s="33">
        <v>43999</v>
      </c>
      <c r="B668" s="35" t="s">
        <v>42</v>
      </c>
      <c r="C668" s="34">
        <v>49</v>
      </c>
      <c r="D668" s="33">
        <v>2958101</v>
      </c>
      <c r="E668" s="40"/>
      <c r="F668" s="40"/>
    </row>
    <row r="669" spans="1:6" ht="13.5" thickBot="1">
      <c r="A669" s="33">
        <v>43999</v>
      </c>
      <c r="B669" s="35" t="s">
        <v>43</v>
      </c>
      <c r="C669" s="34">
        <v>112</v>
      </c>
      <c r="D669" s="33">
        <v>2958101</v>
      </c>
      <c r="E669" s="40"/>
      <c r="F669" s="40"/>
    </row>
    <row r="670" spans="1:6" ht="13.5" thickBot="1">
      <c r="A670" s="33">
        <v>43999</v>
      </c>
      <c r="B670" s="35" t="s">
        <v>44</v>
      </c>
      <c r="C670" s="34">
        <v>158</v>
      </c>
      <c r="D670" s="33">
        <v>2958101</v>
      </c>
      <c r="E670" s="40"/>
      <c r="F670" s="40"/>
    </row>
    <row r="671" spans="1:6" ht="13.5" thickBot="1">
      <c r="A671" s="33">
        <v>43999</v>
      </c>
      <c r="B671" s="35" t="s">
        <v>45</v>
      </c>
      <c r="C671" s="34">
        <v>182</v>
      </c>
      <c r="D671" s="33">
        <v>2958101</v>
      </c>
      <c r="E671" s="40"/>
      <c r="F671" s="40"/>
    </row>
    <row r="672" spans="1:6" ht="13.5" thickBot="1">
      <c r="A672" s="33">
        <v>43999</v>
      </c>
      <c r="B672" s="35" t="s">
        <v>46</v>
      </c>
      <c r="C672" s="34">
        <v>27</v>
      </c>
      <c r="D672" s="33">
        <v>2958101</v>
      </c>
      <c r="E672" s="40"/>
      <c r="F672" s="40"/>
    </row>
    <row r="673" spans="1:6" ht="13.5" thickBot="1">
      <c r="A673" s="33">
        <v>43999</v>
      </c>
      <c r="B673" s="35" t="s">
        <v>85</v>
      </c>
      <c r="C673" s="34">
        <v>120</v>
      </c>
      <c r="D673" s="33">
        <v>2958101</v>
      </c>
      <c r="E673" s="40"/>
      <c r="F673" s="40"/>
    </row>
    <row r="674" spans="1:6" ht="13.5" thickBot="1">
      <c r="A674" s="33">
        <v>43999</v>
      </c>
      <c r="B674" s="35" t="s">
        <v>96</v>
      </c>
      <c r="C674" s="34">
        <v>101</v>
      </c>
      <c r="D674" s="33">
        <v>2958101</v>
      </c>
      <c r="E674" s="40"/>
      <c r="F674" s="40"/>
    </row>
    <row r="675" spans="1:6" ht="13.5" thickBot="1">
      <c r="A675" s="33">
        <v>44000</v>
      </c>
      <c r="B675" s="35" t="s">
        <v>27</v>
      </c>
      <c r="C675" s="34">
        <v>121</v>
      </c>
      <c r="D675" s="33">
        <v>2958101</v>
      </c>
      <c r="E675" s="40"/>
      <c r="F675" s="40"/>
    </row>
    <row r="676" spans="1:6" ht="13.5" thickBot="1">
      <c r="A676" s="33">
        <v>44000</v>
      </c>
      <c r="B676" s="35" t="s">
        <v>28</v>
      </c>
      <c r="C676" s="34">
        <v>30</v>
      </c>
      <c r="D676" s="33">
        <v>2958101</v>
      </c>
      <c r="E676" s="40"/>
      <c r="F676" s="40"/>
    </row>
    <row r="677" spans="1:6" ht="13.5" thickBot="1">
      <c r="A677" s="33">
        <v>44000</v>
      </c>
      <c r="B677" s="35" t="s">
        <v>29</v>
      </c>
      <c r="C677" s="34">
        <v>180</v>
      </c>
      <c r="D677" s="33">
        <v>2958101</v>
      </c>
      <c r="E677" s="40"/>
      <c r="F677" s="40"/>
    </row>
    <row r="678" spans="1:6" ht="13.5" thickBot="1">
      <c r="A678" s="33">
        <v>44000</v>
      </c>
      <c r="B678" s="35" t="s">
        <v>30</v>
      </c>
      <c r="C678" s="34">
        <v>38</v>
      </c>
      <c r="D678" s="33">
        <v>2958101</v>
      </c>
      <c r="E678" s="40"/>
      <c r="F678" s="40"/>
    </row>
    <row r="679" spans="1:6" ht="13.5" thickBot="1">
      <c r="A679" s="33">
        <v>44000</v>
      </c>
      <c r="B679" s="35" t="s">
        <v>31</v>
      </c>
      <c r="C679" s="34">
        <v>100</v>
      </c>
      <c r="D679" s="33">
        <v>2958101</v>
      </c>
      <c r="E679" s="40"/>
      <c r="F679" s="40"/>
    </row>
    <row r="680" spans="1:6" ht="13.5" thickBot="1">
      <c r="A680" s="33">
        <v>44000</v>
      </c>
      <c r="B680" s="35" t="s">
        <v>86</v>
      </c>
      <c r="C680" s="34">
        <v>102</v>
      </c>
      <c r="D680" s="33">
        <v>2958101</v>
      </c>
      <c r="E680" s="40"/>
      <c r="F680" s="40"/>
    </row>
    <row r="681" spans="1:6" ht="13.5" thickBot="1">
      <c r="A681" s="33">
        <v>44000</v>
      </c>
      <c r="B681" s="35" t="s">
        <v>87</v>
      </c>
      <c r="C681" s="34">
        <v>102</v>
      </c>
      <c r="D681" s="33">
        <v>2958101</v>
      </c>
      <c r="E681" s="40"/>
      <c r="F681" s="40"/>
    </row>
    <row r="682" spans="1:6" ht="13.5" thickBot="1">
      <c r="A682" s="33">
        <v>44000</v>
      </c>
      <c r="B682" s="35" t="s">
        <v>32</v>
      </c>
      <c r="C682" s="34">
        <v>22</v>
      </c>
      <c r="D682" s="33">
        <v>2958101</v>
      </c>
      <c r="E682" s="40"/>
      <c r="F682" s="40"/>
    </row>
    <row r="683" spans="1:6" ht="13.5" thickBot="1">
      <c r="A683" s="33">
        <v>44000</v>
      </c>
      <c r="B683" s="35" t="s">
        <v>33</v>
      </c>
      <c r="C683" s="34">
        <v>7</v>
      </c>
      <c r="D683" s="33">
        <v>2958101</v>
      </c>
      <c r="E683" s="40"/>
      <c r="F683" s="40"/>
    </row>
    <row r="684" spans="1:6" ht="13.5" thickBot="1">
      <c r="A684" s="33">
        <v>44000</v>
      </c>
      <c r="B684" s="35" t="s">
        <v>88</v>
      </c>
      <c r="C684" s="34">
        <v>101</v>
      </c>
      <c r="D684" s="33">
        <v>2958101</v>
      </c>
      <c r="E684" s="40"/>
      <c r="F684" s="40"/>
    </row>
    <row r="685" spans="1:6" ht="13.5" thickBot="1">
      <c r="A685" s="33">
        <v>44000</v>
      </c>
      <c r="B685" s="35" t="s">
        <v>34</v>
      </c>
      <c r="C685" s="34">
        <v>50</v>
      </c>
      <c r="D685" s="33">
        <v>2958101</v>
      </c>
      <c r="E685" s="40"/>
      <c r="F685" s="40"/>
    </row>
    <row r="686" spans="1:6" ht="13.5" thickBot="1">
      <c r="A686" s="33">
        <v>44000</v>
      </c>
      <c r="B686" s="35" t="s">
        <v>35</v>
      </c>
      <c r="C686" s="34">
        <v>50</v>
      </c>
      <c r="D686" s="33">
        <v>2958101</v>
      </c>
      <c r="E686" s="40"/>
      <c r="F686" s="40"/>
    </row>
    <row r="687" spans="1:6" ht="13.5" thickBot="1">
      <c r="A687" s="33">
        <v>44000</v>
      </c>
      <c r="B687" s="35" t="s">
        <v>36</v>
      </c>
      <c r="C687" s="34">
        <v>102</v>
      </c>
      <c r="D687" s="33">
        <v>2958101</v>
      </c>
      <c r="E687" s="40"/>
      <c r="F687" s="40"/>
    </row>
    <row r="688" spans="1:6" ht="13.5" thickBot="1">
      <c r="A688" s="33">
        <v>44000</v>
      </c>
      <c r="B688" s="35" t="s">
        <v>89</v>
      </c>
      <c r="C688" s="34">
        <v>121</v>
      </c>
      <c r="D688" s="33">
        <v>2958101</v>
      </c>
      <c r="E688" s="40"/>
      <c r="F688" s="40"/>
    </row>
    <row r="689" spans="1:6" ht="13.5" thickBot="1">
      <c r="A689" s="33">
        <v>44000</v>
      </c>
      <c r="B689" s="35" t="s">
        <v>90</v>
      </c>
      <c r="C689" s="34">
        <v>119</v>
      </c>
      <c r="D689" s="33">
        <v>2958101</v>
      </c>
      <c r="E689" s="40"/>
      <c r="F689" s="40"/>
    </row>
    <row r="690" spans="1:6" ht="13.5" thickBot="1">
      <c r="A690" s="33">
        <v>44000</v>
      </c>
      <c r="B690" s="35" t="s">
        <v>97</v>
      </c>
      <c r="C690" s="34">
        <v>180</v>
      </c>
      <c r="D690" s="33">
        <v>2958101</v>
      </c>
      <c r="E690" s="40"/>
      <c r="F690" s="40"/>
    </row>
    <row r="691" spans="1:6" ht="13.5" thickBot="1">
      <c r="A691" s="33">
        <v>44000</v>
      </c>
      <c r="B691" s="35" t="s">
        <v>37</v>
      </c>
      <c r="C691" s="34">
        <v>39</v>
      </c>
      <c r="D691" s="33">
        <v>2958101</v>
      </c>
      <c r="E691" s="40"/>
      <c r="F691" s="40"/>
    </row>
    <row r="692" spans="1:6" ht="13.5" thickBot="1">
      <c r="A692" s="33">
        <v>44000</v>
      </c>
      <c r="B692" s="35" t="s">
        <v>21</v>
      </c>
      <c r="C692" s="34">
        <v>125</v>
      </c>
      <c r="D692" s="33">
        <v>2958101</v>
      </c>
      <c r="E692" s="40"/>
      <c r="F692" s="40"/>
    </row>
    <row r="693" spans="1:6" ht="13.5" thickBot="1">
      <c r="A693" s="33">
        <v>44000</v>
      </c>
      <c r="B693" s="35" t="s">
        <v>22</v>
      </c>
      <c r="C693" s="34">
        <v>128</v>
      </c>
      <c r="D693" s="33">
        <v>2958101</v>
      </c>
      <c r="E693" s="40"/>
      <c r="F693" s="40"/>
    </row>
    <row r="694" spans="1:6" ht="13.5" thickBot="1">
      <c r="A694" s="33">
        <v>44000</v>
      </c>
      <c r="B694" s="35" t="s">
        <v>81</v>
      </c>
      <c r="C694" s="34">
        <v>154</v>
      </c>
      <c r="D694" s="33">
        <v>2958101</v>
      </c>
      <c r="E694" s="40"/>
      <c r="F694" s="40"/>
    </row>
    <row r="695" spans="1:6" ht="13.5" thickBot="1">
      <c r="A695" s="33">
        <v>44000</v>
      </c>
      <c r="B695" s="35" t="s">
        <v>82</v>
      </c>
      <c r="C695" s="34">
        <v>150</v>
      </c>
      <c r="D695" s="33">
        <v>2958101</v>
      </c>
      <c r="E695" s="40"/>
      <c r="F695" s="40"/>
    </row>
    <row r="696" spans="1:6" ht="13.5" thickBot="1">
      <c r="A696" s="33">
        <v>44000</v>
      </c>
      <c r="B696" s="35" t="s">
        <v>91</v>
      </c>
      <c r="C696" s="34">
        <v>103</v>
      </c>
      <c r="D696" s="33">
        <v>2958101</v>
      </c>
      <c r="E696" s="40"/>
      <c r="F696" s="40"/>
    </row>
    <row r="697" spans="1:6" ht="13.5" thickBot="1">
      <c r="A697" s="33">
        <v>44000</v>
      </c>
      <c r="B697" s="35" t="s">
        <v>92</v>
      </c>
      <c r="C697" s="34">
        <v>103</v>
      </c>
      <c r="D697" s="33">
        <v>2958101</v>
      </c>
      <c r="E697" s="40"/>
      <c r="F697" s="40"/>
    </row>
    <row r="698" spans="1:6" ht="13.5" thickBot="1">
      <c r="A698" s="33">
        <v>44000</v>
      </c>
      <c r="B698" s="35" t="s">
        <v>93</v>
      </c>
      <c r="C698" s="34">
        <v>98</v>
      </c>
      <c r="D698" s="33">
        <v>2958101</v>
      </c>
      <c r="E698" s="40"/>
      <c r="F698" s="40"/>
    </row>
    <row r="699" spans="1:6" ht="13.5" thickBot="1">
      <c r="A699" s="33">
        <v>44000</v>
      </c>
      <c r="B699" s="35" t="s">
        <v>94</v>
      </c>
      <c r="C699" s="34">
        <v>108</v>
      </c>
      <c r="D699" s="33">
        <v>2958101</v>
      </c>
      <c r="E699" s="40"/>
      <c r="F699" s="40"/>
    </row>
    <row r="700" spans="1:6" ht="13.5" thickBot="1">
      <c r="A700" s="33">
        <v>44000</v>
      </c>
      <c r="B700" s="35" t="s">
        <v>95</v>
      </c>
      <c r="C700" s="34">
        <v>200</v>
      </c>
      <c r="D700" s="33">
        <v>2958101</v>
      </c>
      <c r="E700" s="40"/>
      <c r="F700" s="40"/>
    </row>
    <row r="701" spans="1:6" ht="13.5" thickBot="1">
      <c r="A701" s="33">
        <v>44000</v>
      </c>
      <c r="B701" s="35" t="s">
        <v>38</v>
      </c>
      <c r="C701" s="34">
        <v>79</v>
      </c>
      <c r="D701" s="33">
        <v>2958101</v>
      </c>
      <c r="E701" s="40"/>
      <c r="F701" s="40"/>
    </row>
    <row r="702" spans="1:6" ht="13.5" thickBot="1">
      <c r="A702" s="33">
        <v>44000</v>
      </c>
      <c r="B702" s="35" t="s">
        <v>39</v>
      </c>
      <c r="C702" s="34">
        <v>79</v>
      </c>
      <c r="D702" s="33">
        <v>2958101</v>
      </c>
      <c r="E702" s="40"/>
      <c r="F702" s="40"/>
    </row>
    <row r="703" spans="1:6" ht="13.5" thickBot="1">
      <c r="A703" s="33">
        <v>44000</v>
      </c>
      <c r="B703" s="35" t="s">
        <v>40</v>
      </c>
      <c r="C703" s="34">
        <v>150</v>
      </c>
      <c r="D703" s="33">
        <v>2958101</v>
      </c>
      <c r="E703" s="40"/>
      <c r="F703" s="40"/>
    </row>
    <row r="704" spans="1:6" ht="13.5" thickBot="1">
      <c r="A704" s="33">
        <v>44000</v>
      </c>
      <c r="B704" s="35" t="s">
        <v>41</v>
      </c>
      <c r="C704" s="34">
        <v>110</v>
      </c>
      <c r="D704" s="33">
        <v>2958101</v>
      </c>
      <c r="E704" s="40"/>
      <c r="F704" s="40"/>
    </row>
    <row r="705" spans="1:6" ht="13.5" thickBot="1">
      <c r="A705" s="33">
        <v>44000</v>
      </c>
      <c r="B705" s="35" t="s">
        <v>42</v>
      </c>
      <c r="C705" s="34">
        <v>49</v>
      </c>
      <c r="D705" s="33">
        <v>2958101</v>
      </c>
      <c r="E705" s="40"/>
      <c r="F705" s="40"/>
    </row>
    <row r="706" spans="1:6" ht="13.5" thickBot="1">
      <c r="A706" s="33">
        <v>44000</v>
      </c>
      <c r="B706" s="35" t="s">
        <v>43</v>
      </c>
      <c r="C706" s="34">
        <v>112</v>
      </c>
      <c r="D706" s="33">
        <v>2958101</v>
      </c>
      <c r="E706" s="40"/>
      <c r="F706" s="40"/>
    </row>
    <row r="707" spans="1:6" ht="13.5" thickBot="1">
      <c r="A707" s="33">
        <v>44000</v>
      </c>
      <c r="B707" s="35" t="s">
        <v>44</v>
      </c>
      <c r="C707" s="34">
        <v>158</v>
      </c>
      <c r="D707" s="33">
        <v>2958101</v>
      </c>
      <c r="E707" s="40"/>
      <c r="F707" s="40"/>
    </row>
    <row r="708" spans="1:6" ht="13.5" thickBot="1">
      <c r="A708" s="33">
        <v>44000</v>
      </c>
      <c r="B708" s="35" t="s">
        <v>45</v>
      </c>
      <c r="C708" s="34">
        <v>182</v>
      </c>
      <c r="D708" s="33">
        <v>2958101</v>
      </c>
      <c r="E708" s="40"/>
      <c r="F708" s="40"/>
    </row>
    <row r="709" spans="1:6" ht="13.5" thickBot="1">
      <c r="A709" s="33">
        <v>44000</v>
      </c>
      <c r="B709" s="35" t="s">
        <v>46</v>
      </c>
      <c r="C709" s="34">
        <v>27</v>
      </c>
      <c r="D709" s="33">
        <v>2958101</v>
      </c>
      <c r="E709" s="40"/>
      <c r="F709" s="40"/>
    </row>
    <row r="710" spans="1:6" ht="13.5" thickBot="1">
      <c r="A710" s="33">
        <v>44000</v>
      </c>
      <c r="B710" s="35" t="s">
        <v>85</v>
      </c>
      <c r="C710" s="34">
        <v>120</v>
      </c>
      <c r="D710" s="33">
        <v>2958101</v>
      </c>
      <c r="E710" s="40"/>
      <c r="F710" s="40"/>
    </row>
    <row r="711" spans="1:6" ht="13.5" thickBot="1">
      <c r="A711" s="33">
        <v>44000</v>
      </c>
      <c r="B711" s="35" t="s">
        <v>96</v>
      </c>
      <c r="C711" s="34">
        <v>101</v>
      </c>
      <c r="D711" s="33">
        <v>2958101</v>
      </c>
      <c r="E711" s="40"/>
      <c r="F711" s="40"/>
    </row>
    <row r="712" spans="1:6" ht="13.5" thickBot="1">
      <c r="A712" s="33">
        <v>44001</v>
      </c>
      <c r="B712" s="35" t="s">
        <v>27</v>
      </c>
      <c r="C712" s="34">
        <v>121</v>
      </c>
      <c r="D712" s="33">
        <v>2958101</v>
      </c>
      <c r="E712" s="40"/>
      <c r="F712" s="40"/>
    </row>
    <row r="713" spans="1:6" ht="13.5" thickBot="1">
      <c r="A713" s="33">
        <v>44001</v>
      </c>
      <c r="B713" s="35" t="s">
        <v>28</v>
      </c>
      <c r="C713" s="34">
        <v>30</v>
      </c>
      <c r="D713" s="33">
        <v>2958101</v>
      </c>
      <c r="E713" s="40"/>
      <c r="F713" s="40"/>
    </row>
    <row r="714" spans="1:6" ht="13.5" thickBot="1">
      <c r="A714" s="33">
        <v>44001</v>
      </c>
      <c r="B714" s="35" t="s">
        <v>29</v>
      </c>
      <c r="C714" s="34">
        <v>180</v>
      </c>
      <c r="D714" s="33">
        <v>2958101</v>
      </c>
      <c r="E714" s="40"/>
      <c r="F714" s="40"/>
    </row>
    <row r="715" spans="1:6" ht="13.5" thickBot="1">
      <c r="A715" s="33">
        <v>44001</v>
      </c>
      <c r="B715" s="35" t="s">
        <v>30</v>
      </c>
      <c r="C715" s="34">
        <v>38</v>
      </c>
      <c r="D715" s="33">
        <v>2958101</v>
      </c>
      <c r="E715" s="40"/>
      <c r="F715" s="40"/>
    </row>
    <row r="716" spans="1:6" ht="13.5" thickBot="1">
      <c r="A716" s="33">
        <v>44001</v>
      </c>
      <c r="B716" s="35" t="s">
        <v>80</v>
      </c>
      <c r="C716" s="34">
        <v>150</v>
      </c>
      <c r="D716" s="33">
        <v>2958101</v>
      </c>
      <c r="E716" s="40"/>
      <c r="F716" s="40"/>
    </row>
    <row r="717" spans="1:6" ht="13.5" thickBot="1">
      <c r="A717" s="33">
        <v>44001</v>
      </c>
      <c r="B717" s="35" t="s">
        <v>31</v>
      </c>
      <c r="C717" s="34">
        <v>100</v>
      </c>
      <c r="D717" s="33">
        <v>2958101</v>
      </c>
      <c r="E717" s="40"/>
      <c r="F717" s="40"/>
    </row>
    <row r="718" spans="1:6" ht="13.5" thickBot="1">
      <c r="A718" s="33">
        <v>44001</v>
      </c>
      <c r="B718" s="35" t="s">
        <v>86</v>
      </c>
      <c r="C718" s="34">
        <v>102</v>
      </c>
      <c r="D718" s="33">
        <v>2958101</v>
      </c>
      <c r="E718" s="40"/>
      <c r="F718" s="40"/>
    </row>
    <row r="719" spans="1:6" ht="13.5" thickBot="1">
      <c r="A719" s="33">
        <v>44001</v>
      </c>
      <c r="B719" s="35" t="s">
        <v>87</v>
      </c>
      <c r="C719" s="34">
        <v>102</v>
      </c>
      <c r="D719" s="33">
        <v>2958101</v>
      </c>
      <c r="E719" s="40"/>
      <c r="F719" s="40"/>
    </row>
    <row r="720" spans="1:6" ht="13.5" thickBot="1">
      <c r="A720" s="33">
        <v>44001</v>
      </c>
      <c r="B720" s="35" t="s">
        <v>32</v>
      </c>
      <c r="C720" s="34">
        <v>22</v>
      </c>
      <c r="D720" s="33">
        <v>2958101</v>
      </c>
      <c r="E720" s="40"/>
      <c r="F720" s="40"/>
    </row>
    <row r="721" spans="1:6" ht="13.5" thickBot="1">
      <c r="A721" s="33">
        <v>44001</v>
      </c>
      <c r="B721" s="35" t="s">
        <v>33</v>
      </c>
      <c r="C721" s="34">
        <v>7</v>
      </c>
      <c r="D721" s="33">
        <v>2958101</v>
      </c>
      <c r="E721" s="40"/>
      <c r="F721" s="40"/>
    </row>
    <row r="722" spans="1:6" ht="13.5" thickBot="1">
      <c r="A722" s="33">
        <v>44001</v>
      </c>
      <c r="B722" s="35" t="s">
        <v>88</v>
      </c>
      <c r="C722" s="34">
        <v>101</v>
      </c>
      <c r="D722" s="33">
        <v>2958101</v>
      </c>
      <c r="E722" s="40"/>
      <c r="F722" s="40"/>
    </row>
    <row r="723" spans="1:6" ht="13.5" thickBot="1">
      <c r="A723" s="33">
        <v>44001</v>
      </c>
      <c r="B723" s="35" t="s">
        <v>34</v>
      </c>
      <c r="C723" s="34">
        <v>50</v>
      </c>
      <c r="D723" s="33">
        <v>2958101</v>
      </c>
      <c r="E723" s="40"/>
      <c r="F723" s="40"/>
    </row>
    <row r="724" spans="1:6" ht="13.5" thickBot="1">
      <c r="A724" s="33">
        <v>44001</v>
      </c>
      <c r="B724" s="35" t="s">
        <v>35</v>
      </c>
      <c r="C724" s="34">
        <v>50</v>
      </c>
      <c r="D724" s="33">
        <v>2958101</v>
      </c>
      <c r="E724" s="40"/>
      <c r="F724" s="40"/>
    </row>
    <row r="725" spans="1:6" ht="13.5" thickBot="1">
      <c r="A725" s="33">
        <v>44001</v>
      </c>
      <c r="B725" s="35" t="s">
        <v>36</v>
      </c>
      <c r="C725" s="34">
        <v>102</v>
      </c>
      <c r="D725" s="33">
        <v>2958101</v>
      </c>
      <c r="E725" s="40"/>
      <c r="F725" s="40"/>
    </row>
    <row r="726" spans="1:6" ht="13.5" thickBot="1">
      <c r="A726" s="33">
        <v>44001</v>
      </c>
      <c r="B726" s="35" t="s">
        <v>89</v>
      </c>
      <c r="C726" s="34">
        <v>121</v>
      </c>
      <c r="D726" s="33">
        <v>2958101</v>
      </c>
      <c r="E726" s="40"/>
      <c r="F726" s="40"/>
    </row>
    <row r="727" spans="1:6" ht="13.5" thickBot="1">
      <c r="A727" s="33">
        <v>44001</v>
      </c>
      <c r="B727" s="35" t="s">
        <v>90</v>
      </c>
      <c r="C727" s="34">
        <v>119</v>
      </c>
      <c r="D727" s="33">
        <v>2958101</v>
      </c>
      <c r="E727" s="40"/>
      <c r="F727" s="40"/>
    </row>
    <row r="728" spans="1:6" ht="13.5" thickBot="1">
      <c r="A728" s="33">
        <v>44001</v>
      </c>
      <c r="B728" s="35" t="s">
        <v>97</v>
      </c>
      <c r="C728" s="34">
        <v>180</v>
      </c>
      <c r="D728" s="33">
        <v>2958101</v>
      </c>
      <c r="E728" s="40"/>
      <c r="F728" s="40"/>
    </row>
    <row r="729" spans="1:6" ht="13.5" thickBot="1">
      <c r="A729" s="33">
        <v>44001</v>
      </c>
      <c r="B729" s="35" t="s">
        <v>37</v>
      </c>
      <c r="C729" s="34">
        <v>39</v>
      </c>
      <c r="D729" s="33">
        <v>2958101</v>
      </c>
      <c r="E729" s="40"/>
      <c r="F729" s="40"/>
    </row>
    <row r="730" spans="1:6" ht="13.5" thickBot="1">
      <c r="A730" s="33">
        <v>44001</v>
      </c>
      <c r="B730" s="35" t="s">
        <v>21</v>
      </c>
      <c r="C730" s="34">
        <v>125</v>
      </c>
      <c r="D730" s="33">
        <v>2958101</v>
      </c>
      <c r="E730" s="40"/>
      <c r="F730" s="40"/>
    </row>
    <row r="731" spans="1:6" ht="13.5" thickBot="1">
      <c r="A731" s="33">
        <v>44001</v>
      </c>
      <c r="B731" s="35" t="s">
        <v>22</v>
      </c>
      <c r="C731" s="34">
        <v>128</v>
      </c>
      <c r="D731" s="33">
        <v>2958101</v>
      </c>
      <c r="E731" s="40"/>
      <c r="F731" s="40"/>
    </row>
    <row r="732" spans="1:6" ht="13.5" thickBot="1">
      <c r="A732" s="33">
        <v>44001</v>
      </c>
      <c r="B732" s="35" t="s">
        <v>81</v>
      </c>
      <c r="C732" s="34">
        <v>154</v>
      </c>
      <c r="D732" s="33">
        <v>2958101</v>
      </c>
      <c r="E732" s="40"/>
      <c r="F732" s="40"/>
    </row>
    <row r="733" spans="1:6" ht="13.5" thickBot="1">
      <c r="A733" s="33">
        <v>44001</v>
      </c>
      <c r="B733" s="35" t="s">
        <v>82</v>
      </c>
      <c r="C733" s="34">
        <v>150</v>
      </c>
      <c r="D733" s="33">
        <v>2958101</v>
      </c>
      <c r="E733" s="40"/>
      <c r="F733" s="40"/>
    </row>
    <row r="734" spans="1:6" ht="13.5" thickBot="1">
      <c r="A734" s="33">
        <v>44001</v>
      </c>
      <c r="B734" s="35" t="s">
        <v>91</v>
      </c>
      <c r="C734" s="34">
        <v>103</v>
      </c>
      <c r="D734" s="33">
        <v>2958101</v>
      </c>
      <c r="E734" s="40"/>
      <c r="F734" s="40"/>
    </row>
    <row r="735" spans="1:6" ht="13.5" thickBot="1">
      <c r="A735" s="33">
        <v>44001</v>
      </c>
      <c r="B735" s="35" t="s">
        <v>92</v>
      </c>
      <c r="C735" s="34">
        <v>103</v>
      </c>
      <c r="D735" s="33">
        <v>2958101</v>
      </c>
      <c r="E735" s="40"/>
      <c r="F735" s="40"/>
    </row>
    <row r="736" spans="1:6" ht="13.5" thickBot="1">
      <c r="A736" s="33">
        <v>44001</v>
      </c>
      <c r="B736" s="35" t="s">
        <v>93</v>
      </c>
      <c r="C736" s="34">
        <v>98</v>
      </c>
      <c r="D736" s="33">
        <v>2958101</v>
      </c>
      <c r="E736" s="40"/>
      <c r="F736" s="40"/>
    </row>
    <row r="737" spans="1:6" ht="13.5" thickBot="1">
      <c r="A737" s="33">
        <v>44001</v>
      </c>
      <c r="B737" s="35" t="s">
        <v>94</v>
      </c>
      <c r="C737" s="34">
        <v>108</v>
      </c>
      <c r="D737" s="33">
        <v>2958101</v>
      </c>
      <c r="E737" s="40"/>
      <c r="F737" s="40"/>
    </row>
    <row r="738" spans="1:6" ht="13.5" thickBot="1">
      <c r="A738" s="33">
        <v>44001</v>
      </c>
      <c r="B738" s="35" t="s">
        <v>95</v>
      </c>
      <c r="C738" s="34">
        <v>200</v>
      </c>
      <c r="D738" s="33">
        <v>2958101</v>
      </c>
      <c r="E738" s="40"/>
      <c r="F738" s="40"/>
    </row>
    <row r="739" spans="1:6" ht="13.5" thickBot="1">
      <c r="A739" s="33">
        <v>44001</v>
      </c>
      <c r="B739" s="35" t="s">
        <v>38</v>
      </c>
      <c r="C739" s="34">
        <v>79</v>
      </c>
      <c r="D739" s="33">
        <v>2958101</v>
      </c>
      <c r="E739" s="40"/>
      <c r="F739" s="40"/>
    </row>
    <row r="740" spans="1:6" ht="13.5" thickBot="1">
      <c r="A740" s="33">
        <v>44001</v>
      </c>
      <c r="B740" s="35" t="s">
        <v>39</v>
      </c>
      <c r="C740" s="34">
        <v>79</v>
      </c>
      <c r="D740" s="33">
        <v>2958101</v>
      </c>
      <c r="E740" s="40"/>
      <c r="F740" s="40"/>
    </row>
    <row r="741" spans="1:6" ht="13.5" thickBot="1">
      <c r="A741" s="33">
        <v>44001</v>
      </c>
      <c r="B741" s="35" t="s">
        <v>40</v>
      </c>
      <c r="C741" s="34">
        <v>150</v>
      </c>
      <c r="D741" s="33">
        <v>2958101</v>
      </c>
      <c r="E741" s="40"/>
      <c r="F741" s="40"/>
    </row>
    <row r="742" spans="1:6" ht="13.5" thickBot="1">
      <c r="A742" s="33">
        <v>44001</v>
      </c>
      <c r="B742" s="35" t="s">
        <v>41</v>
      </c>
      <c r="C742" s="34">
        <v>110</v>
      </c>
      <c r="D742" s="33">
        <v>2958101</v>
      </c>
      <c r="E742" s="40"/>
      <c r="F742" s="40"/>
    </row>
    <row r="743" spans="1:6" ht="13.5" thickBot="1">
      <c r="A743" s="33">
        <v>44001</v>
      </c>
      <c r="B743" s="35" t="s">
        <v>42</v>
      </c>
      <c r="C743" s="34">
        <v>49</v>
      </c>
      <c r="D743" s="33">
        <v>2958101</v>
      </c>
      <c r="E743" s="40"/>
      <c r="F743" s="40"/>
    </row>
    <row r="744" spans="1:6" ht="13.5" thickBot="1">
      <c r="A744" s="33">
        <v>44001</v>
      </c>
      <c r="B744" s="35" t="s">
        <v>43</v>
      </c>
      <c r="C744" s="34">
        <v>112</v>
      </c>
      <c r="D744" s="33">
        <v>2958101</v>
      </c>
      <c r="E744" s="40"/>
      <c r="F744" s="40"/>
    </row>
    <row r="745" spans="1:6" ht="13.5" thickBot="1">
      <c r="A745" s="33">
        <v>44001</v>
      </c>
      <c r="B745" s="35" t="s">
        <v>44</v>
      </c>
      <c r="C745" s="34">
        <v>158</v>
      </c>
      <c r="D745" s="33">
        <v>2958101</v>
      </c>
      <c r="E745" s="40"/>
      <c r="F745" s="40"/>
    </row>
    <row r="746" spans="1:6" ht="13.5" thickBot="1">
      <c r="A746" s="33">
        <v>44001</v>
      </c>
      <c r="B746" s="35" t="s">
        <v>45</v>
      </c>
      <c r="C746" s="34">
        <v>182</v>
      </c>
      <c r="D746" s="33">
        <v>2958101</v>
      </c>
      <c r="E746" s="40"/>
      <c r="F746" s="40"/>
    </row>
    <row r="747" spans="1:6" ht="13.5" thickBot="1">
      <c r="A747" s="33">
        <v>44001</v>
      </c>
      <c r="B747" s="35" t="s">
        <v>46</v>
      </c>
      <c r="C747" s="34">
        <v>27</v>
      </c>
      <c r="D747" s="33">
        <v>2958101</v>
      </c>
      <c r="E747" s="40"/>
      <c r="F747" s="40"/>
    </row>
    <row r="748" spans="1:6" ht="13.5" thickBot="1">
      <c r="A748" s="33">
        <v>44001</v>
      </c>
      <c r="B748" s="35" t="s">
        <v>85</v>
      </c>
      <c r="C748" s="34">
        <v>120</v>
      </c>
      <c r="D748" s="33">
        <v>2958101</v>
      </c>
      <c r="E748" s="40"/>
      <c r="F748" s="40"/>
    </row>
    <row r="749" spans="1:6" ht="13.5" thickBot="1">
      <c r="A749" s="33">
        <v>44001</v>
      </c>
      <c r="B749" s="35" t="s">
        <v>96</v>
      </c>
      <c r="C749" s="34">
        <v>101</v>
      </c>
      <c r="D749" s="33">
        <v>2958101</v>
      </c>
      <c r="E749" s="40"/>
      <c r="F749" s="40"/>
    </row>
    <row r="750" spans="1:6" ht="13.5" thickBot="1">
      <c r="A750" s="33">
        <v>44002</v>
      </c>
      <c r="B750" s="35" t="s">
        <v>27</v>
      </c>
      <c r="C750" s="34">
        <v>121</v>
      </c>
      <c r="D750" s="33">
        <v>2958101</v>
      </c>
      <c r="E750" s="40"/>
      <c r="F750" s="40"/>
    </row>
    <row r="751" spans="1:6" ht="13.5" thickBot="1">
      <c r="A751" s="33">
        <v>44002</v>
      </c>
      <c r="B751" s="35" t="s">
        <v>28</v>
      </c>
      <c r="C751" s="34">
        <v>30</v>
      </c>
      <c r="D751" s="33">
        <v>2958101</v>
      </c>
      <c r="E751" s="40"/>
      <c r="F751" s="40"/>
    </row>
    <row r="752" spans="1:6" ht="13.5" thickBot="1">
      <c r="A752" s="33">
        <v>44002</v>
      </c>
      <c r="B752" s="35" t="s">
        <v>29</v>
      </c>
      <c r="C752" s="34">
        <v>180</v>
      </c>
      <c r="D752" s="33">
        <v>2958101</v>
      </c>
      <c r="E752" s="40"/>
      <c r="F752" s="40"/>
    </row>
    <row r="753" spans="1:6" ht="13.5" thickBot="1">
      <c r="A753" s="33">
        <v>44002</v>
      </c>
      <c r="B753" s="35" t="s">
        <v>30</v>
      </c>
      <c r="C753" s="34">
        <v>38</v>
      </c>
      <c r="D753" s="33">
        <v>2958101</v>
      </c>
      <c r="E753" s="40"/>
      <c r="F753" s="40"/>
    </row>
    <row r="754" spans="1:6" ht="13.5" thickBot="1">
      <c r="A754" s="33">
        <v>44002</v>
      </c>
      <c r="B754" s="35" t="s">
        <v>80</v>
      </c>
      <c r="C754" s="34">
        <v>150</v>
      </c>
      <c r="D754" s="33">
        <v>2958101</v>
      </c>
      <c r="E754" s="40"/>
      <c r="F754" s="40"/>
    </row>
    <row r="755" spans="1:6" ht="13.5" thickBot="1">
      <c r="A755" s="33">
        <v>44002</v>
      </c>
      <c r="B755" s="35" t="s">
        <v>31</v>
      </c>
      <c r="C755" s="34">
        <v>100</v>
      </c>
      <c r="D755" s="33">
        <v>2958101</v>
      </c>
      <c r="E755" s="40"/>
      <c r="F755" s="40"/>
    </row>
    <row r="756" spans="1:6" ht="13.5" thickBot="1">
      <c r="A756" s="33">
        <v>44002</v>
      </c>
      <c r="B756" s="35" t="s">
        <v>86</v>
      </c>
      <c r="C756" s="34">
        <v>102</v>
      </c>
      <c r="D756" s="33">
        <v>2958101</v>
      </c>
      <c r="E756" s="40"/>
      <c r="F756" s="40"/>
    </row>
    <row r="757" spans="1:6" ht="13.5" thickBot="1">
      <c r="A757" s="33">
        <v>44002</v>
      </c>
      <c r="B757" s="35" t="s">
        <v>87</v>
      </c>
      <c r="C757" s="34">
        <v>102</v>
      </c>
      <c r="D757" s="33">
        <v>2958101</v>
      </c>
      <c r="E757" s="40"/>
      <c r="F757" s="40"/>
    </row>
    <row r="758" spans="1:6" ht="13.5" thickBot="1">
      <c r="A758" s="33">
        <v>44002</v>
      </c>
      <c r="B758" s="35" t="s">
        <v>32</v>
      </c>
      <c r="C758" s="34">
        <v>22</v>
      </c>
      <c r="D758" s="33">
        <v>2958101</v>
      </c>
      <c r="E758" s="40"/>
      <c r="F758" s="40"/>
    </row>
    <row r="759" spans="1:6" ht="13.5" thickBot="1">
      <c r="A759" s="33">
        <v>44002</v>
      </c>
      <c r="B759" s="35" t="s">
        <v>33</v>
      </c>
      <c r="C759" s="34">
        <v>7</v>
      </c>
      <c r="D759" s="33">
        <v>2958101</v>
      </c>
      <c r="E759" s="40"/>
      <c r="F759" s="40"/>
    </row>
    <row r="760" spans="1:6" ht="13.5" thickBot="1">
      <c r="A760" s="33">
        <v>44002</v>
      </c>
      <c r="B760" s="35" t="s">
        <v>88</v>
      </c>
      <c r="C760" s="34">
        <v>101</v>
      </c>
      <c r="D760" s="33">
        <v>2958101</v>
      </c>
      <c r="E760" s="40"/>
      <c r="F760" s="40"/>
    </row>
    <row r="761" spans="1:6" ht="13.5" thickBot="1">
      <c r="A761" s="33">
        <v>44002</v>
      </c>
      <c r="B761" s="35" t="s">
        <v>34</v>
      </c>
      <c r="C761" s="34">
        <v>50</v>
      </c>
      <c r="D761" s="33">
        <v>2958101</v>
      </c>
      <c r="E761" s="40"/>
      <c r="F761" s="40"/>
    </row>
    <row r="762" spans="1:6" ht="13.5" thickBot="1">
      <c r="A762" s="33">
        <v>44002</v>
      </c>
      <c r="B762" s="35" t="s">
        <v>35</v>
      </c>
      <c r="C762" s="34">
        <v>50</v>
      </c>
      <c r="D762" s="33">
        <v>2958101</v>
      </c>
      <c r="E762" s="40"/>
      <c r="F762" s="40"/>
    </row>
    <row r="763" spans="1:6" ht="13.5" thickBot="1">
      <c r="A763" s="33">
        <v>44002</v>
      </c>
      <c r="B763" s="35" t="s">
        <v>36</v>
      </c>
      <c r="C763" s="34">
        <v>102</v>
      </c>
      <c r="D763" s="33">
        <v>2958101</v>
      </c>
      <c r="E763" s="40"/>
      <c r="F763" s="40"/>
    </row>
    <row r="764" spans="1:6" ht="13.5" thickBot="1">
      <c r="A764" s="33">
        <v>44002</v>
      </c>
      <c r="B764" s="35" t="s">
        <v>89</v>
      </c>
      <c r="C764" s="34">
        <v>121</v>
      </c>
      <c r="D764" s="33">
        <v>2958101</v>
      </c>
      <c r="E764" s="40"/>
      <c r="F764" s="40"/>
    </row>
    <row r="765" spans="1:6" ht="13.5" thickBot="1">
      <c r="A765" s="33">
        <v>44002</v>
      </c>
      <c r="B765" s="35" t="s">
        <v>90</v>
      </c>
      <c r="C765" s="34">
        <v>119</v>
      </c>
      <c r="D765" s="33">
        <v>2958101</v>
      </c>
      <c r="E765" s="40"/>
      <c r="F765" s="40"/>
    </row>
    <row r="766" spans="1:6" ht="13.5" thickBot="1">
      <c r="A766" s="33">
        <v>44002</v>
      </c>
      <c r="B766" s="35" t="s">
        <v>97</v>
      </c>
      <c r="C766" s="34">
        <v>180</v>
      </c>
      <c r="D766" s="33">
        <v>2958101</v>
      </c>
      <c r="E766" s="40"/>
      <c r="F766" s="40"/>
    </row>
    <row r="767" spans="1:6" ht="13.5" thickBot="1">
      <c r="A767" s="33">
        <v>44002</v>
      </c>
      <c r="B767" s="35" t="s">
        <v>37</v>
      </c>
      <c r="C767" s="34">
        <v>39</v>
      </c>
      <c r="D767" s="33">
        <v>2958101</v>
      </c>
      <c r="E767" s="40"/>
      <c r="F767" s="40"/>
    </row>
    <row r="768" spans="1:6" ht="13.5" thickBot="1">
      <c r="A768" s="33">
        <v>44002</v>
      </c>
      <c r="B768" s="35" t="s">
        <v>21</v>
      </c>
      <c r="C768" s="34">
        <v>125</v>
      </c>
      <c r="D768" s="33">
        <v>2958101</v>
      </c>
      <c r="E768" s="40"/>
      <c r="F768" s="40"/>
    </row>
    <row r="769" spans="1:6" ht="13.5" thickBot="1">
      <c r="A769" s="33">
        <v>44002</v>
      </c>
      <c r="B769" s="35" t="s">
        <v>22</v>
      </c>
      <c r="C769" s="34">
        <v>128</v>
      </c>
      <c r="D769" s="33">
        <v>2958101</v>
      </c>
      <c r="E769" s="40"/>
      <c r="F769" s="40"/>
    </row>
    <row r="770" spans="1:6" ht="13.5" thickBot="1">
      <c r="A770" s="33">
        <v>44002</v>
      </c>
      <c r="B770" s="35" t="s">
        <v>81</v>
      </c>
      <c r="C770" s="34">
        <v>154</v>
      </c>
      <c r="D770" s="33">
        <v>2958101</v>
      </c>
      <c r="E770" s="40"/>
      <c r="F770" s="40"/>
    </row>
    <row r="771" spans="1:6" ht="13.5" thickBot="1">
      <c r="A771" s="33">
        <v>44002</v>
      </c>
      <c r="B771" s="35" t="s">
        <v>82</v>
      </c>
      <c r="C771" s="34">
        <v>150</v>
      </c>
      <c r="D771" s="33">
        <v>2958101</v>
      </c>
      <c r="E771" s="40"/>
      <c r="F771" s="40"/>
    </row>
    <row r="772" spans="1:6" ht="13.5" thickBot="1">
      <c r="A772" s="33">
        <v>44002</v>
      </c>
      <c r="B772" s="35" t="s">
        <v>91</v>
      </c>
      <c r="C772" s="34">
        <v>103</v>
      </c>
      <c r="D772" s="33">
        <v>2958101</v>
      </c>
      <c r="E772" s="40"/>
      <c r="F772" s="40"/>
    </row>
    <row r="773" spans="1:6" ht="13.5" thickBot="1">
      <c r="A773" s="33">
        <v>44002</v>
      </c>
      <c r="B773" s="35" t="s">
        <v>92</v>
      </c>
      <c r="C773" s="34">
        <v>103</v>
      </c>
      <c r="D773" s="33">
        <v>2958101</v>
      </c>
      <c r="E773" s="40"/>
      <c r="F773" s="40"/>
    </row>
    <row r="774" spans="1:6" ht="13.5" thickBot="1">
      <c r="A774" s="33">
        <v>44002</v>
      </c>
      <c r="B774" s="35" t="s">
        <v>93</v>
      </c>
      <c r="C774" s="34">
        <v>98</v>
      </c>
      <c r="D774" s="33">
        <v>2958101</v>
      </c>
      <c r="E774" s="40"/>
      <c r="F774" s="40"/>
    </row>
    <row r="775" spans="1:6" ht="13.5" thickBot="1">
      <c r="A775" s="33">
        <v>44002</v>
      </c>
      <c r="B775" s="35" t="s">
        <v>94</v>
      </c>
      <c r="C775" s="34">
        <v>108</v>
      </c>
      <c r="D775" s="33">
        <v>2958101</v>
      </c>
      <c r="E775" s="40"/>
      <c r="F775" s="40"/>
    </row>
    <row r="776" spans="1:6" ht="13.5" thickBot="1">
      <c r="A776" s="33">
        <v>44002</v>
      </c>
      <c r="B776" s="35" t="s">
        <v>95</v>
      </c>
      <c r="C776" s="34">
        <v>200</v>
      </c>
      <c r="D776" s="33">
        <v>2958101</v>
      </c>
      <c r="E776" s="40"/>
      <c r="F776" s="40"/>
    </row>
    <row r="777" spans="1:6" ht="13.5" thickBot="1">
      <c r="A777" s="33">
        <v>44002</v>
      </c>
      <c r="B777" s="35" t="s">
        <v>38</v>
      </c>
      <c r="C777" s="34">
        <v>79</v>
      </c>
      <c r="D777" s="33">
        <v>2958101</v>
      </c>
      <c r="E777" s="40"/>
      <c r="F777" s="40"/>
    </row>
    <row r="778" spans="1:6" ht="13.5" thickBot="1">
      <c r="A778" s="33">
        <v>44002</v>
      </c>
      <c r="B778" s="35" t="s">
        <v>39</v>
      </c>
      <c r="C778" s="34">
        <v>79</v>
      </c>
      <c r="D778" s="33">
        <v>2958101</v>
      </c>
      <c r="E778" s="40"/>
      <c r="F778" s="40"/>
    </row>
    <row r="779" spans="1:6" ht="13.5" thickBot="1">
      <c r="A779" s="33">
        <v>44002</v>
      </c>
      <c r="B779" s="35" t="s">
        <v>40</v>
      </c>
      <c r="C779" s="34">
        <v>150</v>
      </c>
      <c r="D779" s="33">
        <v>2958101</v>
      </c>
      <c r="E779" s="40"/>
      <c r="F779" s="40"/>
    </row>
    <row r="780" spans="1:6" ht="13.5" thickBot="1">
      <c r="A780" s="33">
        <v>44002</v>
      </c>
      <c r="B780" s="35" t="s">
        <v>41</v>
      </c>
      <c r="C780" s="34">
        <v>110</v>
      </c>
      <c r="D780" s="33">
        <v>2958101</v>
      </c>
      <c r="E780" s="40"/>
      <c r="F780" s="40"/>
    </row>
    <row r="781" spans="1:6" ht="13.5" thickBot="1">
      <c r="A781" s="33">
        <v>44002</v>
      </c>
      <c r="B781" s="35" t="s">
        <v>42</v>
      </c>
      <c r="C781" s="34">
        <v>49</v>
      </c>
      <c r="D781" s="33">
        <v>2958101</v>
      </c>
      <c r="E781" s="40"/>
      <c r="F781" s="40"/>
    </row>
    <row r="782" spans="1:6" ht="13.5" thickBot="1">
      <c r="A782" s="33">
        <v>44002</v>
      </c>
      <c r="B782" s="35" t="s">
        <v>43</v>
      </c>
      <c r="C782" s="34">
        <v>112</v>
      </c>
      <c r="D782" s="33">
        <v>2958101</v>
      </c>
      <c r="E782" s="40"/>
      <c r="F782" s="40"/>
    </row>
    <row r="783" spans="1:6" ht="13.5" thickBot="1">
      <c r="A783" s="33">
        <v>44002</v>
      </c>
      <c r="B783" s="35" t="s">
        <v>44</v>
      </c>
      <c r="C783" s="34">
        <v>158</v>
      </c>
      <c r="D783" s="33">
        <v>2958101</v>
      </c>
      <c r="E783" s="40"/>
      <c r="F783" s="40"/>
    </row>
    <row r="784" spans="1:6" ht="13.5" thickBot="1">
      <c r="A784" s="33">
        <v>44002</v>
      </c>
      <c r="B784" s="35" t="s">
        <v>45</v>
      </c>
      <c r="C784" s="34">
        <v>182</v>
      </c>
      <c r="D784" s="33">
        <v>2958101</v>
      </c>
      <c r="E784" s="40"/>
      <c r="F784" s="40"/>
    </row>
    <row r="785" spans="1:6" ht="13.5" thickBot="1">
      <c r="A785" s="33">
        <v>44002</v>
      </c>
      <c r="B785" s="35" t="s">
        <v>46</v>
      </c>
      <c r="C785" s="34">
        <v>27</v>
      </c>
      <c r="D785" s="33">
        <v>2958101</v>
      </c>
      <c r="E785" s="40"/>
      <c r="F785" s="40"/>
    </row>
    <row r="786" spans="1:6" ht="13.5" thickBot="1">
      <c r="A786" s="33">
        <v>44002</v>
      </c>
      <c r="B786" s="35" t="s">
        <v>85</v>
      </c>
      <c r="C786" s="34">
        <v>120</v>
      </c>
      <c r="D786" s="33">
        <v>2958101</v>
      </c>
      <c r="E786" s="40"/>
      <c r="F786" s="40"/>
    </row>
    <row r="787" spans="1:6" ht="13.5" thickBot="1">
      <c r="A787" s="33">
        <v>44002</v>
      </c>
      <c r="B787" s="35" t="s">
        <v>96</v>
      </c>
      <c r="C787" s="34">
        <v>101</v>
      </c>
      <c r="D787" s="33">
        <v>2958101</v>
      </c>
      <c r="E787" s="40"/>
      <c r="F787" s="40"/>
    </row>
    <row r="788" spans="1:6" ht="13.5" thickBot="1">
      <c r="A788" s="33">
        <v>44003</v>
      </c>
      <c r="B788" s="35" t="s">
        <v>27</v>
      </c>
      <c r="C788" s="34">
        <v>121</v>
      </c>
      <c r="D788" s="33">
        <v>2958101</v>
      </c>
      <c r="E788" s="40"/>
      <c r="F788" s="40"/>
    </row>
    <row r="789" spans="1:6" ht="13.5" thickBot="1">
      <c r="A789" s="33">
        <v>44003</v>
      </c>
      <c r="B789" s="35" t="s">
        <v>28</v>
      </c>
      <c r="C789" s="34">
        <v>30</v>
      </c>
      <c r="D789" s="33">
        <v>2958101</v>
      </c>
      <c r="E789" s="40"/>
      <c r="F789" s="40"/>
    </row>
    <row r="790" spans="1:6" ht="13.5" thickBot="1">
      <c r="A790" s="33">
        <v>44003</v>
      </c>
      <c r="B790" s="35" t="s">
        <v>29</v>
      </c>
      <c r="C790" s="34">
        <v>180</v>
      </c>
      <c r="D790" s="33">
        <v>2958101</v>
      </c>
      <c r="E790" s="40"/>
      <c r="F790" s="40"/>
    </row>
    <row r="791" spans="1:6" ht="13.5" thickBot="1">
      <c r="A791" s="33">
        <v>44003</v>
      </c>
      <c r="B791" s="35" t="s">
        <v>30</v>
      </c>
      <c r="C791" s="34">
        <v>38</v>
      </c>
      <c r="D791" s="33">
        <v>2958101</v>
      </c>
      <c r="E791" s="40"/>
      <c r="F791" s="40"/>
    </row>
    <row r="792" spans="1:6" ht="13.5" thickBot="1">
      <c r="A792" s="33">
        <v>44003</v>
      </c>
      <c r="B792" s="35" t="s">
        <v>80</v>
      </c>
      <c r="C792" s="34">
        <v>150</v>
      </c>
      <c r="D792" s="33">
        <v>2958101</v>
      </c>
      <c r="E792" s="40"/>
      <c r="F792" s="40"/>
    </row>
    <row r="793" spans="1:6" ht="13.5" thickBot="1">
      <c r="A793" s="33">
        <v>44003</v>
      </c>
      <c r="B793" s="35" t="s">
        <v>31</v>
      </c>
      <c r="C793" s="34">
        <v>100</v>
      </c>
      <c r="D793" s="33">
        <v>2958101</v>
      </c>
      <c r="E793" s="40"/>
      <c r="F793" s="40"/>
    </row>
    <row r="794" spans="1:6" ht="13.5" thickBot="1">
      <c r="A794" s="33">
        <v>44003</v>
      </c>
      <c r="B794" s="35" t="s">
        <v>86</v>
      </c>
      <c r="C794" s="34">
        <v>102</v>
      </c>
      <c r="D794" s="33">
        <v>2958101</v>
      </c>
      <c r="E794" s="40"/>
      <c r="F794" s="40"/>
    </row>
    <row r="795" spans="1:6" ht="13.5" thickBot="1">
      <c r="A795" s="33">
        <v>44003</v>
      </c>
      <c r="B795" s="35" t="s">
        <v>87</v>
      </c>
      <c r="C795" s="34">
        <v>102</v>
      </c>
      <c r="D795" s="33">
        <v>2958101</v>
      </c>
      <c r="E795" s="40"/>
      <c r="F795" s="40"/>
    </row>
    <row r="796" spans="1:6" ht="13.5" thickBot="1">
      <c r="A796" s="33">
        <v>44003</v>
      </c>
      <c r="B796" s="35" t="s">
        <v>32</v>
      </c>
      <c r="C796" s="34">
        <v>22</v>
      </c>
      <c r="D796" s="33">
        <v>2958101</v>
      </c>
      <c r="E796" s="40"/>
      <c r="F796" s="40"/>
    </row>
    <row r="797" spans="1:6" ht="13.5" thickBot="1">
      <c r="A797" s="33">
        <v>44003</v>
      </c>
      <c r="B797" s="35" t="s">
        <v>33</v>
      </c>
      <c r="C797" s="34">
        <v>7</v>
      </c>
      <c r="D797" s="33">
        <v>2958101</v>
      </c>
      <c r="E797" s="40"/>
      <c r="F797" s="40"/>
    </row>
    <row r="798" spans="1:6" ht="13.5" thickBot="1">
      <c r="A798" s="33">
        <v>44003</v>
      </c>
      <c r="B798" s="35" t="s">
        <v>88</v>
      </c>
      <c r="C798" s="34">
        <v>101</v>
      </c>
      <c r="D798" s="33">
        <v>2958101</v>
      </c>
      <c r="E798" s="40"/>
      <c r="F798" s="40"/>
    </row>
    <row r="799" spans="1:6" ht="13.5" thickBot="1">
      <c r="A799" s="33">
        <v>44003</v>
      </c>
      <c r="B799" s="35" t="s">
        <v>34</v>
      </c>
      <c r="C799" s="34">
        <v>50</v>
      </c>
      <c r="D799" s="33">
        <v>2958101</v>
      </c>
      <c r="E799" s="40"/>
      <c r="F799" s="40"/>
    </row>
    <row r="800" spans="1:6" ht="13.5" thickBot="1">
      <c r="A800" s="33">
        <v>44003</v>
      </c>
      <c r="B800" s="35" t="s">
        <v>35</v>
      </c>
      <c r="C800" s="34">
        <v>50</v>
      </c>
      <c r="D800" s="33">
        <v>2958101</v>
      </c>
      <c r="E800" s="40"/>
      <c r="F800" s="40"/>
    </row>
    <row r="801" spans="1:6" ht="13.5" thickBot="1">
      <c r="A801" s="33">
        <v>44003</v>
      </c>
      <c r="B801" s="35" t="s">
        <v>36</v>
      </c>
      <c r="C801" s="34">
        <v>102</v>
      </c>
      <c r="D801" s="33">
        <v>2958101</v>
      </c>
      <c r="E801" s="40"/>
      <c r="F801" s="40"/>
    </row>
    <row r="802" spans="1:6" ht="13.5" thickBot="1">
      <c r="A802" s="33">
        <v>44003</v>
      </c>
      <c r="B802" s="35" t="s">
        <v>89</v>
      </c>
      <c r="C802" s="34">
        <v>121</v>
      </c>
      <c r="D802" s="33">
        <v>2958101</v>
      </c>
      <c r="E802" s="40"/>
      <c r="F802" s="40"/>
    </row>
    <row r="803" spans="1:6" ht="13.5" thickBot="1">
      <c r="A803" s="33">
        <v>44003</v>
      </c>
      <c r="B803" s="35" t="s">
        <v>90</v>
      </c>
      <c r="C803" s="34">
        <v>119</v>
      </c>
      <c r="D803" s="33">
        <v>2958101</v>
      </c>
      <c r="E803" s="40"/>
      <c r="F803" s="40"/>
    </row>
    <row r="804" spans="1:6" ht="13.5" thickBot="1">
      <c r="A804" s="33">
        <v>44003</v>
      </c>
      <c r="B804" s="35" t="s">
        <v>97</v>
      </c>
      <c r="C804" s="34">
        <v>180</v>
      </c>
      <c r="D804" s="33">
        <v>2958101</v>
      </c>
      <c r="E804" s="40"/>
      <c r="F804" s="40"/>
    </row>
    <row r="805" spans="1:6" ht="13.5" thickBot="1">
      <c r="A805" s="33">
        <v>44003</v>
      </c>
      <c r="B805" s="35" t="s">
        <v>37</v>
      </c>
      <c r="C805" s="34">
        <v>39</v>
      </c>
      <c r="D805" s="33">
        <v>2958101</v>
      </c>
      <c r="E805" s="40"/>
      <c r="F805" s="40"/>
    </row>
    <row r="806" spans="1:6" ht="13.5" thickBot="1">
      <c r="A806" s="33">
        <v>44003</v>
      </c>
      <c r="B806" s="35" t="s">
        <v>21</v>
      </c>
      <c r="C806" s="34">
        <v>125</v>
      </c>
      <c r="D806" s="33">
        <v>2958101</v>
      </c>
      <c r="E806" s="40"/>
      <c r="F806" s="40"/>
    </row>
    <row r="807" spans="1:6" ht="13.5" thickBot="1">
      <c r="A807" s="33">
        <v>44003</v>
      </c>
      <c r="B807" s="35" t="s">
        <v>22</v>
      </c>
      <c r="C807" s="34">
        <v>128</v>
      </c>
      <c r="D807" s="33">
        <v>2958101</v>
      </c>
      <c r="E807" s="40"/>
      <c r="F807" s="40"/>
    </row>
    <row r="808" spans="1:6" ht="13.5" thickBot="1">
      <c r="A808" s="33">
        <v>44003</v>
      </c>
      <c r="B808" s="35" t="s">
        <v>81</v>
      </c>
      <c r="C808" s="34">
        <v>154</v>
      </c>
      <c r="D808" s="33">
        <v>2958101</v>
      </c>
      <c r="E808" s="40"/>
      <c r="F808" s="40"/>
    </row>
    <row r="809" spans="1:6" ht="13.5" thickBot="1">
      <c r="A809" s="33">
        <v>44003</v>
      </c>
      <c r="B809" s="35" t="s">
        <v>82</v>
      </c>
      <c r="C809" s="34">
        <v>150</v>
      </c>
      <c r="D809" s="33">
        <v>2958101</v>
      </c>
      <c r="E809" s="40"/>
      <c r="F809" s="40"/>
    </row>
    <row r="810" spans="1:6" ht="13.5" thickBot="1">
      <c r="A810" s="33">
        <v>44003</v>
      </c>
      <c r="B810" s="35" t="s">
        <v>91</v>
      </c>
      <c r="C810" s="34">
        <v>103</v>
      </c>
      <c r="D810" s="33">
        <v>2958101</v>
      </c>
      <c r="E810" s="40"/>
      <c r="F810" s="40"/>
    </row>
    <row r="811" spans="1:6" ht="13.5" thickBot="1">
      <c r="A811" s="33">
        <v>44003</v>
      </c>
      <c r="B811" s="35" t="s">
        <v>92</v>
      </c>
      <c r="C811" s="34">
        <v>103</v>
      </c>
      <c r="D811" s="33">
        <v>2958101</v>
      </c>
      <c r="E811" s="40"/>
      <c r="F811" s="40"/>
    </row>
    <row r="812" spans="1:6" ht="13.5" thickBot="1">
      <c r="A812" s="33">
        <v>44003</v>
      </c>
      <c r="B812" s="35" t="s">
        <v>93</v>
      </c>
      <c r="C812" s="34">
        <v>98</v>
      </c>
      <c r="D812" s="33">
        <v>2958101</v>
      </c>
      <c r="E812" s="40"/>
      <c r="F812" s="40"/>
    </row>
    <row r="813" spans="1:6" ht="13.5" thickBot="1">
      <c r="A813" s="33">
        <v>44003</v>
      </c>
      <c r="B813" s="35" t="s">
        <v>94</v>
      </c>
      <c r="C813" s="34">
        <v>108</v>
      </c>
      <c r="D813" s="33">
        <v>2958101</v>
      </c>
      <c r="E813" s="40"/>
      <c r="F813" s="40"/>
    </row>
    <row r="814" spans="1:6" ht="13.5" thickBot="1">
      <c r="A814" s="33">
        <v>44003</v>
      </c>
      <c r="B814" s="35" t="s">
        <v>95</v>
      </c>
      <c r="C814" s="34">
        <v>200</v>
      </c>
      <c r="D814" s="33">
        <v>2958101</v>
      </c>
      <c r="E814" s="40"/>
      <c r="F814" s="40"/>
    </row>
    <row r="815" spans="1:6" ht="13.5" thickBot="1">
      <c r="A815" s="33">
        <v>44003</v>
      </c>
      <c r="B815" s="35" t="s">
        <v>38</v>
      </c>
      <c r="C815" s="34">
        <v>79</v>
      </c>
      <c r="D815" s="33">
        <v>2958101</v>
      </c>
      <c r="E815" s="40"/>
      <c r="F815" s="40"/>
    </row>
    <row r="816" spans="1:6" ht="13.5" thickBot="1">
      <c r="A816" s="33">
        <v>44003</v>
      </c>
      <c r="B816" s="35" t="s">
        <v>39</v>
      </c>
      <c r="C816" s="34">
        <v>79</v>
      </c>
      <c r="D816" s="33">
        <v>2958101</v>
      </c>
      <c r="E816" s="40"/>
      <c r="F816" s="40"/>
    </row>
    <row r="817" spans="1:6" ht="13.5" thickBot="1">
      <c r="A817" s="33">
        <v>44003</v>
      </c>
      <c r="B817" s="35" t="s">
        <v>40</v>
      </c>
      <c r="C817" s="34">
        <v>150</v>
      </c>
      <c r="D817" s="33">
        <v>2958101</v>
      </c>
      <c r="E817" s="40"/>
      <c r="F817" s="40"/>
    </row>
    <row r="818" spans="1:6" ht="13.5" thickBot="1">
      <c r="A818" s="33">
        <v>44003</v>
      </c>
      <c r="B818" s="35" t="s">
        <v>41</v>
      </c>
      <c r="C818" s="34">
        <v>110</v>
      </c>
      <c r="D818" s="33">
        <v>2958101</v>
      </c>
      <c r="E818" s="40"/>
      <c r="F818" s="40"/>
    </row>
    <row r="819" spans="1:6" ht="13.5" thickBot="1">
      <c r="A819" s="33">
        <v>44003</v>
      </c>
      <c r="B819" s="35" t="s">
        <v>42</v>
      </c>
      <c r="C819" s="34">
        <v>49</v>
      </c>
      <c r="D819" s="33">
        <v>2958101</v>
      </c>
      <c r="E819" s="40"/>
      <c r="F819" s="40"/>
    </row>
    <row r="820" spans="1:6" ht="13.5" thickBot="1">
      <c r="A820" s="33">
        <v>44003</v>
      </c>
      <c r="B820" s="35" t="s">
        <v>43</v>
      </c>
      <c r="C820" s="34">
        <v>112</v>
      </c>
      <c r="D820" s="33">
        <v>2958101</v>
      </c>
      <c r="E820" s="40"/>
      <c r="F820" s="40"/>
    </row>
    <row r="821" spans="1:6" ht="13.5" thickBot="1">
      <c r="A821" s="33">
        <v>44003</v>
      </c>
      <c r="B821" s="35" t="s">
        <v>44</v>
      </c>
      <c r="C821" s="34">
        <v>158</v>
      </c>
      <c r="D821" s="33">
        <v>2958101</v>
      </c>
      <c r="E821" s="40"/>
      <c r="F821" s="40"/>
    </row>
    <row r="822" spans="1:6" ht="13.5" thickBot="1">
      <c r="A822" s="33">
        <v>44003</v>
      </c>
      <c r="B822" s="35" t="s">
        <v>45</v>
      </c>
      <c r="C822" s="34">
        <v>182</v>
      </c>
      <c r="D822" s="33">
        <v>2958101</v>
      </c>
      <c r="E822" s="40"/>
      <c r="F822" s="40"/>
    </row>
    <row r="823" spans="1:6" ht="13.5" thickBot="1">
      <c r="A823" s="33">
        <v>44003</v>
      </c>
      <c r="B823" s="35" t="s">
        <v>46</v>
      </c>
      <c r="C823" s="34">
        <v>27</v>
      </c>
      <c r="D823" s="33">
        <v>2958101</v>
      </c>
      <c r="E823" s="40"/>
      <c r="F823" s="40"/>
    </row>
    <row r="824" spans="1:6" ht="13.5" thickBot="1">
      <c r="A824" s="33">
        <v>44003</v>
      </c>
      <c r="B824" s="35" t="s">
        <v>85</v>
      </c>
      <c r="C824" s="34">
        <v>120</v>
      </c>
      <c r="D824" s="33">
        <v>2958101</v>
      </c>
      <c r="E824" s="40"/>
      <c r="F824" s="40"/>
    </row>
    <row r="825" spans="1:6" ht="13.5" thickBot="1">
      <c r="A825" s="33">
        <v>44003</v>
      </c>
      <c r="B825" s="35" t="s">
        <v>96</v>
      </c>
      <c r="C825" s="34">
        <v>101</v>
      </c>
      <c r="D825" s="33">
        <v>2958101</v>
      </c>
      <c r="E825" s="40"/>
      <c r="F825" s="40"/>
    </row>
    <row r="826" spans="1:6" ht="13.5" thickBot="1">
      <c r="A826" s="33">
        <v>44004</v>
      </c>
      <c r="B826" s="35" t="s">
        <v>27</v>
      </c>
      <c r="C826" s="34">
        <v>121</v>
      </c>
      <c r="D826" s="33">
        <v>2958101</v>
      </c>
      <c r="E826" s="40"/>
      <c r="F826" s="40"/>
    </row>
    <row r="827" spans="1:6" ht="13.5" thickBot="1">
      <c r="A827" s="33">
        <v>44004</v>
      </c>
      <c r="B827" s="35" t="s">
        <v>28</v>
      </c>
      <c r="C827" s="34">
        <v>30</v>
      </c>
      <c r="D827" s="33">
        <v>2958101</v>
      </c>
      <c r="E827" s="40"/>
      <c r="F827" s="40"/>
    </row>
    <row r="828" spans="1:6" ht="13.5" thickBot="1">
      <c r="A828" s="33">
        <v>44004</v>
      </c>
      <c r="B828" s="35" t="s">
        <v>29</v>
      </c>
      <c r="C828" s="34">
        <v>180</v>
      </c>
      <c r="D828" s="33">
        <v>2958101</v>
      </c>
      <c r="E828" s="40"/>
      <c r="F828" s="40"/>
    </row>
    <row r="829" spans="1:6" ht="13.5" thickBot="1">
      <c r="A829" s="33">
        <v>44004</v>
      </c>
      <c r="B829" s="35" t="s">
        <v>30</v>
      </c>
      <c r="C829" s="34">
        <v>38</v>
      </c>
      <c r="D829" s="33">
        <v>2958101</v>
      </c>
      <c r="E829" s="40"/>
      <c r="F829" s="40"/>
    </row>
    <row r="830" spans="1:6" ht="13.5" thickBot="1">
      <c r="A830" s="33">
        <v>44004</v>
      </c>
      <c r="B830" s="35" t="s">
        <v>80</v>
      </c>
      <c r="C830" s="34">
        <v>150</v>
      </c>
      <c r="D830" s="33">
        <v>2958101</v>
      </c>
      <c r="E830" s="40"/>
      <c r="F830" s="40"/>
    </row>
    <row r="831" spans="1:6" ht="13.5" thickBot="1">
      <c r="A831" s="33">
        <v>44004</v>
      </c>
      <c r="B831" s="35" t="s">
        <v>31</v>
      </c>
      <c r="C831" s="34">
        <v>100</v>
      </c>
      <c r="D831" s="33">
        <v>2958101</v>
      </c>
      <c r="E831" s="40"/>
      <c r="F831" s="40"/>
    </row>
    <row r="832" spans="1:6" ht="13.5" thickBot="1">
      <c r="A832" s="33">
        <v>44004</v>
      </c>
      <c r="B832" s="35" t="s">
        <v>86</v>
      </c>
      <c r="C832" s="34">
        <v>102</v>
      </c>
      <c r="D832" s="33">
        <v>2958101</v>
      </c>
      <c r="E832" s="40"/>
      <c r="F832" s="40"/>
    </row>
    <row r="833" spans="1:6" ht="13.5" thickBot="1">
      <c r="A833" s="33">
        <v>44004</v>
      </c>
      <c r="B833" s="35" t="s">
        <v>87</v>
      </c>
      <c r="C833" s="34">
        <v>102</v>
      </c>
      <c r="D833" s="33">
        <v>2958101</v>
      </c>
      <c r="E833" s="40"/>
      <c r="F833" s="40"/>
    </row>
    <row r="834" spans="1:6" ht="13.5" thickBot="1">
      <c r="A834" s="33">
        <v>44004</v>
      </c>
      <c r="B834" s="35" t="s">
        <v>32</v>
      </c>
      <c r="C834" s="34">
        <v>22</v>
      </c>
      <c r="D834" s="33">
        <v>2958101</v>
      </c>
      <c r="E834" s="40"/>
      <c r="F834" s="40"/>
    </row>
    <row r="835" spans="1:6" ht="13.5" thickBot="1">
      <c r="A835" s="33">
        <v>44004</v>
      </c>
      <c r="B835" s="35" t="s">
        <v>33</v>
      </c>
      <c r="C835" s="34">
        <v>7</v>
      </c>
      <c r="D835" s="33">
        <v>2958101</v>
      </c>
      <c r="E835" s="40"/>
      <c r="F835" s="40"/>
    </row>
    <row r="836" spans="1:6" ht="13.5" thickBot="1">
      <c r="A836" s="33">
        <v>44004</v>
      </c>
      <c r="B836" s="35" t="s">
        <v>88</v>
      </c>
      <c r="C836" s="34">
        <v>101</v>
      </c>
      <c r="D836" s="33">
        <v>2958101</v>
      </c>
      <c r="E836" s="40"/>
      <c r="F836" s="40"/>
    </row>
    <row r="837" spans="1:6" ht="13.5" thickBot="1">
      <c r="A837" s="33">
        <v>44004</v>
      </c>
      <c r="B837" s="35" t="s">
        <v>34</v>
      </c>
      <c r="C837" s="34">
        <v>50</v>
      </c>
      <c r="D837" s="33">
        <v>2958101</v>
      </c>
      <c r="E837" s="40"/>
      <c r="F837" s="40"/>
    </row>
    <row r="838" spans="1:6" ht="13.5" thickBot="1">
      <c r="A838" s="33">
        <v>44004</v>
      </c>
      <c r="B838" s="35" t="s">
        <v>35</v>
      </c>
      <c r="C838" s="34">
        <v>50</v>
      </c>
      <c r="D838" s="33">
        <v>2958101</v>
      </c>
      <c r="E838" s="40"/>
      <c r="F838" s="40"/>
    </row>
    <row r="839" spans="1:6" ht="13.5" thickBot="1">
      <c r="A839" s="33">
        <v>44004</v>
      </c>
      <c r="B839" s="35" t="s">
        <v>36</v>
      </c>
      <c r="C839" s="34">
        <v>102</v>
      </c>
      <c r="D839" s="33">
        <v>2958101</v>
      </c>
      <c r="E839" s="40"/>
      <c r="F839" s="40"/>
    </row>
    <row r="840" spans="1:6" ht="13.5" thickBot="1">
      <c r="A840" s="33">
        <v>44004</v>
      </c>
      <c r="B840" s="35" t="s">
        <v>89</v>
      </c>
      <c r="C840" s="34">
        <v>121</v>
      </c>
      <c r="D840" s="33">
        <v>2958101</v>
      </c>
      <c r="E840" s="40"/>
      <c r="F840" s="40"/>
    </row>
    <row r="841" spans="1:6" ht="13.5" thickBot="1">
      <c r="A841" s="33">
        <v>44004</v>
      </c>
      <c r="B841" s="35" t="s">
        <v>90</v>
      </c>
      <c r="C841" s="34">
        <v>119</v>
      </c>
      <c r="D841" s="33">
        <v>2958101</v>
      </c>
      <c r="E841" s="40"/>
      <c r="F841" s="40"/>
    </row>
    <row r="842" spans="1:6" ht="13.5" thickBot="1">
      <c r="A842" s="33">
        <v>44004</v>
      </c>
      <c r="B842" s="35" t="s">
        <v>97</v>
      </c>
      <c r="C842" s="34">
        <v>180</v>
      </c>
      <c r="D842" s="33">
        <v>2958101</v>
      </c>
      <c r="E842" s="40"/>
      <c r="F842" s="40"/>
    </row>
    <row r="843" spans="1:6" ht="13.5" thickBot="1">
      <c r="A843" s="33">
        <v>44004</v>
      </c>
      <c r="B843" s="35" t="s">
        <v>37</v>
      </c>
      <c r="C843" s="34">
        <v>39</v>
      </c>
      <c r="D843" s="33">
        <v>2958101</v>
      </c>
      <c r="E843" s="40"/>
      <c r="F843" s="40"/>
    </row>
    <row r="844" spans="1:6" ht="13.5" thickBot="1">
      <c r="A844" s="33">
        <v>44004</v>
      </c>
      <c r="B844" s="35" t="s">
        <v>21</v>
      </c>
      <c r="C844" s="34">
        <v>125</v>
      </c>
      <c r="D844" s="33">
        <v>2958101</v>
      </c>
      <c r="E844" s="40"/>
      <c r="F844" s="40"/>
    </row>
    <row r="845" spans="1:6" ht="13.5" thickBot="1">
      <c r="A845" s="33">
        <v>44004</v>
      </c>
      <c r="B845" s="35" t="s">
        <v>22</v>
      </c>
      <c r="C845" s="34">
        <v>128</v>
      </c>
      <c r="D845" s="33">
        <v>2958101</v>
      </c>
      <c r="E845" s="40"/>
      <c r="F845" s="40"/>
    </row>
    <row r="846" spans="1:6" ht="13.5" thickBot="1">
      <c r="A846" s="33">
        <v>44004</v>
      </c>
      <c r="B846" s="35" t="s">
        <v>81</v>
      </c>
      <c r="C846" s="34">
        <v>154</v>
      </c>
      <c r="D846" s="33">
        <v>2958101</v>
      </c>
      <c r="E846" s="40"/>
      <c r="F846" s="40"/>
    </row>
    <row r="847" spans="1:6" ht="13.5" thickBot="1">
      <c r="A847" s="33">
        <v>44004</v>
      </c>
      <c r="B847" s="35" t="s">
        <v>82</v>
      </c>
      <c r="C847" s="34">
        <v>150</v>
      </c>
      <c r="D847" s="33">
        <v>2958101</v>
      </c>
      <c r="E847" s="40"/>
      <c r="F847" s="40"/>
    </row>
    <row r="848" spans="1:6" ht="13.5" thickBot="1">
      <c r="A848" s="33">
        <v>44004</v>
      </c>
      <c r="B848" s="35" t="s">
        <v>91</v>
      </c>
      <c r="C848" s="34">
        <v>103</v>
      </c>
      <c r="D848" s="33">
        <v>2958101</v>
      </c>
      <c r="E848" s="40"/>
      <c r="F848" s="40"/>
    </row>
    <row r="849" spans="1:6" ht="13.5" thickBot="1">
      <c r="A849" s="33">
        <v>44004</v>
      </c>
      <c r="B849" s="35" t="s">
        <v>92</v>
      </c>
      <c r="C849" s="34">
        <v>103</v>
      </c>
      <c r="D849" s="33">
        <v>2958101</v>
      </c>
      <c r="E849" s="40"/>
      <c r="F849" s="40"/>
    </row>
    <row r="850" spans="1:6" ht="13.5" thickBot="1">
      <c r="A850" s="33">
        <v>44004</v>
      </c>
      <c r="B850" s="35" t="s">
        <v>93</v>
      </c>
      <c r="C850" s="34">
        <v>98</v>
      </c>
      <c r="D850" s="33">
        <v>2958101</v>
      </c>
      <c r="E850" s="40"/>
      <c r="F850" s="40"/>
    </row>
    <row r="851" spans="1:6" ht="13.5" thickBot="1">
      <c r="A851" s="33">
        <v>44004</v>
      </c>
      <c r="B851" s="35" t="s">
        <v>94</v>
      </c>
      <c r="C851" s="34">
        <v>108</v>
      </c>
      <c r="D851" s="33">
        <v>2958101</v>
      </c>
      <c r="E851" s="40"/>
      <c r="F851" s="40"/>
    </row>
    <row r="852" spans="1:6" ht="13.5" thickBot="1">
      <c r="A852" s="33">
        <v>44004</v>
      </c>
      <c r="B852" s="35" t="s">
        <v>95</v>
      </c>
      <c r="C852" s="34">
        <v>200</v>
      </c>
      <c r="D852" s="33">
        <v>2958101</v>
      </c>
      <c r="E852" s="40"/>
      <c r="F852" s="40"/>
    </row>
    <row r="853" spans="1:6" ht="13.5" thickBot="1">
      <c r="A853" s="33">
        <v>44004</v>
      </c>
      <c r="B853" s="35" t="s">
        <v>38</v>
      </c>
      <c r="C853" s="34">
        <v>79</v>
      </c>
      <c r="D853" s="33">
        <v>2958101</v>
      </c>
      <c r="E853" s="40"/>
      <c r="F853" s="40"/>
    </row>
    <row r="854" spans="1:6" ht="13.5" thickBot="1">
      <c r="A854" s="33">
        <v>44004</v>
      </c>
      <c r="B854" s="35" t="s">
        <v>39</v>
      </c>
      <c r="C854" s="34">
        <v>79</v>
      </c>
      <c r="D854" s="33">
        <v>2958101</v>
      </c>
      <c r="E854" s="40"/>
      <c r="F854" s="40"/>
    </row>
    <row r="855" spans="1:6" ht="13.5" thickBot="1">
      <c r="A855" s="33">
        <v>44004</v>
      </c>
      <c r="B855" s="35" t="s">
        <v>40</v>
      </c>
      <c r="C855" s="34">
        <v>150</v>
      </c>
      <c r="D855" s="33">
        <v>2958101</v>
      </c>
      <c r="E855" s="40"/>
      <c r="F855" s="40"/>
    </row>
    <row r="856" spans="1:6" ht="13.5" thickBot="1">
      <c r="A856" s="33">
        <v>44004</v>
      </c>
      <c r="B856" s="35" t="s">
        <v>41</v>
      </c>
      <c r="C856" s="34">
        <v>110</v>
      </c>
      <c r="D856" s="33">
        <v>2958101</v>
      </c>
      <c r="E856" s="40"/>
      <c r="F856" s="40"/>
    </row>
    <row r="857" spans="1:6" ht="13.5" thickBot="1">
      <c r="A857" s="33">
        <v>44004</v>
      </c>
      <c r="B857" s="35" t="s">
        <v>42</v>
      </c>
      <c r="C857" s="34">
        <v>49</v>
      </c>
      <c r="D857" s="33">
        <v>2958101</v>
      </c>
      <c r="E857" s="40"/>
      <c r="F857" s="40"/>
    </row>
    <row r="858" spans="1:6" ht="13.5" thickBot="1">
      <c r="A858" s="33">
        <v>44004</v>
      </c>
      <c r="B858" s="35" t="s">
        <v>43</v>
      </c>
      <c r="C858" s="34">
        <v>112</v>
      </c>
      <c r="D858" s="33">
        <v>2958101</v>
      </c>
      <c r="E858" s="40"/>
      <c r="F858" s="40"/>
    </row>
    <row r="859" spans="1:6" ht="13.5" thickBot="1">
      <c r="A859" s="33">
        <v>44004</v>
      </c>
      <c r="B859" s="35" t="s">
        <v>44</v>
      </c>
      <c r="C859" s="34">
        <v>158</v>
      </c>
      <c r="D859" s="33">
        <v>2958101</v>
      </c>
      <c r="E859" s="40"/>
      <c r="F859" s="40"/>
    </row>
    <row r="860" spans="1:6" ht="13.5" thickBot="1">
      <c r="A860" s="33">
        <v>44004</v>
      </c>
      <c r="B860" s="35" t="s">
        <v>45</v>
      </c>
      <c r="C860" s="34">
        <v>182</v>
      </c>
      <c r="D860" s="33">
        <v>2958101</v>
      </c>
      <c r="E860" s="40"/>
      <c r="F860" s="40"/>
    </row>
    <row r="861" spans="1:6" ht="13.5" thickBot="1">
      <c r="A861" s="33">
        <v>44004</v>
      </c>
      <c r="B861" s="35" t="s">
        <v>46</v>
      </c>
      <c r="C861" s="34">
        <v>27</v>
      </c>
      <c r="D861" s="33">
        <v>2958101</v>
      </c>
      <c r="E861" s="40"/>
      <c r="F861" s="40"/>
    </row>
    <row r="862" spans="1:6" ht="13.5" thickBot="1">
      <c r="A862" s="33">
        <v>44004</v>
      </c>
      <c r="B862" s="35" t="s">
        <v>85</v>
      </c>
      <c r="C862" s="34">
        <v>120</v>
      </c>
      <c r="D862" s="33">
        <v>2958101</v>
      </c>
      <c r="E862" s="40"/>
      <c r="F862" s="40"/>
    </row>
    <row r="863" spans="1:6" ht="13.5" thickBot="1">
      <c r="A863" s="33">
        <v>44004</v>
      </c>
      <c r="B863" s="35" t="s">
        <v>96</v>
      </c>
      <c r="C863" s="34">
        <v>101</v>
      </c>
      <c r="D863" s="33">
        <v>2958101</v>
      </c>
      <c r="E863" s="40"/>
      <c r="F863" s="40"/>
    </row>
    <row r="864" spans="1:6" ht="13.5" thickBot="1">
      <c r="A864" s="33">
        <v>44005</v>
      </c>
      <c r="B864" s="35" t="s">
        <v>27</v>
      </c>
      <c r="C864" s="34">
        <v>121</v>
      </c>
      <c r="D864" s="33">
        <v>2958101</v>
      </c>
      <c r="E864" s="40"/>
      <c r="F864" s="40"/>
    </row>
    <row r="865" spans="1:6" ht="13.5" thickBot="1">
      <c r="A865" s="33">
        <v>44005</v>
      </c>
      <c r="B865" s="35" t="s">
        <v>28</v>
      </c>
      <c r="C865" s="34">
        <v>30</v>
      </c>
      <c r="D865" s="33">
        <v>2958101</v>
      </c>
      <c r="E865" s="40"/>
      <c r="F865" s="40"/>
    </row>
    <row r="866" spans="1:6" ht="13.5" thickBot="1">
      <c r="A866" s="33">
        <v>44005</v>
      </c>
      <c r="B866" s="35" t="s">
        <v>29</v>
      </c>
      <c r="C866" s="34">
        <v>180</v>
      </c>
      <c r="D866" s="33">
        <v>2958101</v>
      </c>
      <c r="E866" s="40"/>
      <c r="F866" s="40"/>
    </row>
    <row r="867" spans="1:6" ht="13.5" thickBot="1">
      <c r="A867" s="33">
        <v>44005</v>
      </c>
      <c r="B867" s="35" t="s">
        <v>30</v>
      </c>
      <c r="C867" s="34">
        <v>38</v>
      </c>
      <c r="D867" s="33">
        <v>2958101</v>
      </c>
      <c r="E867" s="40"/>
      <c r="F867" s="40"/>
    </row>
    <row r="868" spans="1:6" ht="13.5" thickBot="1">
      <c r="A868" s="33">
        <v>44005</v>
      </c>
      <c r="B868" s="35" t="s">
        <v>80</v>
      </c>
      <c r="C868" s="34">
        <v>150</v>
      </c>
      <c r="D868" s="33">
        <v>2958101</v>
      </c>
      <c r="E868" s="40"/>
      <c r="F868" s="40"/>
    </row>
    <row r="869" spans="1:6" ht="13.5" thickBot="1">
      <c r="A869" s="33">
        <v>44005</v>
      </c>
      <c r="B869" s="35" t="s">
        <v>31</v>
      </c>
      <c r="C869" s="34">
        <v>100</v>
      </c>
      <c r="D869" s="33">
        <v>2958101</v>
      </c>
      <c r="E869" s="40"/>
      <c r="F869" s="40"/>
    </row>
    <row r="870" spans="1:6" ht="13.5" thickBot="1">
      <c r="A870" s="33">
        <v>44005</v>
      </c>
      <c r="B870" s="35" t="s">
        <v>86</v>
      </c>
      <c r="C870" s="34">
        <v>102</v>
      </c>
      <c r="D870" s="33">
        <v>2958101</v>
      </c>
      <c r="E870" s="40"/>
      <c r="F870" s="40"/>
    </row>
    <row r="871" spans="1:6" ht="13.5" thickBot="1">
      <c r="A871" s="33">
        <v>44005</v>
      </c>
      <c r="B871" s="35" t="s">
        <v>87</v>
      </c>
      <c r="C871" s="34">
        <v>102</v>
      </c>
      <c r="D871" s="33">
        <v>2958101</v>
      </c>
      <c r="E871" s="40"/>
      <c r="F871" s="40"/>
    </row>
    <row r="872" spans="1:6" ht="13.5" thickBot="1">
      <c r="A872" s="33">
        <v>44005</v>
      </c>
      <c r="B872" s="35" t="s">
        <v>32</v>
      </c>
      <c r="C872" s="34">
        <v>22</v>
      </c>
      <c r="D872" s="33">
        <v>2958101</v>
      </c>
      <c r="E872" s="40"/>
      <c r="F872" s="40"/>
    </row>
    <row r="873" spans="1:6" ht="13.5" thickBot="1">
      <c r="A873" s="33">
        <v>44005</v>
      </c>
      <c r="B873" s="35" t="s">
        <v>33</v>
      </c>
      <c r="C873" s="34">
        <v>7</v>
      </c>
      <c r="D873" s="33">
        <v>2958101</v>
      </c>
      <c r="E873" s="40"/>
      <c r="F873" s="40"/>
    </row>
    <row r="874" spans="1:6" ht="13.5" thickBot="1">
      <c r="A874" s="33">
        <v>44005</v>
      </c>
      <c r="B874" s="35" t="s">
        <v>88</v>
      </c>
      <c r="C874" s="34">
        <v>101</v>
      </c>
      <c r="D874" s="33">
        <v>2958101</v>
      </c>
      <c r="E874" s="40"/>
      <c r="F874" s="40"/>
    </row>
    <row r="875" spans="1:6" ht="13.5" thickBot="1">
      <c r="A875" s="33">
        <v>44005</v>
      </c>
      <c r="B875" s="35" t="s">
        <v>34</v>
      </c>
      <c r="C875" s="34">
        <v>50</v>
      </c>
      <c r="D875" s="33">
        <v>2958101</v>
      </c>
      <c r="E875" s="40"/>
      <c r="F875" s="40"/>
    </row>
    <row r="876" spans="1:6" ht="13.5" thickBot="1">
      <c r="A876" s="33">
        <v>44005</v>
      </c>
      <c r="B876" s="35" t="s">
        <v>35</v>
      </c>
      <c r="C876" s="34">
        <v>50</v>
      </c>
      <c r="D876" s="33">
        <v>2958101</v>
      </c>
      <c r="E876" s="40"/>
      <c r="F876" s="40"/>
    </row>
    <row r="877" spans="1:6" ht="13.5" thickBot="1">
      <c r="A877" s="33">
        <v>44005</v>
      </c>
      <c r="B877" s="35" t="s">
        <v>36</v>
      </c>
      <c r="C877" s="34">
        <v>102</v>
      </c>
      <c r="D877" s="33">
        <v>2958101</v>
      </c>
      <c r="E877" s="40"/>
      <c r="F877" s="40"/>
    </row>
    <row r="878" spans="1:6" ht="13.5" thickBot="1">
      <c r="A878" s="33">
        <v>44005</v>
      </c>
      <c r="B878" s="35" t="s">
        <v>89</v>
      </c>
      <c r="C878" s="34">
        <v>121</v>
      </c>
      <c r="D878" s="33">
        <v>2958101</v>
      </c>
      <c r="E878" s="40"/>
      <c r="F878" s="40"/>
    </row>
    <row r="879" spans="1:6" ht="13.5" thickBot="1">
      <c r="A879" s="33">
        <v>44005</v>
      </c>
      <c r="B879" s="35" t="s">
        <v>90</v>
      </c>
      <c r="C879" s="34">
        <v>119</v>
      </c>
      <c r="D879" s="33">
        <v>2958101</v>
      </c>
      <c r="E879" s="40"/>
      <c r="F879" s="40"/>
    </row>
    <row r="880" spans="1:6" ht="13.5" thickBot="1">
      <c r="A880" s="33">
        <v>44005</v>
      </c>
      <c r="B880" s="35" t="s">
        <v>97</v>
      </c>
      <c r="C880" s="34">
        <v>180</v>
      </c>
      <c r="D880" s="33">
        <v>2958101</v>
      </c>
      <c r="E880" s="40"/>
      <c r="F880" s="40"/>
    </row>
    <row r="881" spans="1:6" ht="13.5" thickBot="1">
      <c r="A881" s="33">
        <v>44005</v>
      </c>
      <c r="B881" s="35" t="s">
        <v>37</v>
      </c>
      <c r="C881" s="34">
        <v>39</v>
      </c>
      <c r="D881" s="33">
        <v>2958101</v>
      </c>
      <c r="E881" s="40"/>
      <c r="F881" s="40"/>
    </row>
    <row r="882" spans="1:6" ht="13.5" thickBot="1">
      <c r="A882" s="33">
        <v>44005</v>
      </c>
      <c r="B882" s="35" t="s">
        <v>21</v>
      </c>
      <c r="C882" s="34">
        <v>125</v>
      </c>
      <c r="D882" s="33">
        <v>2958101</v>
      </c>
      <c r="E882" s="40"/>
      <c r="F882" s="40"/>
    </row>
    <row r="883" spans="1:6" ht="13.5" thickBot="1">
      <c r="A883" s="33">
        <v>44005</v>
      </c>
      <c r="B883" s="35" t="s">
        <v>22</v>
      </c>
      <c r="C883" s="34">
        <v>128</v>
      </c>
      <c r="D883" s="33">
        <v>2958101</v>
      </c>
      <c r="E883" s="40"/>
      <c r="F883" s="40"/>
    </row>
    <row r="884" spans="1:6" ht="13.5" thickBot="1">
      <c r="A884" s="33">
        <v>44005</v>
      </c>
      <c r="B884" s="35" t="s">
        <v>81</v>
      </c>
      <c r="C884" s="34">
        <v>154</v>
      </c>
      <c r="D884" s="33">
        <v>2958101</v>
      </c>
      <c r="E884" s="40"/>
      <c r="F884" s="40"/>
    </row>
    <row r="885" spans="1:6" ht="13.5" thickBot="1">
      <c r="A885" s="33">
        <v>44005</v>
      </c>
      <c r="B885" s="35" t="s">
        <v>82</v>
      </c>
      <c r="C885" s="34">
        <v>150</v>
      </c>
      <c r="D885" s="33">
        <v>2958101</v>
      </c>
      <c r="E885" s="40"/>
      <c r="F885" s="40"/>
    </row>
    <row r="886" spans="1:6" ht="13.5" thickBot="1">
      <c r="A886" s="33">
        <v>44005</v>
      </c>
      <c r="B886" s="35" t="s">
        <v>91</v>
      </c>
      <c r="C886" s="34">
        <v>103</v>
      </c>
      <c r="D886" s="33">
        <v>2958101</v>
      </c>
      <c r="E886" s="40"/>
      <c r="F886" s="40"/>
    </row>
    <row r="887" spans="1:6" ht="13.5" thickBot="1">
      <c r="A887" s="33">
        <v>44005</v>
      </c>
      <c r="B887" s="35" t="s">
        <v>92</v>
      </c>
      <c r="C887" s="34">
        <v>103</v>
      </c>
      <c r="D887" s="33">
        <v>2958101</v>
      </c>
      <c r="E887" s="40"/>
      <c r="F887" s="40"/>
    </row>
    <row r="888" spans="1:6" ht="13.5" thickBot="1">
      <c r="A888" s="33">
        <v>44005</v>
      </c>
      <c r="B888" s="35" t="s">
        <v>93</v>
      </c>
      <c r="C888" s="34">
        <v>98</v>
      </c>
      <c r="D888" s="33">
        <v>2958101</v>
      </c>
      <c r="E888" s="40"/>
      <c r="F888" s="40"/>
    </row>
    <row r="889" spans="1:6" ht="13.5" thickBot="1">
      <c r="A889" s="33">
        <v>44005</v>
      </c>
      <c r="B889" s="35" t="s">
        <v>94</v>
      </c>
      <c r="C889" s="34">
        <v>108</v>
      </c>
      <c r="D889" s="33">
        <v>2958101</v>
      </c>
      <c r="E889" s="40"/>
      <c r="F889" s="40"/>
    </row>
    <row r="890" spans="1:6" ht="13.5" thickBot="1">
      <c r="A890" s="33">
        <v>44005</v>
      </c>
      <c r="B890" s="35" t="s">
        <v>95</v>
      </c>
      <c r="C890" s="34">
        <v>200</v>
      </c>
      <c r="D890" s="33">
        <v>2958101</v>
      </c>
      <c r="E890" s="40"/>
      <c r="F890" s="40"/>
    </row>
    <row r="891" spans="1:6" ht="13.5" thickBot="1">
      <c r="A891" s="33">
        <v>44005</v>
      </c>
      <c r="B891" s="35" t="s">
        <v>38</v>
      </c>
      <c r="C891" s="34">
        <v>79</v>
      </c>
      <c r="D891" s="33">
        <v>2958101</v>
      </c>
      <c r="E891" s="40"/>
      <c r="F891" s="40"/>
    </row>
    <row r="892" spans="1:6" ht="13.5" thickBot="1">
      <c r="A892" s="33">
        <v>44005</v>
      </c>
      <c r="B892" s="35" t="s">
        <v>39</v>
      </c>
      <c r="C892" s="34">
        <v>79</v>
      </c>
      <c r="D892" s="33">
        <v>2958101</v>
      </c>
      <c r="E892" s="40"/>
      <c r="F892" s="40"/>
    </row>
    <row r="893" spans="1:6" ht="13.5" thickBot="1">
      <c r="A893" s="33">
        <v>44005</v>
      </c>
      <c r="B893" s="35" t="s">
        <v>40</v>
      </c>
      <c r="C893" s="34">
        <v>150</v>
      </c>
      <c r="D893" s="33">
        <v>2958101</v>
      </c>
      <c r="E893" s="40"/>
      <c r="F893" s="40"/>
    </row>
    <row r="894" spans="1:6" ht="13.5" thickBot="1">
      <c r="A894" s="33">
        <v>44005</v>
      </c>
      <c r="B894" s="35" t="s">
        <v>41</v>
      </c>
      <c r="C894" s="34">
        <v>110</v>
      </c>
      <c r="D894" s="33">
        <v>2958101</v>
      </c>
      <c r="E894" s="40"/>
      <c r="F894" s="40"/>
    </row>
    <row r="895" spans="1:6" ht="13.5" thickBot="1">
      <c r="A895" s="33">
        <v>44005</v>
      </c>
      <c r="B895" s="35" t="s">
        <v>42</v>
      </c>
      <c r="C895" s="34">
        <v>49</v>
      </c>
      <c r="D895" s="33">
        <v>2958101</v>
      </c>
      <c r="E895" s="40"/>
      <c r="F895" s="40"/>
    </row>
    <row r="896" spans="1:6" ht="13.5" thickBot="1">
      <c r="A896" s="33">
        <v>44005</v>
      </c>
      <c r="B896" s="35" t="s">
        <v>43</v>
      </c>
      <c r="C896" s="34">
        <v>112</v>
      </c>
      <c r="D896" s="33">
        <v>2958101</v>
      </c>
      <c r="E896" s="40"/>
      <c r="F896" s="40"/>
    </row>
    <row r="897" spans="1:6" ht="13.5" thickBot="1">
      <c r="A897" s="33">
        <v>44005</v>
      </c>
      <c r="B897" s="35" t="s">
        <v>44</v>
      </c>
      <c r="C897" s="34">
        <v>158</v>
      </c>
      <c r="D897" s="33">
        <v>2958101</v>
      </c>
      <c r="E897" s="40"/>
      <c r="F897" s="40"/>
    </row>
    <row r="898" spans="1:6" ht="13.5" thickBot="1">
      <c r="A898" s="33">
        <v>44005</v>
      </c>
      <c r="B898" s="35" t="s">
        <v>45</v>
      </c>
      <c r="C898" s="34">
        <v>182</v>
      </c>
      <c r="D898" s="33">
        <v>2958101</v>
      </c>
      <c r="E898" s="40"/>
      <c r="F898" s="40"/>
    </row>
    <row r="899" spans="1:6" ht="13.5" thickBot="1">
      <c r="A899" s="33">
        <v>44005</v>
      </c>
      <c r="B899" s="35" t="s">
        <v>46</v>
      </c>
      <c r="C899" s="34">
        <v>27</v>
      </c>
      <c r="D899" s="33">
        <v>2958101</v>
      </c>
      <c r="E899" s="40"/>
      <c r="F899" s="40"/>
    </row>
    <row r="900" spans="1:6" ht="13.5" thickBot="1">
      <c r="A900" s="33">
        <v>44005</v>
      </c>
      <c r="B900" s="35" t="s">
        <v>85</v>
      </c>
      <c r="C900" s="34">
        <v>120</v>
      </c>
      <c r="D900" s="33">
        <v>2958101</v>
      </c>
      <c r="E900" s="40"/>
      <c r="F900" s="40"/>
    </row>
    <row r="901" spans="1:6" ht="13.5" thickBot="1">
      <c r="A901" s="33">
        <v>44005</v>
      </c>
      <c r="B901" s="35" t="s">
        <v>96</v>
      </c>
      <c r="C901" s="34">
        <v>101</v>
      </c>
      <c r="D901" s="33">
        <v>2958101</v>
      </c>
      <c r="E901" s="40"/>
      <c r="F901" s="40"/>
    </row>
    <row r="902" spans="1:6" ht="13.5" thickBot="1">
      <c r="A902" s="33">
        <v>44006</v>
      </c>
      <c r="B902" s="35" t="s">
        <v>27</v>
      </c>
      <c r="C902" s="34">
        <v>121</v>
      </c>
      <c r="D902" s="33">
        <v>2958101</v>
      </c>
      <c r="E902" s="40"/>
      <c r="F902" s="40"/>
    </row>
    <row r="903" spans="1:6" ht="13.5" thickBot="1">
      <c r="A903" s="33">
        <v>44006</v>
      </c>
      <c r="B903" s="35" t="s">
        <v>28</v>
      </c>
      <c r="C903" s="34">
        <v>30</v>
      </c>
      <c r="D903" s="33">
        <v>2958101</v>
      </c>
      <c r="E903" s="40"/>
      <c r="F903" s="40"/>
    </row>
    <row r="904" spans="1:6" ht="13.5" thickBot="1">
      <c r="A904" s="33">
        <v>44006</v>
      </c>
      <c r="B904" s="35" t="s">
        <v>29</v>
      </c>
      <c r="C904" s="34">
        <v>180</v>
      </c>
      <c r="D904" s="33">
        <v>2958101</v>
      </c>
      <c r="E904" s="40"/>
      <c r="F904" s="40"/>
    </row>
    <row r="905" spans="1:6" ht="13.5" thickBot="1">
      <c r="A905" s="33">
        <v>44006</v>
      </c>
      <c r="B905" s="35" t="s">
        <v>30</v>
      </c>
      <c r="C905" s="34">
        <v>38</v>
      </c>
      <c r="D905" s="33">
        <v>2958101</v>
      </c>
      <c r="E905" s="40"/>
      <c r="F905" s="40"/>
    </row>
    <row r="906" spans="1:6" ht="13.5" thickBot="1">
      <c r="A906" s="33">
        <v>44006</v>
      </c>
      <c r="B906" s="35" t="s">
        <v>80</v>
      </c>
      <c r="C906" s="34">
        <v>150</v>
      </c>
      <c r="D906" s="33">
        <v>2958101</v>
      </c>
      <c r="E906" s="40"/>
      <c r="F906" s="40"/>
    </row>
    <row r="907" spans="1:6" ht="13.5" thickBot="1">
      <c r="A907" s="33">
        <v>44006</v>
      </c>
      <c r="B907" s="35" t="s">
        <v>31</v>
      </c>
      <c r="C907" s="34">
        <v>100</v>
      </c>
      <c r="D907" s="33">
        <v>2958101</v>
      </c>
      <c r="E907" s="40"/>
      <c r="F907" s="40"/>
    </row>
    <row r="908" spans="1:6" ht="13.5" thickBot="1">
      <c r="A908" s="33">
        <v>44006</v>
      </c>
      <c r="B908" s="35" t="s">
        <v>86</v>
      </c>
      <c r="C908" s="34">
        <v>102</v>
      </c>
      <c r="D908" s="33">
        <v>2958101</v>
      </c>
      <c r="E908" s="40"/>
      <c r="F908" s="40"/>
    </row>
    <row r="909" spans="1:6" ht="13.5" thickBot="1">
      <c r="A909" s="33">
        <v>44006</v>
      </c>
      <c r="B909" s="35" t="s">
        <v>87</v>
      </c>
      <c r="C909" s="34">
        <v>102</v>
      </c>
      <c r="D909" s="33">
        <v>2958101</v>
      </c>
      <c r="E909" s="40"/>
      <c r="F909" s="40"/>
    </row>
    <row r="910" spans="1:6" ht="13.5" thickBot="1">
      <c r="A910" s="33">
        <v>44006</v>
      </c>
      <c r="B910" s="35" t="s">
        <v>32</v>
      </c>
      <c r="C910" s="34">
        <v>22</v>
      </c>
      <c r="D910" s="33">
        <v>2958101</v>
      </c>
      <c r="E910" s="40"/>
      <c r="F910" s="40"/>
    </row>
    <row r="911" spans="1:6" ht="13.5" thickBot="1">
      <c r="A911" s="33">
        <v>44006</v>
      </c>
      <c r="B911" s="35" t="s">
        <v>33</v>
      </c>
      <c r="C911" s="34">
        <v>7</v>
      </c>
      <c r="D911" s="33">
        <v>2958101</v>
      </c>
      <c r="E911" s="40"/>
      <c r="F911" s="40"/>
    </row>
    <row r="912" spans="1:6" ht="13.5" thickBot="1">
      <c r="A912" s="33">
        <v>44006</v>
      </c>
      <c r="B912" s="35" t="s">
        <v>88</v>
      </c>
      <c r="C912" s="34">
        <v>101</v>
      </c>
      <c r="D912" s="33">
        <v>2958101</v>
      </c>
      <c r="E912" s="40"/>
      <c r="F912" s="40"/>
    </row>
    <row r="913" spans="1:6" ht="13.5" thickBot="1">
      <c r="A913" s="33">
        <v>44006</v>
      </c>
      <c r="B913" s="35" t="s">
        <v>34</v>
      </c>
      <c r="C913" s="34">
        <v>50</v>
      </c>
      <c r="D913" s="33">
        <v>2958101</v>
      </c>
      <c r="E913" s="40"/>
      <c r="F913" s="40"/>
    </row>
    <row r="914" spans="1:6" ht="13.5" thickBot="1">
      <c r="A914" s="33">
        <v>44006</v>
      </c>
      <c r="B914" s="35" t="s">
        <v>35</v>
      </c>
      <c r="C914" s="34">
        <v>50</v>
      </c>
      <c r="D914" s="33">
        <v>2958101</v>
      </c>
      <c r="E914" s="40"/>
      <c r="F914" s="40"/>
    </row>
    <row r="915" spans="1:6" ht="13.5" thickBot="1">
      <c r="A915" s="33">
        <v>44006</v>
      </c>
      <c r="B915" s="35" t="s">
        <v>36</v>
      </c>
      <c r="C915" s="34">
        <v>102</v>
      </c>
      <c r="D915" s="33">
        <v>2958101</v>
      </c>
      <c r="E915" s="40"/>
      <c r="F915" s="40"/>
    </row>
    <row r="916" spans="1:6" ht="13.5" thickBot="1">
      <c r="A916" s="33">
        <v>44006</v>
      </c>
      <c r="B916" s="35" t="s">
        <v>89</v>
      </c>
      <c r="C916" s="34">
        <v>121</v>
      </c>
      <c r="D916" s="33">
        <v>2958101</v>
      </c>
      <c r="E916" s="40"/>
      <c r="F916" s="40"/>
    </row>
    <row r="917" spans="1:6" ht="13.5" thickBot="1">
      <c r="A917" s="33">
        <v>44006</v>
      </c>
      <c r="B917" s="35" t="s">
        <v>90</v>
      </c>
      <c r="C917" s="34">
        <v>119</v>
      </c>
      <c r="D917" s="33">
        <v>2958101</v>
      </c>
      <c r="E917" s="40"/>
      <c r="F917" s="40"/>
    </row>
    <row r="918" spans="1:6" ht="13.5" thickBot="1">
      <c r="A918" s="33">
        <v>44006</v>
      </c>
      <c r="B918" s="35" t="s">
        <v>97</v>
      </c>
      <c r="C918" s="34">
        <v>180</v>
      </c>
      <c r="D918" s="33">
        <v>2958101</v>
      </c>
      <c r="E918" s="40"/>
      <c r="F918" s="40"/>
    </row>
    <row r="919" spans="1:6" ht="13.5" thickBot="1">
      <c r="A919" s="33">
        <v>44006</v>
      </c>
      <c r="B919" s="35" t="s">
        <v>37</v>
      </c>
      <c r="C919" s="34">
        <v>39</v>
      </c>
      <c r="D919" s="33">
        <v>2958101</v>
      </c>
      <c r="E919" s="40"/>
      <c r="F919" s="40"/>
    </row>
    <row r="920" spans="1:6" ht="13.5" thickBot="1">
      <c r="A920" s="33">
        <v>44006</v>
      </c>
      <c r="B920" s="35" t="s">
        <v>21</v>
      </c>
      <c r="C920" s="34">
        <v>125</v>
      </c>
      <c r="D920" s="33">
        <v>2958101</v>
      </c>
      <c r="E920" s="40"/>
      <c r="F920" s="40"/>
    </row>
    <row r="921" spans="1:6" ht="13.5" thickBot="1">
      <c r="A921" s="33">
        <v>44006</v>
      </c>
      <c r="B921" s="35" t="s">
        <v>22</v>
      </c>
      <c r="C921" s="34">
        <v>128</v>
      </c>
      <c r="D921" s="33">
        <v>2958101</v>
      </c>
      <c r="E921" s="40"/>
      <c r="F921" s="40"/>
    </row>
    <row r="922" spans="1:6" ht="13.5" thickBot="1">
      <c r="A922" s="33">
        <v>44006</v>
      </c>
      <c r="B922" s="35" t="s">
        <v>81</v>
      </c>
      <c r="C922" s="34">
        <v>154</v>
      </c>
      <c r="D922" s="33">
        <v>2958101</v>
      </c>
      <c r="E922" s="40"/>
      <c r="F922" s="40"/>
    </row>
    <row r="923" spans="1:6" ht="13.5" thickBot="1">
      <c r="A923" s="33">
        <v>44006</v>
      </c>
      <c r="B923" s="35" t="s">
        <v>82</v>
      </c>
      <c r="C923" s="34">
        <v>150</v>
      </c>
      <c r="D923" s="33">
        <v>2958101</v>
      </c>
      <c r="E923" s="40"/>
      <c r="F923" s="40"/>
    </row>
    <row r="924" spans="1:6" ht="13.5" thickBot="1">
      <c r="A924" s="33">
        <v>44006</v>
      </c>
      <c r="B924" s="35" t="s">
        <v>91</v>
      </c>
      <c r="C924" s="34">
        <v>103</v>
      </c>
      <c r="D924" s="33">
        <v>2958101</v>
      </c>
      <c r="E924" s="40"/>
      <c r="F924" s="40"/>
    </row>
    <row r="925" spans="1:6" ht="13.5" thickBot="1">
      <c r="A925" s="33">
        <v>44006</v>
      </c>
      <c r="B925" s="35" t="s">
        <v>92</v>
      </c>
      <c r="C925" s="34">
        <v>103</v>
      </c>
      <c r="D925" s="33">
        <v>2958101</v>
      </c>
      <c r="E925" s="40"/>
      <c r="F925" s="40"/>
    </row>
    <row r="926" spans="1:6" ht="13.5" thickBot="1">
      <c r="A926" s="33">
        <v>44006</v>
      </c>
      <c r="B926" s="35" t="s">
        <v>93</v>
      </c>
      <c r="C926" s="34">
        <v>98</v>
      </c>
      <c r="D926" s="33">
        <v>2958101</v>
      </c>
      <c r="E926" s="40"/>
      <c r="F926" s="40"/>
    </row>
    <row r="927" spans="1:6" ht="13.5" thickBot="1">
      <c r="A927" s="33">
        <v>44006</v>
      </c>
      <c r="B927" s="35" t="s">
        <v>94</v>
      </c>
      <c r="C927" s="34">
        <v>108</v>
      </c>
      <c r="D927" s="33">
        <v>2958101</v>
      </c>
      <c r="E927" s="40"/>
      <c r="F927" s="40"/>
    </row>
    <row r="928" spans="1:6" ht="13.5" thickBot="1">
      <c r="A928" s="33">
        <v>44006</v>
      </c>
      <c r="B928" s="35" t="s">
        <v>95</v>
      </c>
      <c r="C928" s="34">
        <v>200</v>
      </c>
      <c r="D928" s="33">
        <v>2958101</v>
      </c>
      <c r="E928" s="40"/>
      <c r="F928" s="40"/>
    </row>
    <row r="929" spans="1:6" ht="13.5" thickBot="1">
      <c r="A929" s="33">
        <v>44006</v>
      </c>
      <c r="B929" s="35" t="s">
        <v>38</v>
      </c>
      <c r="C929" s="34">
        <v>79</v>
      </c>
      <c r="D929" s="33">
        <v>2958101</v>
      </c>
      <c r="E929" s="40"/>
      <c r="F929" s="40"/>
    </row>
    <row r="930" spans="1:6" ht="13.5" thickBot="1">
      <c r="A930" s="33">
        <v>44006</v>
      </c>
      <c r="B930" s="35" t="s">
        <v>39</v>
      </c>
      <c r="C930" s="34">
        <v>79</v>
      </c>
      <c r="D930" s="33">
        <v>2958101</v>
      </c>
      <c r="E930" s="40"/>
      <c r="F930" s="40"/>
    </row>
    <row r="931" spans="1:6" ht="13.5" thickBot="1">
      <c r="A931" s="33">
        <v>44006</v>
      </c>
      <c r="B931" s="35" t="s">
        <v>40</v>
      </c>
      <c r="C931" s="34">
        <v>150</v>
      </c>
      <c r="D931" s="33">
        <v>2958101</v>
      </c>
      <c r="E931" s="40"/>
      <c r="F931" s="40"/>
    </row>
    <row r="932" spans="1:6" ht="13.5" thickBot="1">
      <c r="A932" s="33">
        <v>44006</v>
      </c>
      <c r="B932" s="35" t="s">
        <v>41</v>
      </c>
      <c r="C932" s="34">
        <v>110</v>
      </c>
      <c r="D932" s="33">
        <v>2958101</v>
      </c>
      <c r="E932" s="40"/>
      <c r="F932" s="40"/>
    </row>
    <row r="933" spans="1:6" ht="13.5" thickBot="1">
      <c r="A933" s="33">
        <v>44006</v>
      </c>
      <c r="B933" s="35" t="s">
        <v>42</v>
      </c>
      <c r="C933" s="34">
        <v>49</v>
      </c>
      <c r="D933" s="33">
        <v>2958101</v>
      </c>
      <c r="E933" s="40"/>
      <c r="F933" s="40"/>
    </row>
    <row r="934" spans="1:6" ht="13.5" thickBot="1">
      <c r="A934" s="33">
        <v>44006</v>
      </c>
      <c r="B934" s="35" t="s">
        <v>43</v>
      </c>
      <c r="C934" s="34">
        <v>112</v>
      </c>
      <c r="D934" s="33">
        <v>2958101</v>
      </c>
      <c r="E934" s="40"/>
      <c r="F934" s="40"/>
    </row>
    <row r="935" spans="1:6" ht="13.5" thickBot="1">
      <c r="A935" s="33">
        <v>44006</v>
      </c>
      <c r="B935" s="35" t="s">
        <v>44</v>
      </c>
      <c r="C935" s="34">
        <v>158</v>
      </c>
      <c r="D935" s="33">
        <v>2958101</v>
      </c>
      <c r="E935" s="40"/>
      <c r="F935" s="40"/>
    </row>
    <row r="936" spans="1:6" ht="13.5" thickBot="1">
      <c r="A936" s="33">
        <v>44006</v>
      </c>
      <c r="B936" s="35" t="s">
        <v>45</v>
      </c>
      <c r="C936" s="34">
        <v>182</v>
      </c>
      <c r="D936" s="33">
        <v>2958101</v>
      </c>
      <c r="E936" s="40"/>
      <c r="F936" s="40"/>
    </row>
    <row r="937" spans="1:6" ht="13.5" thickBot="1">
      <c r="A937" s="33">
        <v>44006</v>
      </c>
      <c r="B937" s="35" t="s">
        <v>46</v>
      </c>
      <c r="C937" s="34">
        <v>27</v>
      </c>
      <c r="D937" s="33">
        <v>2958101</v>
      </c>
      <c r="E937" s="40"/>
      <c r="F937" s="40"/>
    </row>
    <row r="938" spans="1:6" ht="13.5" thickBot="1">
      <c r="A938" s="33">
        <v>44006</v>
      </c>
      <c r="B938" s="35" t="s">
        <v>85</v>
      </c>
      <c r="C938" s="34">
        <v>120</v>
      </c>
      <c r="D938" s="33">
        <v>2958101</v>
      </c>
      <c r="E938" s="40"/>
      <c r="F938" s="40"/>
    </row>
    <row r="939" spans="1:6" ht="13.5" thickBot="1">
      <c r="A939" s="33">
        <v>44006</v>
      </c>
      <c r="B939" s="35" t="s">
        <v>96</v>
      </c>
      <c r="C939" s="34">
        <v>101</v>
      </c>
      <c r="D939" s="33">
        <v>2958101</v>
      </c>
      <c r="E939" s="40"/>
      <c r="F939" s="40"/>
    </row>
    <row r="940" spans="1:6" ht="13.5" thickBot="1">
      <c r="A940" s="33">
        <v>44007</v>
      </c>
      <c r="B940" s="35" t="s">
        <v>27</v>
      </c>
      <c r="C940" s="34">
        <v>121</v>
      </c>
      <c r="D940" s="33">
        <v>2958101</v>
      </c>
      <c r="E940" s="40"/>
      <c r="F940" s="40"/>
    </row>
    <row r="941" spans="1:6" ht="13.5" thickBot="1">
      <c r="A941" s="33">
        <v>44007</v>
      </c>
      <c r="B941" s="35" t="s">
        <v>28</v>
      </c>
      <c r="C941" s="34">
        <v>30</v>
      </c>
      <c r="D941" s="33">
        <v>2958101</v>
      </c>
      <c r="E941" s="40"/>
      <c r="F941" s="40"/>
    </row>
    <row r="942" spans="1:6" ht="13.5" thickBot="1">
      <c r="A942" s="33">
        <v>44007</v>
      </c>
      <c r="B942" s="35" t="s">
        <v>29</v>
      </c>
      <c r="C942" s="34">
        <v>180</v>
      </c>
      <c r="D942" s="33">
        <v>2958101</v>
      </c>
      <c r="E942" s="40"/>
      <c r="F942" s="40"/>
    </row>
    <row r="943" spans="1:6" ht="13.5" thickBot="1">
      <c r="A943" s="33">
        <v>44007</v>
      </c>
      <c r="B943" s="35" t="s">
        <v>30</v>
      </c>
      <c r="C943" s="34">
        <v>38</v>
      </c>
      <c r="D943" s="33">
        <v>2958101</v>
      </c>
      <c r="E943" s="40"/>
      <c r="F943" s="40"/>
    </row>
    <row r="944" spans="1:6" ht="13.5" thickBot="1">
      <c r="A944" s="33">
        <v>44007</v>
      </c>
      <c r="B944" s="35" t="s">
        <v>80</v>
      </c>
      <c r="C944" s="34">
        <v>150</v>
      </c>
      <c r="D944" s="33">
        <v>2958101</v>
      </c>
      <c r="E944" s="40"/>
      <c r="F944" s="40"/>
    </row>
    <row r="945" spans="1:6" ht="13.5" thickBot="1">
      <c r="A945" s="33">
        <v>44007</v>
      </c>
      <c r="B945" s="35" t="s">
        <v>31</v>
      </c>
      <c r="C945" s="34">
        <v>100</v>
      </c>
      <c r="D945" s="33">
        <v>2958101</v>
      </c>
      <c r="E945" s="40"/>
      <c r="F945" s="40"/>
    </row>
    <row r="946" spans="1:6" ht="13.5" thickBot="1">
      <c r="A946" s="33">
        <v>44007</v>
      </c>
      <c r="B946" s="35" t="s">
        <v>86</v>
      </c>
      <c r="C946" s="34">
        <v>102</v>
      </c>
      <c r="D946" s="33">
        <v>2958101</v>
      </c>
      <c r="E946" s="40"/>
      <c r="F946" s="40"/>
    </row>
    <row r="947" spans="1:6" ht="13.5" thickBot="1">
      <c r="A947" s="33">
        <v>44007</v>
      </c>
      <c r="B947" s="35" t="s">
        <v>87</v>
      </c>
      <c r="C947" s="34">
        <v>102</v>
      </c>
      <c r="D947" s="33">
        <v>2958101</v>
      </c>
      <c r="E947" s="40"/>
      <c r="F947" s="40"/>
    </row>
    <row r="948" spans="1:6" ht="13.5" thickBot="1">
      <c r="A948" s="33">
        <v>44007</v>
      </c>
      <c r="B948" s="35" t="s">
        <v>32</v>
      </c>
      <c r="C948" s="34">
        <v>22</v>
      </c>
      <c r="D948" s="33">
        <v>2958101</v>
      </c>
      <c r="E948" s="40"/>
      <c r="F948" s="40"/>
    </row>
    <row r="949" spans="1:6" ht="13.5" thickBot="1">
      <c r="A949" s="33">
        <v>44007</v>
      </c>
      <c r="B949" s="35" t="s">
        <v>33</v>
      </c>
      <c r="C949" s="34">
        <v>7</v>
      </c>
      <c r="D949" s="33">
        <v>2958101</v>
      </c>
      <c r="E949" s="40"/>
      <c r="F949" s="40"/>
    </row>
    <row r="950" spans="1:6" ht="13.5" thickBot="1">
      <c r="A950" s="33">
        <v>44007</v>
      </c>
      <c r="B950" s="35" t="s">
        <v>88</v>
      </c>
      <c r="C950" s="34">
        <v>101</v>
      </c>
      <c r="D950" s="33">
        <v>2958101</v>
      </c>
      <c r="E950" s="40"/>
      <c r="F950" s="40"/>
    </row>
    <row r="951" spans="1:6" ht="13.5" thickBot="1">
      <c r="A951" s="33">
        <v>44007</v>
      </c>
      <c r="B951" s="35" t="s">
        <v>34</v>
      </c>
      <c r="C951" s="34">
        <v>50</v>
      </c>
      <c r="D951" s="33">
        <v>2958101</v>
      </c>
      <c r="E951" s="40"/>
      <c r="F951" s="40"/>
    </row>
    <row r="952" spans="1:6" ht="13.5" thickBot="1">
      <c r="A952" s="33">
        <v>44007</v>
      </c>
      <c r="B952" s="35" t="s">
        <v>35</v>
      </c>
      <c r="C952" s="34">
        <v>50</v>
      </c>
      <c r="D952" s="33">
        <v>2958101</v>
      </c>
      <c r="E952" s="40"/>
      <c r="F952" s="40"/>
    </row>
    <row r="953" spans="1:6" ht="13.5" thickBot="1">
      <c r="A953" s="33">
        <v>44007</v>
      </c>
      <c r="B953" s="35" t="s">
        <v>36</v>
      </c>
      <c r="C953" s="34">
        <v>102</v>
      </c>
      <c r="D953" s="33">
        <v>2958101</v>
      </c>
      <c r="E953" s="40"/>
      <c r="F953" s="40"/>
    </row>
    <row r="954" spans="1:6" ht="13.5" thickBot="1">
      <c r="A954" s="33">
        <v>44007</v>
      </c>
      <c r="B954" s="35" t="s">
        <v>89</v>
      </c>
      <c r="C954" s="34">
        <v>121</v>
      </c>
      <c r="D954" s="33">
        <v>2958101</v>
      </c>
      <c r="E954" s="40"/>
      <c r="F954" s="40"/>
    </row>
    <row r="955" spans="1:6" ht="13.5" thickBot="1">
      <c r="A955" s="33">
        <v>44007</v>
      </c>
      <c r="B955" s="35" t="s">
        <v>90</v>
      </c>
      <c r="C955" s="34">
        <v>119</v>
      </c>
      <c r="D955" s="33">
        <v>2958101</v>
      </c>
      <c r="E955" s="40"/>
      <c r="F955" s="40"/>
    </row>
    <row r="956" spans="1:6" ht="13.5" thickBot="1">
      <c r="A956" s="33">
        <v>44007</v>
      </c>
      <c r="B956" s="35" t="s">
        <v>97</v>
      </c>
      <c r="C956" s="34">
        <v>180</v>
      </c>
      <c r="D956" s="33">
        <v>2958101</v>
      </c>
      <c r="E956" s="40"/>
      <c r="F956" s="40"/>
    </row>
    <row r="957" spans="1:6" ht="13.5" thickBot="1">
      <c r="A957" s="33">
        <v>44007</v>
      </c>
      <c r="B957" s="35" t="s">
        <v>37</v>
      </c>
      <c r="C957" s="34">
        <v>39</v>
      </c>
      <c r="D957" s="33">
        <v>2958101</v>
      </c>
      <c r="E957" s="40"/>
      <c r="F957" s="40"/>
    </row>
    <row r="958" spans="1:6" ht="13.5" thickBot="1">
      <c r="A958" s="33">
        <v>44007</v>
      </c>
      <c r="B958" s="35" t="s">
        <v>21</v>
      </c>
      <c r="C958" s="34">
        <v>125</v>
      </c>
      <c r="D958" s="33">
        <v>2958101</v>
      </c>
      <c r="E958" s="40"/>
      <c r="F958" s="40"/>
    </row>
    <row r="959" spans="1:6" ht="13.5" thickBot="1">
      <c r="A959" s="33">
        <v>44007</v>
      </c>
      <c r="B959" s="35" t="s">
        <v>22</v>
      </c>
      <c r="C959" s="34">
        <v>128</v>
      </c>
      <c r="D959" s="33">
        <v>2958101</v>
      </c>
      <c r="E959" s="40"/>
      <c r="F959" s="40"/>
    </row>
    <row r="960" spans="1:6" ht="13.5" thickBot="1">
      <c r="A960" s="33">
        <v>44007</v>
      </c>
      <c r="B960" s="35" t="s">
        <v>81</v>
      </c>
      <c r="C960" s="34">
        <v>154</v>
      </c>
      <c r="D960" s="33">
        <v>2958101</v>
      </c>
      <c r="E960" s="40"/>
      <c r="F960" s="40"/>
    </row>
    <row r="961" spans="1:6" ht="13.5" thickBot="1">
      <c r="A961" s="33">
        <v>44007</v>
      </c>
      <c r="B961" s="35" t="s">
        <v>82</v>
      </c>
      <c r="C961" s="34">
        <v>150</v>
      </c>
      <c r="D961" s="33">
        <v>2958101</v>
      </c>
      <c r="E961" s="40"/>
      <c r="F961" s="40"/>
    </row>
    <row r="962" spans="1:6" ht="13.5" thickBot="1">
      <c r="A962" s="33">
        <v>44007</v>
      </c>
      <c r="B962" s="35" t="s">
        <v>91</v>
      </c>
      <c r="C962" s="34">
        <v>103</v>
      </c>
      <c r="D962" s="33">
        <v>2958101</v>
      </c>
      <c r="E962" s="40"/>
      <c r="F962" s="40"/>
    </row>
    <row r="963" spans="1:6" ht="13.5" thickBot="1">
      <c r="A963" s="33">
        <v>44007</v>
      </c>
      <c r="B963" s="35" t="s">
        <v>92</v>
      </c>
      <c r="C963" s="34">
        <v>103</v>
      </c>
      <c r="D963" s="33">
        <v>2958101</v>
      </c>
      <c r="E963" s="40"/>
      <c r="F963" s="40"/>
    </row>
    <row r="964" spans="1:6" ht="13.5" thickBot="1">
      <c r="A964" s="33">
        <v>44007</v>
      </c>
      <c r="B964" s="35" t="s">
        <v>93</v>
      </c>
      <c r="C964" s="34">
        <v>98</v>
      </c>
      <c r="D964" s="33">
        <v>2958101</v>
      </c>
      <c r="E964" s="40"/>
      <c r="F964" s="40"/>
    </row>
    <row r="965" spans="1:6" ht="13.5" thickBot="1">
      <c r="A965" s="33">
        <v>44007</v>
      </c>
      <c r="B965" s="35" t="s">
        <v>94</v>
      </c>
      <c r="C965" s="34">
        <v>108</v>
      </c>
      <c r="D965" s="33">
        <v>2958101</v>
      </c>
      <c r="E965" s="40"/>
      <c r="F965" s="40"/>
    </row>
    <row r="966" spans="1:6" ht="13.5" thickBot="1">
      <c r="A966" s="33">
        <v>44007</v>
      </c>
      <c r="B966" s="35" t="s">
        <v>95</v>
      </c>
      <c r="C966" s="34">
        <v>200</v>
      </c>
      <c r="D966" s="33">
        <v>2958101</v>
      </c>
      <c r="E966" s="40"/>
      <c r="F966" s="40"/>
    </row>
    <row r="967" spans="1:6" ht="13.5" thickBot="1">
      <c r="A967" s="33">
        <v>44007</v>
      </c>
      <c r="B967" s="35" t="s">
        <v>38</v>
      </c>
      <c r="C967" s="34">
        <v>79</v>
      </c>
      <c r="D967" s="33">
        <v>2958101</v>
      </c>
      <c r="E967" s="40"/>
      <c r="F967" s="40"/>
    </row>
    <row r="968" spans="1:6" ht="13.5" thickBot="1">
      <c r="A968" s="33">
        <v>44007</v>
      </c>
      <c r="B968" s="35" t="s">
        <v>39</v>
      </c>
      <c r="C968" s="34">
        <v>79</v>
      </c>
      <c r="D968" s="33">
        <v>2958101</v>
      </c>
      <c r="E968" s="40"/>
      <c r="F968" s="40"/>
    </row>
    <row r="969" spans="1:6" ht="13.5" thickBot="1">
      <c r="A969" s="33">
        <v>44007</v>
      </c>
      <c r="B969" s="35" t="s">
        <v>40</v>
      </c>
      <c r="C969" s="34">
        <v>150</v>
      </c>
      <c r="D969" s="33">
        <v>2958101</v>
      </c>
      <c r="E969" s="40"/>
      <c r="F969" s="40"/>
    </row>
    <row r="970" spans="1:6" ht="13.5" thickBot="1">
      <c r="A970" s="33">
        <v>44007</v>
      </c>
      <c r="B970" s="35" t="s">
        <v>41</v>
      </c>
      <c r="C970" s="34">
        <v>110</v>
      </c>
      <c r="D970" s="33">
        <v>2958101</v>
      </c>
      <c r="E970" s="40"/>
      <c r="F970" s="40"/>
    </row>
    <row r="971" spans="1:6" ht="13.5" thickBot="1">
      <c r="A971" s="33">
        <v>44007</v>
      </c>
      <c r="B971" s="35" t="s">
        <v>42</v>
      </c>
      <c r="C971" s="34">
        <v>49</v>
      </c>
      <c r="D971" s="33">
        <v>2958101</v>
      </c>
      <c r="E971" s="40"/>
      <c r="F971" s="40"/>
    </row>
    <row r="972" spans="1:6" ht="13.5" thickBot="1">
      <c r="A972" s="33">
        <v>44007</v>
      </c>
      <c r="B972" s="35" t="s">
        <v>43</v>
      </c>
      <c r="C972" s="34">
        <v>112</v>
      </c>
      <c r="D972" s="33">
        <v>2958101</v>
      </c>
      <c r="E972" s="40"/>
      <c r="F972" s="40"/>
    </row>
    <row r="973" spans="1:6" ht="13.5" thickBot="1">
      <c r="A973" s="33">
        <v>44007</v>
      </c>
      <c r="B973" s="35" t="s">
        <v>44</v>
      </c>
      <c r="C973" s="34">
        <v>158</v>
      </c>
      <c r="D973" s="33">
        <v>2958101</v>
      </c>
      <c r="E973" s="40"/>
      <c r="F973" s="40"/>
    </row>
    <row r="974" spans="1:6" ht="13.5" thickBot="1">
      <c r="A974" s="33">
        <v>44007</v>
      </c>
      <c r="B974" s="35" t="s">
        <v>45</v>
      </c>
      <c r="C974" s="34">
        <v>182</v>
      </c>
      <c r="D974" s="33">
        <v>2958101</v>
      </c>
      <c r="E974" s="40"/>
      <c r="F974" s="40"/>
    </row>
    <row r="975" spans="1:6" ht="13.5" thickBot="1">
      <c r="A975" s="33">
        <v>44007</v>
      </c>
      <c r="B975" s="35" t="s">
        <v>46</v>
      </c>
      <c r="C975" s="34">
        <v>27</v>
      </c>
      <c r="D975" s="33">
        <v>2958101</v>
      </c>
      <c r="E975" s="40"/>
      <c r="F975" s="40"/>
    </row>
    <row r="976" spans="1:6" ht="13.5" thickBot="1">
      <c r="A976" s="33">
        <v>44007</v>
      </c>
      <c r="B976" s="35" t="s">
        <v>85</v>
      </c>
      <c r="C976" s="34">
        <v>120</v>
      </c>
      <c r="D976" s="33">
        <v>2958101</v>
      </c>
      <c r="E976" s="40"/>
      <c r="F976" s="40"/>
    </row>
    <row r="977" spans="1:6" ht="13.5" thickBot="1">
      <c r="A977" s="33">
        <v>44007</v>
      </c>
      <c r="B977" s="35" t="s">
        <v>96</v>
      </c>
      <c r="C977" s="34">
        <v>101</v>
      </c>
      <c r="D977" s="33">
        <v>2958101</v>
      </c>
      <c r="E977" s="40"/>
      <c r="F977" s="40"/>
    </row>
    <row r="978" spans="1:6" ht="13.5" thickBot="1">
      <c r="A978" s="33">
        <v>44008</v>
      </c>
      <c r="B978" s="35" t="s">
        <v>27</v>
      </c>
      <c r="C978" s="34">
        <v>121</v>
      </c>
      <c r="D978" s="33">
        <v>2958101</v>
      </c>
      <c r="E978" s="40"/>
      <c r="F978" s="40"/>
    </row>
    <row r="979" spans="1:6" ht="13.5" thickBot="1">
      <c r="A979" s="33">
        <v>44008</v>
      </c>
      <c r="B979" s="35" t="s">
        <v>28</v>
      </c>
      <c r="C979" s="34">
        <v>30</v>
      </c>
      <c r="D979" s="33">
        <v>2958101</v>
      </c>
      <c r="E979" s="40"/>
      <c r="F979" s="40"/>
    </row>
    <row r="980" spans="1:6" ht="13.5" thickBot="1">
      <c r="A980" s="33">
        <v>44008</v>
      </c>
      <c r="B980" s="35" t="s">
        <v>29</v>
      </c>
      <c r="C980" s="34">
        <v>180</v>
      </c>
      <c r="D980" s="33">
        <v>2958101</v>
      </c>
      <c r="E980" s="40"/>
      <c r="F980" s="40"/>
    </row>
    <row r="981" spans="1:6" ht="13.5" thickBot="1">
      <c r="A981" s="33">
        <v>44008</v>
      </c>
      <c r="B981" s="35" t="s">
        <v>30</v>
      </c>
      <c r="C981" s="34">
        <v>38</v>
      </c>
      <c r="D981" s="33">
        <v>2958101</v>
      </c>
      <c r="E981" s="40"/>
      <c r="F981" s="40"/>
    </row>
    <row r="982" spans="1:6" ht="13.5" thickBot="1">
      <c r="A982" s="33">
        <v>44008</v>
      </c>
      <c r="B982" s="35" t="s">
        <v>80</v>
      </c>
      <c r="C982" s="34">
        <v>150</v>
      </c>
      <c r="D982" s="33">
        <v>2958101</v>
      </c>
      <c r="E982" s="40"/>
      <c r="F982" s="40"/>
    </row>
    <row r="983" spans="1:6" ht="13.5" thickBot="1">
      <c r="A983" s="33">
        <v>44008</v>
      </c>
      <c r="B983" s="35" t="s">
        <v>31</v>
      </c>
      <c r="C983" s="34">
        <v>100</v>
      </c>
      <c r="D983" s="33">
        <v>2958101</v>
      </c>
      <c r="E983" s="40"/>
      <c r="F983" s="40"/>
    </row>
    <row r="984" spans="1:6" ht="13.5" thickBot="1">
      <c r="A984" s="33">
        <v>44008</v>
      </c>
      <c r="B984" s="35" t="s">
        <v>86</v>
      </c>
      <c r="C984" s="34">
        <v>102</v>
      </c>
      <c r="D984" s="33">
        <v>2958101</v>
      </c>
      <c r="E984" s="40"/>
      <c r="F984" s="40"/>
    </row>
    <row r="985" spans="1:6" ht="13.5" thickBot="1">
      <c r="A985" s="33">
        <v>44008</v>
      </c>
      <c r="B985" s="35" t="s">
        <v>87</v>
      </c>
      <c r="C985" s="34">
        <v>102</v>
      </c>
      <c r="D985" s="33">
        <v>2958101</v>
      </c>
      <c r="E985" s="40"/>
      <c r="F985" s="40"/>
    </row>
    <row r="986" spans="1:6" ht="13.5" thickBot="1">
      <c r="A986" s="33">
        <v>44008</v>
      </c>
      <c r="B986" s="35" t="s">
        <v>32</v>
      </c>
      <c r="C986" s="34">
        <v>22</v>
      </c>
      <c r="D986" s="33">
        <v>2958101</v>
      </c>
      <c r="E986" s="40"/>
      <c r="F986" s="40"/>
    </row>
    <row r="987" spans="1:6" ht="13.5" thickBot="1">
      <c r="A987" s="33">
        <v>44008</v>
      </c>
      <c r="B987" s="35" t="s">
        <v>33</v>
      </c>
      <c r="C987" s="34">
        <v>7</v>
      </c>
      <c r="D987" s="33">
        <v>2958101</v>
      </c>
      <c r="E987" s="40"/>
      <c r="F987" s="40"/>
    </row>
    <row r="988" spans="1:6" ht="13.5" thickBot="1">
      <c r="A988" s="33">
        <v>44008</v>
      </c>
      <c r="B988" s="35" t="s">
        <v>88</v>
      </c>
      <c r="C988" s="34">
        <v>101</v>
      </c>
      <c r="D988" s="33">
        <v>2958101</v>
      </c>
      <c r="E988" s="40"/>
      <c r="F988" s="40"/>
    </row>
    <row r="989" spans="1:6" ht="13.5" thickBot="1">
      <c r="A989" s="33">
        <v>44008</v>
      </c>
      <c r="B989" s="35" t="s">
        <v>34</v>
      </c>
      <c r="C989" s="34">
        <v>50</v>
      </c>
      <c r="D989" s="33">
        <v>2958101</v>
      </c>
      <c r="E989" s="40"/>
      <c r="F989" s="40"/>
    </row>
    <row r="990" spans="1:6" ht="13.5" thickBot="1">
      <c r="A990" s="33">
        <v>44008</v>
      </c>
      <c r="B990" s="35" t="s">
        <v>35</v>
      </c>
      <c r="C990" s="34">
        <v>50</v>
      </c>
      <c r="D990" s="33">
        <v>2958101</v>
      </c>
      <c r="E990" s="40"/>
      <c r="F990" s="40"/>
    </row>
    <row r="991" spans="1:6" ht="13.5" thickBot="1">
      <c r="A991" s="33">
        <v>44008</v>
      </c>
      <c r="B991" s="35" t="s">
        <v>36</v>
      </c>
      <c r="C991" s="34">
        <v>102</v>
      </c>
      <c r="D991" s="33">
        <v>2958101</v>
      </c>
      <c r="E991" s="40"/>
      <c r="F991" s="40"/>
    </row>
    <row r="992" spans="1:6" ht="13.5" thickBot="1">
      <c r="A992" s="33">
        <v>44008</v>
      </c>
      <c r="B992" s="35" t="s">
        <v>89</v>
      </c>
      <c r="C992" s="34">
        <v>121</v>
      </c>
      <c r="D992" s="33">
        <v>2958101</v>
      </c>
      <c r="E992" s="40"/>
      <c r="F992" s="40"/>
    </row>
    <row r="993" spans="1:6" ht="13.5" thickBot="1">
      <c r="A993" s="33">
        <v>44008</v>
      </c>
      <c r="B993" s="35" t="s">
        <v>90</v>
      </c>
      <c r="C993" s="34">
        <v>119</v>
      </c>
      <c r="D993" s="33">
        <v>2958101</v>
      </c>
      <c r="E993" s="40"/>
      <c r="F993" s="40"/>
    </row>
    <row r="994" spans="1:6" ht="13.5" thickBot="1">
      <c r="A994" s="33">
        <v>44008</v>
      </c>
      <c r="B994" s="35" t="s">
        <v>97</v>
      </c>
      <c r="C994" s="34">
        <v>180</v>
      </c>
      <c r="D994" s="33">
        <v>2958101</v>
      </c>
      <c r="E994" s="40"/>
      <c r="F994" s="40"/>
    </row>
    <row r="995" spans="1:6" ht="13.5" thickBot="1">
      <c r="A995" s="33">
        <v>44008</v>
      </c>
      <c r="B995" s="35" t="s">
        <v>37</v>
      </c>
      <c r="C995" s="34">
        <v>39</v>
      </c>
      <c r="D995" s="33">
        <v>2958101</v>
      </c>
      <c r="E995" s="40"/>
      <c r="F995" s="40"/>
    </row>
    <row r="996" spans="1:6" ht="13.5" thickBot="1">
      <c r="A996" s="33">
        <v>44008</v>
      </c>
      <c r="B996" s="35" t="s">
        <v>21</v>
      </c>
      <c r="C996" s="34">
        <v>125</v>
      </c>
      <c r="D996" s="33">
        <v>2958101</v>
      </c>
      <c r="E996" s="40"/>
      <c r="F996" s="40"/>
    </row>
    <row r="997" spans="1:6" ht="13.5" thickBot="1">
      <c r="A997" s="33">
        <v>44008</v>
      </c>
      <c r="B997" s="35" t="s">
        <v>22</v>
      </c>
      <c r="C997" s="34">
        <v>128</v>
      </c>
      <c r="D997" s="33">
        <v>2958101</v>
      </c>
      <c r="E997" s="40"/>
      <c r="F997" s="40"/>
    </row>
    <row r="998" spans="1:6" ht="13.5" thickBot="1">
      <c r="A998" s="33">
        <v>44008</v>
      </c>
      <c r="B998" s="35" t="s">
        <v>81</v>
      </c>
      <c r="C998" s="34">
        <v>154</v>
      </c>
      <c r="D998" s="33">
        <v>2958101</v>
      </c>
      <c r="E998" s="40"/>
      <c r="F998" s="40"/>
    </row>
    <row r="999" spans="1:6" ht="13.5" thickBot="1">
      <c r="A999" s="33">
        <v>44008</v>
      </c>
      <c r="B999" s="35" t="s">
        <v>82</v>
      </c>
      <c r="C999" s="34">
        <v>150</v>
      </c>
      <c r="D999" s="33">
        <v>2958101</v>
      </c>
      <c r="E999" s="40"/>
      <c r="F999" s="40"/>
    </row>
    <row r="1000" spans="1:6" ht="13.5" thickBot="1">
      <c r="A1000" s="33">
        <v>44008</v>
      </c>
      <c r="B1000" s="35" t="s">
        <v>91</v>
      </c>
      <c r="C1000" s="34">
        <v>103</v>
      </c>
      <c r="D1000" s="33">
        <v>2958101</v>
      </c>
      <c r="E1000" s="40"/>
      <c r="F1000" s="40"/>
    </row>
    <row r="1001" spans="1:6" ht="13.5" thickBot="1">
      <c r="A1001" s="33">
        <v>44008</v>
      </c>
      <c r="B1001" s="35" t="s">
        <v>92</v>
      </c>
      <c r="C1001" s="34">
        <v>103</v>
      </c>
      <c r="D1001" s="33">
        <v>2958101</v>
      </c>
      <c r="E1001" s="40"/>
      <c r="F1001" s="40"/>
    </row>
    <row r="1002" spans="1:6" ht="13.5" thickBot="1">
      <c r="A1002" s="33">
        <v>44008</v>
      </c>
      <c r="B1002" s="35" t="s">
        <v>93</v>
      </c>
      <c r="C1002" s="34">
        <v>98</v>
      </c>
      <c r="D1002" s="33">
        <v>2958101</v>
      </c>
      <c r="E1002" s="40"/>
      <c r="F1002" s="40"/>
    </row>
    <row r="1003" spans="1:6" ht="13.5" thickBot="1">
      <c r="A1003" s="33">
        <v>44008</v>
      </c>
      <c r="B1003" s="35" t="s">
        <v>94</v>
      </c>
      <c r="C1003" s="34">
        <v>108</v>
      </c>
      <c r="D1003" s="33">
        <v>2958101</v>
      </c>
      <c r="E1003" s="40"/>
      <c r="F1003" s="40"/>
    </row>
    <row r="1004" spans="1:6" ht="13.5" thickBot="1">
      <c r="A1004" s="33">
        <v>44008</v>
      </c>
      <c r="B1004" s="35" t="s">
        <v>95</v>
      </c>
      <c r="C1004" s="34">
        <v>200</v>
      </c>
      <c r="D1004" s="33">
        <v>2958101</v>
      </c>
      <c r="E1004" s="40"/>
      <c r="F1004" s="40"/>
    </row>
    <row r="1005" spans="1:6" ht="13.5" thickBot="1">
      <c r="A1005" s="33">
        <v>44008</v>
      </c>
      <c r="B1005" s="35" t="s">
        <v>38</v>
      </c>
      <c r="C1005" s="34">
        <v>79</v>
      </c>
      <c r="D1005" s="33">
        <v>2958101</v>
      </c>
      <c r="E1005" s="40"/>
      <c r="F1005" s="40"/>
    </row>
    <row r="1006" spans="1:6" ht="13.5" thickBot="1">
      <c r="A1006" s="33">
        <v>44008</v>
      </c>
      <c r="B1006" s="35" t="s">
        <v>39</v>
      </c>
      <c r="C1006" s="34">
        <v>79</v>
      </c>
      <c r="D1006" s="33">
        <v>2958101</v>
      </c>
      <c r="E1006" s="40"/>
      <c r="F1006" s="40"/>
    </row>
    <row r="1007" spans="1:6" ht="13.5" thickBot="1">
      <c r="A1007" s="33">
        <v>44008</v>
      </c>
      <c r="B1007" s="35" t="s">
        <v>40</v>
      </c>
      <c r="C1007" s="34">
        <v>150</v>
      </c>
      <c r="D1007" s="33">
        <v>2958101</v>
      </c>
      <c r="E1007" s="40"/>
      <c r="F1007" s="40"/>
    </row>
    <row r="1008" spans="1:6" ht="13.5" thickBot="1">
      <c r="A1008" s="33">
        <v>44008</v>
      </c>
      <c r="B1008" s="35" t="s">
        <v>41</v>
      </c>
      <c r="C1008" s="34">
        <v>110</v>
      </c>
      <c r="D1008" s="33">
        <v>2958101</v>
      </c>
      <c r="E1008" s="40"/>
      <c r="F1008" s="40"/>
    </row>
    <row r="1009" spans="1:6" ht="13.5" thickBot="1">
      <c r="A1009" s="33">
        <v>44008</v>
      </c>
      <c r="B1009" s="35" t="s">
        <v>42</v>
      </c>
      <c r="C1009" s="34">
        <v>49</v>
      </c>
      <c r="D1009" s="33">
        <v>2958101</v>
      </c>
      <c r="E1009" s="40"/>
      <c r="F1009" s="40"/>
    </row>
    <row r="1010" spans="1:6" ht="13.5" thickBot="1">
      <c r="A1010" s="33">
        <v>44008</v>
      </c>
      <c r="B1010" s="35" t="s">
        <v>43</v>
      </c>
      <c r="C1010" s="34">
        <v>112</v>
      </c>
      <c r="D1010" s="33">
        <v>2958101</v>
      </c>
      <c r="E1010" s="40"/>
      <c r="F1010" s="40"/>
    </row>
    <row r="1011" spans="1:6" ht="13.5" thickBot="1">
      <c r="A1011" s="33">
        <v>44008</v>
      </c>
      <c r="B1011" s="35" t="s">
        <v>44</v>
      </c>
      <c r="C1011" s="34">
        <v>158</v>
      </c>
      <c r="D1011" s="33">
        <v>2958101</v>
      </c>
      <c r="E1011" s="40"/>
      <c r="F1011" s="40"/>
    </row>
    <row r="1012" spans="1:6" ht="13.5" thickBot="1">
      <c r="A1012" s="33">
        <v>44008</v>
      </c>
      <c r="B1012" s="35" t="s">
        <v>45</v>
      </c>
      <c r="C1012" s="34">
        <v>182</v>
      </c>
      <c r="D1012" s="33">
        <v>2958101</v>
      </c>
      <c r="E1012" s="40"/>
      <c r="F1012" s="40"/>
    </row>
    <row r="1013" spans="1:6" ht="13.5" thickBot="1">
      <c r="A1013" s="33">
        <v>44008</v>
      </c>
      <c r="B1013" s="35" t="s">
        <v>46</v>
      </c>
      <c r="C1013" s="34">
        <v>27</v>
      </c>
      <c r="D1013" s="33">
        <v>2958101</v>
      </c>
      <c r="E1013" s="40"/>
      <c r="F1013" s="40"/>
    </row>
    <row r="1014" spans="1:6" ht="13.5" thickBot="1">
      <c r="A1014" s="33">
        <v>44008</v>
      </c>
      <c r="B1014" s="35" t="s">
        <v>85</v>
      </c>
      <c r="C1014" s="34">
        <v>120</v>
      </c>
      <c r="D1014" s="33">
        <v>2958101</v>
      </c>
      <c r="E1014" s="40"/>
      <c r="F1014" s="40"/>
    </row>
    <row r="1015" spans="1:6" ht="13.5" thickBot="1">
      <c r="A1015" s="33">
        <v>44008</v>
      </c>
      <c r="B1015" s="35" t="s">
        <v>96</v>
      </c>
      <c r="C1015" s="34">
        <v>101</v>
      </c>
      <c r="D1015" s="33">
        <v>2958101</v>
      </c>
      <c r="E1015" s="40"/>
      <c r="F1015" s="40"/>
    </row>
    <row r="1016" spans="1:6" ht="13.5" thickBot="1">
      <c r="A1016" s="33">
        <v>44009</v>
      </c>
      <c r="B1016" s="35" t="s">
        <v>27</v>
      </c>
      <c r="C1016" s="34">
        <v>121</v>
      </c>
      <c r="D1016" s="33">
        <v>2958101</v>
      </c>
      <c r="E1016" s="40"/>
      <c r="F1016" s="40"/>
    </row>
    <row r="1017" spans="1:6" ht="13.5" thickBot="1">
      <c r="A1017" s="33">
        <v>44009</v>
      </c>
      <c r="B1017" s="35" t="s">
        <v>28</v>
      </c>
      <c r="C1017" s="34">
        <v>30</v>
      </c>
      <c r="D1017" s="33">
        <v>2958101</v>
      </c>
      <c r="E1017" s="40"/>
      <c r="F1017" s="40"/>
    </row>
    <row r="1018" spans="1:6" ht="13.5" thickBot="1">
      <c r="A1018" s="33">
        <v>44009</v>
      </c>
      <c r="B1018" s="35" t="s">
        <v>29</v>
      </c>
      <c r="C1018" s="34">
        <v>180</v>
      </c>
      <c r="D1018" s="33">
        <v>2958101</v>
      </c>
      <c r="E1018" s="40"/>
      <c r="F1018" s="40"/>
    </row>
    <row r="1019" spans="1:6" ht="13.5" thickBot="1">
      <c r="A1019" s="33">
        <v>44009</v>
      </c>
      <c r="B1019" s="35" t="s">
        <v>30</v>
      </c>
      <c r="C1019" s="34">
        <v>38</v>
      </c>
      <c r="D1019" s="33">
        <v>2958101</v>
      </c>
      <c r="E1019" s="40"/>
      <c r="F1019" s="40"/>
    </row>
    <row r="1020" spans="1:6" ht="13.5" thickBot="1">
      <c r="A1020" s="33">
        <v>44009</v>
      </c>
      <c r="B1020" s="35" t="s">
        <v>80</v>
      </c>
      <c r="C1020" s="34">
        <v>150</v>
      </c>
      <c r="D1020" s="33">
        <v>2958101</v>
      </c>
      <c r="E1020" s="40"/>
      <c r="F1020" s="40"/>
    </row>
    <row r="1021" spans="1:6" ht="13.5" thickBot="1">
      <c r="A1021" s="33">
        <v>44009</v>
      </c>
      <c r="B1021" s="35" t="s">
        <v>31</v>
      </c>
      <c r="C1021" s="34">
        <v>100</v>
      </c>
      <c r="D1021" s="33">
        <v>2958101</v>
      </c>
      <c r="E1021" s="40"/>
      <c r="F1021" s="40"/>
    </row>
    <row r="1022" spans="1:6" ht="13.5" thickBot="1">
      <c r="A1022" s="33">
        <v>44009</v>
      </c>
      <c r="B1022" s="35" t="s">
        <v>86</v>
      </c>
      <c r="C1022" s="34">
        <v>102</v>
      </c>
      <c r="D1022" s="33">
        <v>2958101</v>
      </c>
      <c r="E1022" s="40"/>
      <c r="F1022" s="40"/>
    </row>
    <row r="1023" spans="1:6" ht="13.5" thickBot="1">
      <c r="A1023" s="33">
        <v>44009</v>
      </c>
      <c r="B1023" s="35" t="s">
        <v>87</v>
      </c>
      <c r="C1023" s="34">
        <v>102</v>
      </c>
      <c r="D1023" s="33">
        <v>2958101</v>
      </c>
      <c r="E1023" s="40"/>
      <c r="F1023" s="40"/>
    </row>
    <row r="1024" spans="1:6" ht="13.5" thickBot="1">
      <c r="A1024" s="33">
        <v>44009</v>
      </c>
      <c r="B1024" s="35" t="s">
        <v>32</v>
      </c>
      <c r="C1024" s="34">
        <v>22</v>
      </c>
      <c r="D1024" s="33">
        <v>2958101</v>
      </c>
      <c r="E1024" s="40"/>
      <c r="F1024" s="40"/>
    </row>
    <row r="1025" spans="1:6" ht="13.5" thickBot="1">
      <c r="A1025" s="33">
        <v>44009</v>
      </c>
      <c r="B1025" s="35" t="s">
        <v>33</v>
      </c>
      <c r="C1025" s="34">
        <v>7</v>
      </c>
      <c r="D1025" s="33">
        <v>2958101</v>
      </c>
      <c r="E1025" s="40"/>
      <c r="F1025" s="40"/>
    </row>
    <row r="1026" spans="1:6" ht="13.5" thickBot="1">
      <c r="A1026" s="33">
        <v>44009</v>
      </c>
      <c r="B1026" s="35" t="s">
        <v>88</v>
      </c>
      <c r="C1026" s="34">
        <v>101</v>
      </c>
      <c r="D1026" s="33">
        <v>2958101</v>
      </c>
      <c r="E1026" s="40"/>
      <c r="F1026" s="40"/>
    </row>
    <row r="1027" spans="1:6" ht="13.5" thickBot="1">
      <c r="A1027" s="33">
        <v>44009</v>
      </c>
      <c r="B1027" s="35" t="s">
        <v>34</v>
      </c>
      <c r="C1027" s="34">
        <v>50</v>
      </c>
      <c r="D1027" s="33">
        <v>2958101</v>
      </c>
      <c r="E1027" s="40"/>
      <c r="F1027" s="40"/>
    </row>
    <row r="1028" spans="1:6" ht="13.5" thickBot="1">
      <c r="A1028" s="33">
        <v>44009</v>
      </c>
      <c r="B1028" s="35" t="s">
        <v>35</v>
      </c>
      <c r="C1028" s="34">
        <v>50</v>
      </c>
      <c r="D1028" s="33">
        <v>2958101</v>
      </c>
      <c r="E1028" s="40"/>
      <c r="F1028" s="40"/>
    </row>
    <row r="1029" spans="1:6" ht="13.5" thickBot="1">
      <c r="A1029" s="33">
        <v>44009</v>
      </c>
      <c r="B1029" s="35" t="s">
        <v>36</v>
      </c>
      <c r="C1029" s="34">
        <v>102</v>
      </c>
      <c r="D1029" s="33">
        <v>2958101</v>
      </c>
      <c r="E1029" s="40"/>
      <c r="F1029" s="40"/>
    </row>
    <row r="1030" spans="1:6" ht="13.5" thickBot="1">
      <c r="A1030" s="33">
        <v>44009</v>
      </c>
      <c r="B1030" s="35" t="s">
        <v>89</v>
      </c>
      <c r="C1030" s="34">
        <v>121</v>
      </c>
      <c r="D1030" s="33">
        <v>2958101</v>
      </c>
      <c r="E1030" s="40"/>
      <c r="F1030" s="40"/>
    </row>
    <row r="1031" spans="1:6" ht="13.5" thickBot="1">
      <c r="A1031" s="33">
        <v>44009</v>
      </c>
      <c r="B1031" s="35" t="s">
        <v>90</v>
      </c>
      <c r="C1031" s="34">
        <v>119</v>
      </c>
      <c r="D1031" s="33">
        <v>2958101</v>
      </c>
      <c r="E1031" s="40"/>
      <c r="F1031" s="40"/>
    </row>
    <row r="1032" spans="1:6" ht="13.5" thickBot="1">
      <c r="A1032" s="33">
        <v>44009</v>
      </c>
      <c r="B1032" s="35" t="s">
        <v>97</v>
      </c>
      <c r="C1032" s="34">
        <v>180</v>
      </c>
      <c r="D1032" s="33">
        <v>2958101</v>
      </c>
      <c r="E1032" s="40"/>
      <c r="F1032" s="40"/>
    </row>
    <row r="1033" spans="1:6" ht="13.5" thickBot="1">
      <c r="A1033" s="33">
        <v>44009</v>
      </c>
      <c r="B1033" s="35" t="s">
        <v>37</v>
      </c>
      <c r="C1033" s="34">
        <v>39</v>
      </c>
      <c r="D1033" s="33">
        <v>2958101</v>
      </c>
      <c r="E1033" s="40"/>
      <c r="F1033" s="40"/>
    </row>
    <row r="1034" spans="1:6" ht="13.5" thickBot="1">
      <c r="A1034" s="33">
        <v>44009</v>
      </c>
      <c r="B1034" s="35" t="s">
        <v>21</v>
      </c>
      <c r="C1034" s="34">
        <v>125</v>
      </c>
      <c r="D1034" s="33">
        <v>2958101</v>
      </c>
      <c r="E1034" s="40"/>
      <c r="F1034" s="40"/>
    </row>
    <row r="1035" spans="1:6" ht="13.5" thickBot="1">
      <c r="A1035" s="33">
        <v>44009</v>
      </c>
      <c r="B1035" s="35" t="s">
        <v>22</v>
      </c>
      <c r="C1035" s="34">
        <v>128</v>
      </c>
      <c r="D1035" s="33">
        <v>2958101</v>
      </c>
      <c r="E1035" s="40"/>
      <c r="F1035" s="40"/>
    </row>
    <row r="1036" spans="1:6" ht="13.5" thickBot="1">
      <c r="A1036" s="33">
        <v>44009</v>
      </c>
      <c r="B1036" s="35" t="s">
        <v>81</v>
      </c>
      <c r="C1036" s="34">
        <v>154</v>
      </c>
      <c r="D1036" s="33">
        <v>2958101</v>
      </c>
      <c r="E1036" s="40"/>
      <c r="F1036" s="40"/>
    </row>
    <row r="1037" spans="1:6" ht="13.5" thickBot="1">
      <c r="A1037" s="33">
        <v>44009</v>
      </c>
      <c r="B1037" s="35" t="s">
        <v>82</v>
      </c>
      <c r="C1037" s="34">
        <v>150</v>
      </c>
      <c r="D1037" s="33">
        <v>2958101</v>
      </c>
      <c r="E1037" s="40"/>
      <c r="F1037" s="40"/>
    </row>
    <row r="1038" spans="1:6" ht="13.5" thickBot="1">
      <c r="A1038" s="33">
        <v>44009</v>
      </c>
      <c r="B1038" s="35" t="s">
        <v>91</v>
      </c>
      <c r="C1038" s="34">
        <v>103</v>
      </c>
      <c r="D1038" s="33">
        <v>2958101</v>
      </c>
      <c r="E1038" s="40"/>
      <c r="F1038" s="40"/>
    </row>
    <row r="1039" spans="1:6" ht="13.5" thickBot="1">
      <c r="A1039" s="33">
        <v>44009</v>
      </c>
      <c r="B1039" s="35" t="s">
        <v>92</v>
      </c>
      <c r="C1039" s="34">
        <v>103</v>
      </c>
      <c r="D1039" s="33">
        <v>2958101</v>
      </c>
      <c r="E1039" s="40"/>
      <c r="F1039" s="40"/>
    </row>
    <row r="1040" spans="1:6" ht="13.5" thickBot="1">
      <c r="A1040" s="33">
        <v>44009</v>
      </c>
      <c r="B1040" s="35" t="s">
        <v>93</v>
      </c>
      <c r="C1040" s="34">
        <v>98</v>
      </c>
      <c r="D1040" s="33">
        <v>2958101</v>
      </c>
      <c r="E1040" s="40"/>
      <c r="F1040" s="40"/>
    </row>
    <row r="1041" spans="1:6" ht="13.5" thickBot="1">
      <c r="A1041" s="33">
        <v>44009</v>
      </c>
      <c r="B1041" s="35" t="s">
        <v>94</v>
      </c>
      <c r="C1041" s="34">
        <v>108</v>
      </c>
      <c r="D1041" s="33">
        <v>2958101</v>
      </c>
      <c r="E1041" s="40"/>
      <c r="F1041" s="40"/>
    </row>
    <row r="1042" spans="1:6" ht="13.5" thickBot="1">
      <c r="A1042" s="33">
        <v>44009</v>
      </c>
      <c r="B1042" s="35" t="s">
        <v>95</v>
      </c>
      <c r="C1042" s="34">
        <v>200</v>
      </c>
      <c r="D1042" s="33">
        <v>2958101</v>
      </c>
      <c r="E1042" s="40"/>
      <c r="F1042" s="40"/>
    </row>
    <row r="1043" spans="1:6" ht="13.5" thickBot="1">
      <c r="A1043" s="33">
        <v>44009</v>
      </c>
      <c r="B1043" s="35" t="s">
        <v>38</v>
      </c>
      <c r="C1043" s="34">
        <v>79</v>
      </c>
      <c r="D1043" s="33">
        <v>2958101</v>
      </c>
      <c r="E1043" s="40"/>
      <c r="F1043" s="40"/>
    </row>
    <row r="1044" spans="1:6" ht="13.5" thickBot="1">
      <c r="A1044" s="33">
        <v>44009</v>
      </c>
      <c r="B1044" s="35" t="s">
        <v>39</v>
      </c>
      <c r="C1044" s="34">
        <v>79</v>
      </c>
      <c r="D1044" s="33">
        <v>2958101</v>
      </c>
      <c r="E1044" s="40"/>
      <c r="F1044" s="40"/>
    </row>
    <row r="1045" spans="1:6" ht="13.5" thickBot="1">
      <c r="A1045" s="33">
        <v>44009</v>
      </c>
      <c r="B1045" s="35" t="s">
        <v>40</v>
      </c>
      <c r="C1045" s="34">
        <v>150</v>
      </c>
      <c r="D1045" s="33">
        <v>2958101</v>
      </c>
      <c r="E1045" s="40"/>
      <c r="F1045" s="40"/>
    </row>
    <row r="1046" spans="1:6" ht="13.5" thickBot="1">
      <c r="A1046" s="33">
        <v>44009</v>
      </c>
      <c r="B1046" s="35" t="s">
        <v>41</v>
      </c>
      <c r="C1046" s="34">
        <v>110</v>
      </c>
      <c r="D1046" s="33">
        <v>2958101</v>
      </c>
      <c r="E1046" s="40"/>
      <c r="F1046" s="40"/>
    </row>
    <row r="1047" spans="1:6" ht="13.5" thickBot="1">
      <c r="A1047" s="33">
        <v>44009</v>
      </c>
      <c r="B1047" s="35" t="s">
        <v>42</v>
      </c>
      <c r="C1047" s="34">
        <v>49</v>
      </c>
      <c r="D1047" s="33">
        <v>2958101</v>
      </c>
      <c r="E1047" s="40"/>
      <c r="F1047" s="40"/>
    </row>
    <row r="1048" spans="1:6" ht="13.5" thickBot="1">
      <c r="A1048" s="33">
        <v>44009</v>
      </c>
      <c r="B1048" s="35" t="s">
        <v>43</v>
      </c>
      <c r="C1048" s="34">
        <v>112</v>
      </c>
      <c r="D1048" s="33">
        <v>2958101</v>
      </c>
      <c r="E1048" s="40"/>
      <c r="F1048" s="40"/>
    </row>
    <row r="1049" spans="1:6" ht="13.5" thickBot="1">
      <c r="A1049" s="33">
        <v>44009</v>
      </c>
      <c r="B1049" s="35" t="s">
        <v>44</v>
      </c>
      <c r="C1049" s="34">
        <v>158</v>
      </c>
      <c r="D1049" s="33">
        <v>2958101</v>
      </c>
      <c r="E1049" s="40"/>
      <c r="F1049" s="40"/>
    </row>
    <row r="1050" spans="1:6" ht="13.5" thickBot="1">
      <c r="A1050" s="33">
        <v>44009</v>
      </c>
      <c r="B1050" s="35" t="s">
        <v>45</v>
      </c>
      <c r="C1050" s="34">
        <v>182</v>
      </c>
      <c r="D1050" s="33">
        <v>2958101</v>
      </c>
      <c r="E1050" s="40"/>
      <c r="F1050" s="40"/>
    </row>
    <row r="1051" spans="1:6" ht="13.5" thickBot="1">
      <c r="A1051" s="33">
        <v>44009</v>
      </c>
      <c r="B1051" s="35" t="s">
        <v>46</v>
      </c>
      <c r="C1051" s="34">
        <v>27</v>
      </c>
      <c r="D1051" s="33">
        <v>2958101</v>
      </c>
      <c r="E1051" s="40"/>
      <c r="F1051" s="40"/>
    </row>
    <row r="1052" spans="1:6" ht="13.5" thickBot="1">
      <c r="A1052" s="33">
        <v>44009</v>
      </c>
      <c r="B1052" s="35" t="s">
        <v>85</v>
      </c>
      <c r="C1052" s="34">
        <v>120</v>
      </c>
      <c r="D1052" s="33">
        <v>2958101</v>
      </c>
      <c r="E1052" s="40"/>
      <c r="F1052" s="40"/>
    </row>
    <row r="1053" spans="1:6" ht="13.5" thickBot="1">
      <c r="A1053" s="33">
        <v>44009</v>
      </c>
      <c r="B1053" s="35" t="s">
        <v>96</v>
      </c>
      <c r="C1053" s="34">
        <v>101</v>
      </c>
      <c r="D1053" s="33">
        <v>2958101</v>
      </c>
      <c r="E1053" s="40"/>
      <c r="F1053" s="40"/>
    </row>
    <row r="1054" spans="1:6" ht="13.5" thickBot="1">
      <c r="A1054" s="33">
        <v>44010</v>
      </c>
      <c r="B1054" s="35" t="s">
        <v>27</v>
      </c>
      <c r="C1054" s="34">
        <v>121</v>
      </c>
      <c r="D1054" s="33">
        <v>2958101</v>
      </c>
      <c r="E1054" s="40"/>
      <c r="F1054" s="40"/>
    </row>
    <row r="1055" spans="1:6" ht="13.5" thickBot="1">
      <c r="A1055" s="33">
        <v>44010</v>
      </c>
      <c r="B1055" s="35" t="s">
        <v>28</v>
      </c>
      <c r="C1055" s="34">
        <v>30</v>
      </c>
      <c r="D1055" s="33">
        <v>2958101</v>
      </c>
      <c r="E1055" s="40"/>
      <c r="F1055" s="40"/>
    </row>
    <row r="1056" spans="1:6" ht="13.5" thickBot="1">
      <c r="A1056" s="33">
        <v>44010</v>
      </c>
      <c r="B1056" s="35" t="s">
        <v>29</v>
      </c>
      <c r="C1056" s="34">
        <v>180</v>
      </c>
      <c r="D1056" s="33">
        <v>2958101</v>
      </c>
      <c r="E1056" s="40"/>
      <c r="F1056" s="40"/>
    </row>
    <row r="1057" spans="1:6" ht="13.5" thickBot="1">
      <c r="A1057" s="33">
        <v>44010</v>
      </c>
      <c r="B1057" s="35" t="s">
        <v>30</v>
      </c>
      <c r="C1057" s="34">
        <v>38</v>
      </c>
      <c r="D1057" s="33">
        <v>2958101</v>
      </c>
      <c r="E1057" s="40"/>
      <c r="F1057" s="40"/>
    </row>
    <row r="1058" spans="1:6" ht="13.5" thickBot="1">
      <c r="A1058" s="33">
        <v>44010</v>
      </c>
      <c r="B1058" s="35" t="s">
        <v>80</v>
      </c>
      <c r="C1058" s="34">
        <v>150</v>
      </c>
      <c r="D1058" s="33">
        <v>2958101</v>
      </c>
      <c r="E1058" s="40"/>
      <c r="F1058" s="40"/>
    </row>
    <row r="1059" spans="1:6" ht="13.5" thickBot="1">
      <c r="A1059" s="33">
        <v>44010</v>
      </c>
      <c r="B1059" s="35" t="s">
        <v>31</v>
      </c>
      <c r="C1059" s="34">
        <v>100</v>
      </c>
      <c r="D1059" s="33">
        <v>2958101</v>
      </c>
      <c r="E1059" s="40"/>
      <c r="F1059" s="40"/>
    </row>
    <row r="1060" spans="1:6" ht="13.5" thickBot="1">
      <c r="A1060" s="33">
        <v>44010</v>
      </c>
      <c r="B1060" s="35" t="s">
        <v>86</v>
      </c>
      <c r="C1060" s="34">
        <v>102</v>
      </c>
      <c r="D1060" s="33">
        <v>2958101</v>
      </c>
      <c r="E1060" s="40"/>
      <c r="F1060" s="40"/>
    </row>
    <row r="1061" spans="1:6" ht="13.5" thickBot="1">
      <c r="A1061" s="33">
        <v>44010</v>
      </c>
      <c r="B1061" s="35" t="s">
        <v>87</v>
      </c>
      <c r="C1061" s="34">
        <v>102</v>
      </c>
      <c r="D1061" s="33">
        <v>2958101</v>
      </c>
      <c r="E1061" s="40"/>
      <c r="F1061" s="40"/>
    </row>
    <row r="1062" spans="1:6" ht="13.5" thickBot="1">
      <c r="A1062" s="33">
        <v>44010</v>
      </c>
      <c r="B1062" s="35" t="s">
        <v>32</v>
      </c>
      <c r="C1062" s="34">
        <v>22</v>
      </c>
      <c r="D1062" s="33">
        <v>2958101</v>
      </c>
      <c r="E1062" s="40"/>
      <c r="F1062" s="40"/>
    </row>
    <row r="1063" spans="1:6" ht="13.5" thickBot="1">
      <c r="A1063" s="33">
        <v>44010</v>
      </c>
      <c r="B1063" s="35" t="s">
        <v>33</v>
      </c>
      <c r="C1063" s="34">
        <v>7</v>
      </c>
      <c r="D1063" s="33">
        <v>2958101</v>
      </c>
      <c r="E1063" s="40"/>
      <c r="F1063" s="40"/>
    </row>
    <row r="1064" spans="1:6" ht="13.5" thickBot="1">
      <c r="A1064" s="33">
        <v>44010</v>
      </c>
      <c r="B1064" s="35" t="s">
        <v>88</v>
      </c>
      <c r="C1064" s="34">
        <v>101</v>
      </c>
      <c r="D1064" s="33">
        <v>2958101</v>
      </c>
      <c r="E1064" s="40"/>
      <c r="F1064" s="40"/>
    </row>
    <row r="1065" spans="1:6" ht="13.5" thickBot="1">
      <c r="A1065" s="33">
        <v>44010</v>
      </c>
      <c r="B1065" s="35" t="s">
        <v>34</v>
      </c>
      <c r="C1065" s="34">
        <v>50</v>
      </c>
      <c r="D1065" s="33">
        <v>2958101</v>
      </c>
      <c r="E1065" s="40"/>
      <c r="F1065" s="40"/>
    </row>
    <row r="1066" spans="1:6" ht="13.5" thickBot="1">
      <c r="A1066" s="33">
        <v>44010</v>
      </c>
      <c r="B1066" s="35" t="s">
        <v>35</v>
      </c>
      <c r="C1066" s="34">
        <v>50</v>
      </c>
      <c r="D1066" s="33">
        <v>2958101</v>
      </c>
      <c r="E1066" s="40"/>
      <c r="F1066" s="40"/>
    </row>
    <row r="1067" spans="1:6" ht="13.5" thickBot="1">
      <c r="A1067" s="33">
        <v>44010</v>
      </c>
      <c r="B1067" s="35" t="s">
        <v>36</v>
      </c>
      <c r="C1067" s="34">
        <v>102</v>
      </c>
      <c r="D1067" s="33">
        <v>2958101</v>
      </c>
      <c r="E1067" s="40"/>
      <c r="F1067" s="40"/>
    </row>
    <row r="1068" spans="1:6" ht="13.5" thickBot="1">
      <c r="A1068" s="33">
        <v>44010</v>
      </c>
      <c r="B1068" s="35" t="s">
        <v>89</v>
      </c>
      <c r="C1068" s="34">
        <v>121</v>
      </c>
      <c r="D1068" s="33">
        <v>2958101</v>
      </c>
      <c r="E1068" s="40"/>
      <c r="F1068" s="40"/>
    </row>
    <row r="1069" spans="1:6" ht="13.5" thickBot="1">
      <c r="A1069" s="33">
        <v>44010</v>
      </c>
      <c r="B1069" s="35" t="s">
        <v>90</v>
      </c>
      <c r="C1069" s="34">
        <v>119</v>
      </c>
      <c r="D1069" s="33">
        <v>2958101</v>
      </c>
      <c r="E1069" s="40"/>
      <c r="F1069" s="40"/>
    </row>
    <row r="1070" spans="1:6" ht="13.5" thickBot="1">
      <c r="A1070" s="33">
        <v>44010</v>
      </c>
      <c r="B1070" s="35" t="s">
        <v>97</v>
      </c>
      <c r="C1070" s="34">
        <v>180</v>
      </c>
      <c r="D1070" s="33">
        <v>2958101</v>
      </c>
      <c r="E1070" s="40"/>
      <c r="F1070" s="40"/>
    </row>
    <row r="1071" spans="1:6" ht="13.5" thickBot="1">
      <c r="A1071" s="33">
        <v>44010</v>
      </c>
      <c r="B1071" s="35" t="s">
        <v>37</v>
      </c>
      <c r="C1071" s="34">
        <v>39</v>
      </c>
      <c r="D1071" s="33">
        <v>2958101</v>
      </c>
      <c r="E1071" s="40"/>
      <c r="F1071" s="40"/>
    </row>
    <row r="1072" spans="1:6" ht="13.5" thickBot="1">
      <c r="A1072" s="33">
        <v>44010</v>
      </c>
      <c r="B1072" s="35" t="s">
        <v>21</v>
      </c>
      <c r="C1072" s="34">
        <v>125</v>
      </c>
      <c r="D1072" s="33">
        <v>2958101</v>
      </c>
      <c r="E1072" s="40"/>
      <c r="F1072" s="40"/>
    </row>
    <row r="1073" spans="1:6" ht="13.5" thickBot="1">
      <c r="A1073" s="33">
        <v>44010</v>
      </c>
      <c r="B1073" s="35" t="s">
        <v>22</v>
      </c>
      <c r="C1073" s="34">
        <v>128</v>
      </c>
      <c r="D1073" s="33">
        <v>2958101</v>
      </c>
      <c r="E1073" s="40"/>
      <c r="F1073" s="40"/>
    </row>
    <row r="1074" spans="1:6" ht="13.5" thickBot="1">
      <c r="A1074" s="33">
        <v>44010</v>
      </c>
      <c r="B1074" s="35" t="s">
        <v>81</v>
      </c>
      <c r="C1074" s="34">
        <v>154</v>
      </c>
      <c r="D1074" s="33">
        <v>2958101</v>
      </c>
      <c r="E1074" s="40"/>
      <c r="F1074" s="40"/>
    </row>
    <row r="1075" spans="1:6" ht="13.5" thickBot="1">
      <c r="A1075" s="33">
        <v>44010</v>
      </c>
      <c r="B1075" s="35" t="s">
        <v>82</v>
      </c>
      <c r="C1075" s="34">
        <v>150</v>
      </c>
      <c r="D1075" s="33">
        <v>2958101</v>
      </c>
      <c r="E1075" s="40"/>
      <c r="F1075" s="40"/>
    </row>
    <row r="1076" spans="1:6" ht="13.5" thickBot="1">
      <c r="A1076" s="33">
        <v>44010</v>
      </c>
      <c r="B1076" s="35" t="s">
        <v>91</v>
      </c>
      <c r="C1076" s="34">
        <v>103</v>
      </c>
      <c r="D1076" s="33">
        <v>2958101</v>
      </c>
      <c r="E1076" s="40"/>
      <c r="F1076" s="40"/>
    </row>
    <row r="1077" spans="1:6" ht="13.5" thickBot="1">
      <c r="A1077" s="33">
        <v>44010</v>
      </c>
      <c r="B1077" s="35" t="s">
        <v>92</v>
      </c>
      <c r="C1077" s="34">
        <v>103</v>
      </c>
      <c r="D1077" s="33">
        <v>2958101</v>
      </c>
      <c r="E1077" s="40"/>
      <c r="F1077" s="40"/>
    </row>
    <row r="1078" spans="1:6" ht="13.5" thickBot="1">
      <c r="A1078" s="33">
        <v>44010</v>
      </c>
      <c r="B1078" s="35" t="s">
        <v>93</v>
      </c>
      <c r="C1078" s="34">
        <v>98</v>
      </c>
      <c r="D1078" s="33">
        <v>2958101</v>
      </c>
      <c r="E1078" s="40"/>
      <c r="F1078" s="40"/>
    </row>
    <row r="1079" spans="1:6" ht="13.5" thickBot="1">
      <c r="A1079" s="33">
        <v>44010</v>
      </c>
      <c r="B1079" s="35" t="s">
        <v>94</v>
      </c>
      <c r="C1079" s="34">
        <v>108</v>
      </c>
      <c r="D1079" s="33">
        <v>2958101</v>
      </c>
      <c r="E1079" s="40"/>
      <c r="F1079" s="40"/>
    </row>
    <row r="1080" spans="1:6" ht="13.5" thickBot="1">
      <c r="A1080" s="33">
        <v>44010</v>
      </c>
      <c r="B1080" s="35" t="s">
        <v>95</v>
      </c>
      <c r="C1080" s="34">
        <v>200</v>
      </c>
      <c r="D1080" s="33">
        <v>2958101</v>
      </c>
      <c r="E1080" s="40"/>
      <c r="F1080" s="40"/>
    </row>
    <row r="1081" spans="1:6" ht="13.5" thickBot="1">
      <c r="A1081" s="33">
        <v>44010</v>
      </c>
      <c r="B1081" s="35" t="s">
        <v>38</v>
      </c>
      <c r="C1081" s="34">
        <v>79</v>
      </c>
      <c r="D1081" s="33">
        <v>2958101</v>
      </c>
      <c r="E1081" s="40"/>
      <c r="F1081" s="40"/>
    </row>
    <row r="1082" spans="1:6" ht="13.5" thickBot="1">
      <c r="A1082" s="33">
        <v>44010</v>
      </c>
      <c r="B1082" s="35" t="s">
        <v>39</v>
      </c>
      <c r="C1082" s="34">
        <v>79</v>
      </c>
      <c r="D1082" s="33">
        <v>2958101</v>
      </c>
      <c r="E1082" s="40"/>
      <c r="F1082" s="40"/>
    </row>
    <row r="1083" spans="1:6" ht="13.5" thickBot="1">
      <c r="A1083" s="33">
        <v>44010</v>
      </c>
      <c r="B1083" s="35" t="s">
        <v>40</v>
      </c>
      <c r="C1083" s="34">
        <v>150</v>
      </c>
      <c r="D1083" s="33">
        <v>2958101</v>
      </c>
      <c r="E1083" s="40"/>
      <c r="F1083" s="40"/>
    </row>
    <row r="1084" spans="1:6" ht="13.5" thickBot="1">
      <c r="A1084" s="33">
        <v>44010</v>
      </c>
      <c r="B1084" s="35" t="s">
        <v>41</v>
      </c>
      <c r="C1084" s="34">
        <v>110</v>
      </c>
      <c r="D1084" s="33">
        <v>2958101</v>
      </c>
      <c r="E1084" s="40"/>
      <c r="F1084" s="40"/>
    </row>
    <row r="1085" spans="1:6" ht="13.5" thickBot="1">
      <c r="A1085" s="33">
        <v>44010</v>
      </c>
      <c r="B1085" s="35" t="s">
        <v>42</v>
      </c>
      <c r="C1085" s="34">
        <v>49</v>
      </c>
      <c r="D1085" s="33">
        <v>2958101</v>
      </c>
      <c r="E1085" s="40"/>
      <c r="F1085" s="40"/>
    </row>
    <row r="1086" spans="1:6" ht="13.5" thickBot="1">
      <c r="A1086" s="33">
        <v>44010</v>
      </c>
      <c r="B1086" s="35" t="s">
        <v>43</v>
      </c>
      <c r="C1086" s="34">
        <v>112</v>
      </c>
      <c r="D1086" s="33">
        <v>2958101</v>
      </c>
      <c r="E1086" s="40"/>
      <c r="F1086" s="40"/>
    </row>
    <row r="1087" spans="1:6" ht="13.5" thickBot="1">
      <c r="A1087" s="33">
        <v>44010</v>
      </c>
      <c r="B1087" s="35" t="s">
        <v>44</v>
      </c>
      <c r="C1087" s="34">
        <v>158</v>
      </c>
      <c r="D1087" s="33">
        <v>2958101</v>
      </c>
      <c r="E1087" s="40"/>
      <c r="F1087" s="40"/>
    </row>
    <row r="1088" spans="1:6" ht="13.5" thickBot="1">
      <c r="A1088" s="33">
        <v>44010</v>
      </c>
      <c r="B1088" s="35" t="s">
        <v>45</v>
      </c>
      <c r="C1088" s="34">
        <v>182</v>
      </c>
      <c r="D1088" s="33">
        <v>2958101</v>
      </c>
      <c r="E1088" s="40"/>
      <c r="F1088" s="40"/>
    </row>
    <row r="1089" spans="1:6" ht="13.5" thickBot="1">
      <c r="A1089" s="33">
        <v>44010</v>
      </c>
      <c r="B1089" s="35" t="s">
        <v>46</v>
      </c>
      <c r="C1089" s="34">
        <v>27</v>
      </c>
      <c r="D1089" s="33">
        <v>2958101</v>
      </c>
      <c r="E1089" s="40"/>
      <c r="F1089" s="40"/>
    </row>
    <row r="1090" spans="1:6" ht="13.5" thickBot="1">
      <c r="A1090" s="33">
        <v>44010</v>
      </c>
      <c r="B1090" s="35" t="s">
        <v>85</v>
      </c>
      <c r="C1090" s="34">
        <v>120</v>
      </c>
      <c r="D1090" s="33">
        <v>2958101</v>
      </c>
      <c r="E1090" s="40"/>
      <c r="F1090" s="40"/>
    </row>
    <row r="1091" spans="1:6" ht="13.5" thickBot="1">
      <c r="A1091" s="33">
        <v>44010</v>
      </c>
      <c r="B1091" s="35" t="s">
        <v>96</v>
      </c>
      <c r="C1091" s="34">
        <v>101</v>
      </c>
      <c r="D1091" s="33">
        <v>2958101</v>
      </c>
      <c r="E1091" s="40"/>
      <c r="F1091" s="40"/>
    </row>
    <row r="1092" spans="1:6" ht="13.5" thickBot="1">
      <c r="A1092" s="33">
        <v>44011</v>
      </c>
      <c r="B1092" s="35" t="s">
        <v>27</v>
      </c>
      <c r="C1092" s="34">
        <v>121</v>
      </c>
      <c r="D1092" s="33">
        <v>2958101</v>
      </c>
      <c r="E1092" s="40"/>
      <c r="F1092" s="40"/>
    </row>
    <row r="1093" spans="1:6" ht="13.5" thickBot="1">
      <c r="A1093" s="33">
        <v>44011</v>
      </c>
      <c r="B1093" s="35" t="s">
        <v>28</v>
      </c>
      <c r="C1093" s="34">
        <v>30</v>
      </c>
      <c r="D1093" s="33">
        <v>2958101</v>
      </c>
      <c r="E1093" s="40"/>
      <c r="F1093" s="40"/>
    </row>
    <row r="1094" spans="1:6" ht="13.5" thickBot="1">
      <c r="A1094" s="33">
        <v>44011</v>
      </c>
      <c r="B1094" s="35" t="s">
        <v>29</v>
      </c>
      <c r="C1094" s="34">
        <v>180</v>
      </c>
      <c r="D1094" s="33">
        <v>2958101</v>
      </c>
      <c r="E1094" s="40"/>
      <c r="F1094" s="40"/>
    </row>
    <row r="1095" spans="1:6" ht="13.5" thickBot="1">
      <c r="A1095" s="33">
        <v>44011</v>
      </c>
      <c r="B1095" s="35" t="s">
        <v>30</v>
      </c>
      <c r="C1095" s="34">
        <v>38</v>
      </c>
      <c r="D1095" s="33">
        <v>2958101</v>
      </c>
      <c r="E1095" s="40"/>
      <c r="F1095" s="40"/>
    </row>
    <row r="1096" spans="1:6" ht="13.5" thickBot="1">
      <c r="A1096" s="33">
        <v>44011</v>
      </c>
      <c r="B1096" s="35" t="s">
        <v>80</v>
      </c>
      <c r="C1096" s="34">
        <v>150</v>
      </c>
      <c r="D1096" s="33">
        <v>2958101</v>
      </c>
      <c r="E1096" s="40"/>
      <c r="F1096" s="40"/>
    </row>
    <row r="1097" spans="1:6" ht="13.5" thickBot="1">
      <c r="A1097" s="33">
        <v>44011</v>
      </c>
      <c r="B1097" s="35" t="s">
        <v>31</v>
      </c>
      <c r="C1097" s="34">
        <v>100</v>
      </c>
      <c r="D1097" s="33">
        <v>2958101</v>
      </c>
      <c r="E1097" s="40"/>
      <c r="F1097" s="40"/>
    </row>
    <row r="1098" spans="1:6" ht="13.5" thickBot="1">
      <c r="A1098" s="33">
        <v>44011</v>
      </c>
      <c r="B1098" s="35" t="s">
        <v>86</v>
      </c>
      <c r="C1098" s="34">
        <v>102</v>
      </c>
      <c r="D1098" s="33">
        <v>2958101</v>
      </c>
      <c r="E1098" s="40"/>
      <c r="F1098" s="40"/>
    </row>
    <row r="1099" spans="1:6" ht="13.5" thickBot="1">
      <c r="A1099" s="33">
        <v>44011</v>
      </c>
      <c r="B1099" s="35" t="s">
        <v>87</v>
      </c>
      <c r="C1099" s="34">
        <v>102</v>
      </c>
      <c r="D1099" s="33">
        <v>2958101</v>
      </c>
      <c r="E1099" s="40"/>
      <c r="F1099" s="40"/>
    </row>
    <row r="1100" spans="1:6" ht="13.5" thickBot="1">
      <c r="A1100" s="33">
        <v>44011</v>
      </c>
      <c r="B1100" s="35" t="s">
        <v>32</v>
      </c>
      <c r="C1100" s="34">
        <v>22</v>
      </c>
      <c r="D1100" s="33">
        <v>2958101</v>
      </c>
      <c r="E1100" s="40"/>
      <c r="F1100" s="40"/>
    </row>
    <row r="1101" spans="1:6" ht="13.5" thickBot="1">
      <c r="A1101" s="33">
        <v>44011</v>
      </c>
      <c r="B1101" s="35" t="s">
        <v>33</v>
      </c>
      <c r="C1101" s="34">
        <v>7</v>
      </c>
      <c r="D1101" s="33">
        <v>2958101</v>
      </c>
      <c r="E1101" s="40"/>
      <c r="F1101" s="40"/>
    </row>
    <row r="1102" spans="1:6" ht="13.5" thickBot="1">
      <c r="A1102" s="33">
        <v>44011</v>
      </c>
      <c r="B1102" s="35" t="s">
        <v>88</v>
      </c>
      <c r="C1102" s="34">
        <v>101</v>
      </c>
      <c r="D1102" s="33">
        <v>2958101</v>
      </c>
      <c r="E1102" s="40"/>
      <c r="F1102" s="40"/>
    </row>
    <row r="1103" spans="1:6" ht="13.5" thickBot="1">
      <c r="A1103" s="33">
        <v>44011</v>
      </c>
      <c r="B1103" s="35" t="s">
        <v>34</v>
      </c>
      <c r="C1103" s="34">
        <v>50</v>
      </c>
      <c r="D1103" s="33">
        <v>2958101</v>
      </c>
      <c r="E1103" s="40"/>
      <c r="F1103" s="40"/>
    </row>
    <row r="1104" spans="1:6" ht="13.5" thickBot="1">
      <c r="A1104" s="33">
        <v>44011</v>
      </c>
      <c r="B1104" s="35" t="s">
        <v>35</v>
      </c>
      <c r="C1104" s="34">
        <v>50</v>
      </c>
      <c r="D1104" s="33">
        <v>2958101</v>
      </c>
      <c r="E1104" s="40"/>
      <c r="F1104" s="40"/>
    </row>
    <row r="1105" spans="1:6" ht="13.5" thickBot="1">
      <c r="A1105" s="33">
        <v>44011</v>
      </c>
      <c r="B1105" s="35" t="s">
        <v>36</v>
      </c>
      <c r="C1105" s="34">
        <v>102</v>
      </c>
      <c r="D1105" s="33">
        <v>2958101</v>
      </c>
      <c r="E1105" s="40"/>
      <c r="F1105" s="40"/>
    </row>
    <row r="1106" spans="1:6" ht="13.5" thickBot="1">
      <c r="A1106" s="33">
        <v>44011</v>
      </c>
      <c r="B1106" s="35" t="s">
        <v>89</v>
      </c>
      <c r="C1106" s="34">
        <v>121</v>
      </c>
      <c r="D1106" s="33">
        <v>2958101</v>
      </c>
      <c r="E1106" s="40"/>
      <c r="F1106" s="40"/>
    </row>
    <row r="1107" spans="1:6" ht="13.5" thickBot="1">
      <c r="A1107" s="33">
        <v>44011</v>
      </c>
      <c r="B1107" s="35" t="s">
        <v>90</v>
      </c>
      <c r="C1107" s="34">
        <v>119</v>
      </c>
      <c r="D1107" s="33">
        <v>2958101</v>
      </c>
      <c r="E1107" s="40"/>
      <c r="F1107" s="40"/>
    </row>
    <row r="1108" spans="1:6" ht="13.5" thickBot="1">
      <c r="A1108" s="33">
        <v>44011</v>
      </c>
      <c r="B1108" s="35" t="s">
        <v>97</v>
      </c>
      <c r="C1108" s="34">
        <v>180</v>
      </c>
      <c r="D1108" s="33">
        <v>2958101</v>
      </c>
      <c r="E1108" s="40"/>
      <c r="F1108" s="40"/>
    </row>
    <row r="1109" spans="1:6" ht="13.5" thickBot="1">
      <c r="A1109" s="33">
        <v>44011</v>
      </c>
      <c r="B1109" s="35" t="s">
        <v>37</v>
      </c>
      <c r="C1109" s="34">
        <v>39</v>
      </c>
      <c r="D1109" s="33">
        <v>2958101</v>
      </c>
      <c r="E1109" s="40"/>
      <c r="F1109" s="40"/>
    </row>
    <row r="1110" spans="1:6" ht="13.5" thickBot="1">
      <c r="A1110" s="33">
        <v>44011</v>
      </c>
      <c r="B1110" s="35" t="s">
        <v>21</v>
      </c>
      <c r="C1110" s="34">
        <v>125</v>
      </c>
      <c r="D1110" s="33">
        <v>2958101</v>
      </c>
      <c r="E1110" s="40"/>
      <c r="F1110" s="40"/>
    </row>
    <row r="1111" spans="1:6" ht="13.5" thickBot="1">
      <c r="A1111" s="33">
        <v>44011</v>
      </c>
      <c r="B1111" s="35" t="s">
        <v>22</v>
      </c>
      <c r="C1111" s="34">
        <v>128</v>
      </c>
      <c r="D1111" s="33">
        <v>2958101</v>
      </c>
      <c r="E1111" s="40"/>
      <c r="F1111" s="40"/>
    </row>
    <row r="1112" spans="1:6" ht="13.5" thickBot="1">
      <c r="A1112" s="33">
        <v>44011</v>
      </c>
      <c r="B1112" s="35" t="s">
        <v>81</v>
      </c>
      <c r="C1112" s="34">
        <v>154</v>
      </c>
      <c r="D1112" s="33">
        <v>2958101</v>
      </c>
      <c r="E1112" s="40"/>
      <c r="F1112" s="40"/>
    </row>
    <row r="1113" spans="1:6" ht="13.5" thickBot="1">
      <c r="A1113" s="33">
        <v>44011</v>
      </c>
      <c r="B1113" s="35" t="s">
        <v>82</v>
      </c>
      <c r="C1113" s="34">
        <v>150</v>
      </c>
      <c r="D1113" s="33">
        <v>2958101</v>
      </c>
      <c r="E1113" s="40"/>
      <c r="F1113" s="40"/>
    </row>
    <row r="1114" spans="1:6" ht="13.5" thickBot="1">
      <c r="A1114" s="33">
        <v>44011</v>
      </c>
      <c r="B1114" s="35" t="s">
        <v>91</v>
      </c>
      <c r="C1114" s="34">
        <v>103</v>
      </c>
      <c r="D1114" s="33">
        <v>2958101</v>
      </c>
      <c r="E1114" s="40"/>
      <c r="F1114" s="40"/>
    </row>
    <row r="1115" spans="1:6" ht="13.5" thickBot="1">
      <c r="A1115" s="33">
        <v>44011</v>
      </c>
      <c r="B1115" s="35" t="s">
        <v>92</v>
      </c>
      <c r="C1115" s="34">
        <v>103</v>
      </c>
      <c r="D1115" s="33">
        <v>2958101</v>
      </c>
      <c r="E1115" s="40"/>
      <c r="F1115" s="40"/>
    </row>
    <row r="1116" spans="1:6" ht="13.5" thickBot="1">
      <c r="A1116" s="33">
        <v>44011</v>
      </c>
      <c r="B1116" s="35" t="s">
        <v>93</v>
      </c>
      <c r="C1116" s="34">
        <v>98</v>
      </c>
      <c r="D1116" s="33">
        <v>2958101</v>
      </c>
      <c r="E1116" s="40"/>
      <c r="F1116" s="40"/>
    </row>
    <row r="1117" spans="1:6" ht="13.5" thickBot="1">
      <c r="A1117" s="33">
        <v>44011</v>
      </c>
      <c r="B1117" s="35" t="s">
        <v>94</v>
      </c>
      <c r="C1117" s="34">
        <v>108</v>
      </c>
      <c r="D1117" s="33">
        <v>2958101</v>
      </c>
      <c r="E1117" s="40"/>
      <c r="F1117" s="40"/>
    </row>
    <row r="1118" spans="1:6" ht="13.5" thickBot="1">
      <c r="A1118" s="33">
        <v>44011</v>
      </c>
      <c r="B1118" s="35" t="s">
        <v>95</v>
      </c>
      <c r="C1118" s="34">
        <v>200</v>
      </c>
      <c r="D1118" s="33">
        <v>2958101</v>
      </c>
      <c r="E1118" s="40"/>
      <c r="F1118" s="40"/>
    </row>
    <row r="1119" spans="1:6" ht="13.5" thickBot="1">
      <c r="A1119" s="33">
        <v>44011</v>
      </c>
      <c r="B1119" s="35" t="s">
        <v>38</v>
      </c>
      <c r="C1119" s="34">
        <v>79</v>
      </c>
      <c r="D1119" s="33">
        <v>2958101</v>
      </c>
      <c r="E1119" s="40"/>
      <c r="F1119" s="40"/>
    </row>
    <row r="1120" spans="1:6" ht="13.5" thickBot="1">
      <c r="A1120" s="33">
        <v>44011</v>
      </c>
      <c r="B1120" s="35" t="s">
        <v>39</v>
      </c>
      <c r="C1120" s="34">
        <v>79</v>
      </c>
      <c r="D1120" s="33">
        <v>2958101</v>
      </c>
      <c r="E1120" s="40"/>
      <c r="F1120" s="40"/>
    </row>
    <row r="1121" spans="1:6" ht="13.5" thickBot="1">
      <c r="A1121" s="33">
        <v>44011</v>
      </c>
      <c r="B1121" s="35" t="s">
        <v>40</v>
      </c>
      <c r="C1121" s="34">
        <v>150</v>
      </c>
      <c r="D1121" s="33">
        <v>2958101</v>
      </c>
      <c r="E1121" s="40"/>
      <c r="F1121" s="40"/>
    </row>
    <row r="1122" spans="1:6" ht="13.5" thickBot="1">
      <c r="A1122" s="33">
        <v>44011</v>
      </c>
      <c r="B1122" s="35" t="s">
        <v>41</v>
      </c>
      <c r="C1122" s="34">
        <v>110</v>
      </c>
      <c r="D1122" s="33">
        <v>2958101</v>
      </c>
      <c r="E1122" s="40"/>
      <c r="F1122" s="40"/>
    </row>
    <row r="1123" spans="1:6" ht="13.5" thickBot="1">
      <c r="A1123" s="33">
        <v>44011</v>
      </c>
      <c r="B1123" s="35" t="s">
        <v>42</v>
      </c>
      <c r="C1123" s="34">
        <v>49</v>
      </c>
      <c r="D1123" s="33">
        <v>2958101</v>
      </c>
      <c r="E1123" s="40"/>
      <c r="F1123" s="40"/>
    </row>
    <row r="1124" spans="1:6" ht="13.5" thickBot="1">
      <c r="A1124" s="33">
        <v>44011</v>
      </c>
      <c r="B1124" s="35" t="s">
        <v>43</v>
      </c>
      <c r="C1124" s="34">
        <v>112</v>
      </c>
      <c r="D1124" s="33">
        <v>2958101</v>
      </c>
      <c r="E1124" s="40"/>
      <c r="F1124" s="40"/>
    </row>
    <row r="1125" spans="1:6" ht="13.5" thickBot="1">
      <c r="A1125" s="33">
        <v>44011</v>
      </c>
      <c r="B1125" s="35" t="s">
        <v>44</v>
      </c>
      <c r="C1125" s="34">
        <v>158</v>
      </c>
      <c r="D1125" s="33">
        <v>2958101</v>
      </c>
      <c r="E1125" s="40"/>
      <c r="F1125" s="40"/>
    </row>
    <row r="1126" spans="1:6" ht="13.5" thickBot="1">
      <c r="A1126" s="33">
        <v>44011</v>
      </c>
      <c r="B1126" s="35" t="s">
        <v>45</v>
      </c>
      <c r="C1126" s="34">
        <v>182</v>
      </c>
      <c r="D1126" s="33">
        <v>2958101</v>
      </c>
      <c r="E1126" s="40"/>
      <c r="F1126" s="40"/>
    </row>
    <row r="1127" spans="1:6" ht="13.5" thickBot="1">
      <c r="A1127" s="33">
        <v>44011</v>
      </c>
      <c r="B1127" s="35" t="s">
        <v>46</v>
      </c>
      <c r="C1127" s="34">
        <v>27</v>
      </c>
      <c r="D1127" s="33">
        <v>2958101</v>
      </c>
      <c r="E1127" s="40"/>
      <c r="F1127" s="40"/>
    </row>
    <row r="1128" spans="1:6" ht="13.5" thickBot="1">
      <c r="A1128" s="33">
        <v>44011</v>
      </c>
      <c r="B1128" s="35" t="s">
        <v>85</v>
      </c>
      <c r="C1128" s="34">
        <v>120</v>
      </c>
      <c r="D1128" s="33">
        <v>2958101</v>
      </c>
      <c r="E1128" s="40"/>
      <c r="F1128" s="40"/>
    </row>
    <row r="1129" spans="1:6" ht="13.5" thickBot="1">
      <c r="A1129" s="33">
        <v>44011</v>
      </c>
      <c r="B1129" s="35" t="s">
        <v>96</v>
      </c>
      <c r="C1129" s="34">
        <v>101</v>
      </c>
      <c r="D1129" s="33">
        <v>2958101</v>
      </c>
      <c r="E1129" s="40"/>
      <c r="F1129" s="40"/>
    </row>
    <row r="1130" spans="1:6" ht="13.5" thickBot="1">
      <c r="A1130" s="33">
        <v>44012</v>
      </c>
      <c r="B1130" s="35" t="s">
        <v>27</v>
      </c>
      <c r="C1130" s="34">
        <v>121</v>
      </c>
      <c r="D1130" s="33">
        <v>2958101</v>
      </c>
      <c r="E1130" s="40"/>
      <c r="F1130" s="40"/>
    </row>
    <row r="1131" spans="1:6" ht="13.5" thickBot="1">
      <c r="A1131" s="33">
        <v>44012</v>
      </c>
      <c r="B1131" s="35" t="s">
        <v>28</v>
      </c>
      <c r="C1131" s="34">
        <v>30</v>
      </c>
      <c r="D1131" s="33">
        <v>2958101</v>
      </c>
      <c r="E1131" s="40"/>
      <c r="F1131" s="40"/>
    </row>
    <row r="1132" spans="1:6" ht="13.5" thickBot="1">
      <c r="A1132" s="33">
        <v>44012</v>
      </c>
      <c r="B1132" s="35" t="s">
        <v>29</v>
      </c>
      <c r="C1132" s="34">
        <v>180</v>
      </c>
      <c r="D1132" s="33">
        <v>2958101</v>
      </c>
      <c r="E1132" s="40"/>
      <c r="F1132" s="40"/>
    </row>
    <row r="1133" spans="1:6" ht="13.5" thickBot="1">
      <c r="A1133" s="33">
        <v>44012</v>
      </c>
      <c r="B1133" s="35" t="s">
        <v>30</v>
      </c>
      <c r="C1133" s="34">
        <v>38</v>
      </c>
      <c r="D1133" s="33">
        <v>2958101</v>
      </c>
      <c r="E1133" s="40"/>
      <c r="F1133" s="40"/>
    </row>
    <row r="1134" spans="1:6" ht="13.5" thickBot="1">
      <c r="A1134" s="33">
        <v>44012</v>
      </c>
      <c r="B1134" s="35" t="s">
        <v>80</v>
      </c>
      <c r="C1134" s="34">
        <v>150</v>
      </c>
      <c r="D1134" s="33">
        <v>2958101</v>
      </c>
      <c r="E1134" s="40"/>
      <c r="F1134" s="40"/>
    </row>
    <row r="1135" spans="1:6" ht="13.5" thickBot="1">
      <c r="A1135" s="33">
        <v>44012</v>
      </c>
      <c r="B1135" s="35" t="s">
        <v>31</v>
      </c>
      <c r="C1135" s="34">
        <v>100</v>
      </c>
      <c r="D1135" s="33">
        <v>2958101</v>
      </c>
      <c r="E1135" s="40"/>
      <c r="F1135" s="40"/>
    </row>
    <row r="1136" spans="1:6" ht="13.5" thickBot="1">
      <c r="A1136" s="33">
        <v>44012</v>
      </c>
      <c r="B1136" s="35" t="s">
        <v>86</v>
      </c>
      <c r="C1136" s="34">
        <v>102</v>
      </c>
      <c r="D1136" s="33">
        <v>2958101</v>
      </c>
      <c r="E1136" s="40"/>
      <c r="F1136" s="40"/>
    </row>
    <row r="1137" spans="1:6" ht="13.5" thickBot="1">
      <c r="A1137" s="33">
        <v>44012</v>
      </c>
      <c r="B1137" s="35" t="s">
        <v>87</v>
      </c>
      <c r="C1137" s="34">
        <v>102</v>
      </c>
      <c r="D1137" s="33">
        <v>2958101</v>
      </c>
      <c r="E1137" s="40"/>
      <c r="F1137" s="40"/>
    </row>
    <row r="1138" spans="1:6" ht="13.5" thickBot="1">
      <c r="A1138" s="33">
        <v>44012</v>
      </c>
      <c r="B1138" s="35" t="s">
        <v>32</v>
      </c>
      <c r="C1138" s="34">
        <v>22</v>
      </c>
      <c r="D1138" s="33">
        <v>2958101</v>
      </c>
      <c r="E1138" s="40"/>
      <c r="F1138" s="40"/>
    </row>
    <row r="1139" spans="1:6" ht="13.5" thickBot="1">
      <c r="A1139" s="33">
        <v>44012</v>
      </c>
      <c r="B1139" s="35" t="s">
        <v>33</v>
      </c>
      <c r="C1139" s="34">
        <v>7</v>
      </c>
      <c r="D1139" s="33">
        <v>2958101</v>
      </c>
      <c r="E1139" s="40"/>
      <c r="F1139" s="40"/>
    </row>
    <row r="1140" spans="1:6" ht="13.5" thickBot="1">
      <c r="A1140" s="33">
        <v>44012</v>
      </c>
      <c r="B1140" s="35" t="s">
        <v>88</v>
      </c>
      <c r="C1140" s="34">
        <v>101</v>
      </c>
      <c r="D1140" s="33">
        <v>2958101</v>
      </c>
      <c r="E1140" s="40"/>
      <c r="F1140" s="40"/>
    </row>
    <row r="1141" spans="1:6" ht="13.5" thickBot="1">
      <c r="A1141" s="33">
        <v>44012</v>
      </c>
      <c r="B1141" s="35" t="s">
        <v>34</v>
      </c>
      <c r="C1141" s="34">
        <v>50</v>
      </c>
      <c r="D1141" s="33">
        <v>2958101</v>
      </c>
      <c r="E1141" s="40"/>
      <c r="F1141" s="40"/>
    </row>
    <row r="1142" spans="1:6" ht="13.5" thickBot="1">
      <c r="A1142" s="33">
        <v>44012</v>
      </c>
      <c r="B1142" s="35" t="s">
        <v>35</v>
      </c>
      <c r="C1142" s="34">
        <v>50</v>
      </c>
      <c r="D1142" s="33">
        <v>2958101</v>
      </c>
      <c r="E1142" s="40"/>
      <c r="F1142" s="40"/>
    </row>
    <row r="1143" spans="1:6" ht="13.5" thickBot="1">
      <c r="A1143" s="33">
        <v>44012</v>
      </c>
      <c r="B1143" s="35" t="s">
        <v>36</v>
      </c>
      <c r="C1143" s="34">
        <v>102</v>
      </c>
      <c r="D1143" s="33">
        <v>2958101</v>
      </c>
      <c r="E1143" s="40"/>
      <c r="F1143" s="40"/>
    </row>
    <row r="1144" spans="1:6" ht="13.5" thickBot="1">
      <c r="A1144" s="33">
        <v>44012</v>
      </c>
      <c r="B1144" s="35" t="s">
        <v>89</v>
      </c>
      <c r="C1144" s="34">
        <v>121</v>
      </c>
      <c r="D1144" s="33">
        <v>2958101</v>
      </c>
      <c r="E1144" s="40"/>
      <c r="F1144" s="40"/>
    </row>
    <row r="1145" spans="1:6" ht="13.5" thickBot="1">
      <c r="A1145" s="33">
        <v>44012</v>
      </c>
      <c r="B1145" s="35" t="s">
        <v>90</v>
      </c>
      <c r="C1145" s="34">
        <v>119</v>
      </c>
      <c r="D1145" s="33">
        <v>2958101</v>
      </c>
      <c r="E1145" s="40"/>
      <c r="F1145" s="40"/>
    </row>
    <row r="1146" spans="1:6" ht="13.5" thickBot="1">
      <c r="A1146" s="33">
        <v>44012</v>
      </c>
      <c r="B1146" s="35" t="s">
        <v>97</v>
      </c>
      <c r="C1146" s="34">
        <v>180</v>
      </c>
      <c r="D1146" s="33">
        <v>2958101</v>
      </c>
      <c r="E1146" s="40"/>
      <c r="F1146" s="40"/>
    </row>
    <row r="1147" spans="1:6" ht="13.5" thickBot="1">
      <c r="A1147" s="33">
        <v>44012</v>
      </c>
      <c r="B1147" s="35" t="s">
        <v>37</v>
      </c>
      <c r="C1147" s="34">
        <v>39</v>
      </c>
      <c r="D1147" s="33">
        <v>2958101</v>
      </c>
      <c r="E1147" s="40"/>
      <c r="F1147" s="40"/>
    </row>
    <row r="1148" spans="1:6" ht="13.5" thickBot="1">
      <c r="A1148" s="33">
        <v>44012</v>
      </c>
      <c r="B1148" s="35" t="s">
        <v>21</v>
      </c>
      <c r="C1148" s="34">
        <v>125</v>
      </c>
      <c r="D1148" s="33">
        <v>2958101</v>
      </c>
      <c r="E1148" s="40"/>
      <c r="F1148" s="40"/>
    </row>
    <row r="1149" spans="1:6" ht="13.5" thickBot="1">
      <c r="A1149" s="33">
        <v>44012</v>
      </c>
      <c r="B1149" s="35" t="s">
        <v>22</v>
      </c>
      <c r="C1149" s="34">
        <v>128</v>
      </c>
      <c r="D1149" s="33">
        <v>2958101</v>
      </c>
      <c r="E1149" s="40"/>
      <c r="F1149" s="40"/>
    </row>
    <row r="1150" spans="1:6" ht="13.5" thickBot="1">
      <c r="A1150" s="33">
        <v>44012</v>
      </c>
      <c r="B1150" s="35" t="s">
        <v>81</v>
      </c>
      <c r="C1150" s="34">
        <v>154</v>
      </c>
      <c r="D1150" s="33">
        <v>2958101</v>
      </c>
      <c r="E1150" s="40"/>
      <c r="F1150" s="40"/>
    </row>
    <row r="1151" spans="1:6" ht="13.5" thickBot="1">
      <c r="A1151" s="33">
        <v>44012</v>
      </c>
      <c r="B1151" s="35" t="s">
        <v>82</v>
      </c>
      <c r="C1151" s="34">
        <v>150</v>
      </c>
      <c r="D1151" s="33">
        <v>2958101</v>
      </c>
      <c r="E1151" s="40"/>
      <c r="F1151" s="40"/>
    </row>
    <row r="1152" spans="1:6" ht="13.5" thickBot="1">
      <c r="A1152" s="33">
        <v>44012</v>
      </c>
      <c r="B1152" s="35" t="s">
        <v>91</v>
      </c>
      <c r="C1152" s="34">
        <v>103</v>
      </c>
      <c r="D1152" s="33">
        <v>2958101</v>
      </c>
      <c r="E1152" s="40"/>
      <c r="F1152" s="40"/>
    </row>
    <row r="1153" spans="1:6" ht="13.5" thickBot="1">
      <c r="A1153" s="33">
        <v>44012</v>
      </c>
      <c r="B1153" s="35" t="s">
        <v>92</v>
      </c>
      <c r="C1153" s="34">
        <v>103</v>
      </c>
      <c r="D1153" s="33">
        <v>2958101</v>
      </c>
      <c r="E1153" s="40"/>
      <c r="F1153" s="40"/>
    </row>
    <row r="1154" spans="1:6" ht="13.5" thickBot="1">
      <c r="A1154" s="33">
        <v>44012</v>
      </c>
      <c r="B1154" s="35" t="s">
        <v>93</v>
      </c>
      <c r="C1154" s="34">
        <v>98</v>
      </c>
      <c r="D1154" s="33">
        <v>2958101</v>
      </c>
      <c r="E1154" s="40"/>
      <c r="F1154" s="40"/>
    </row>
    <row r="1155" spans="1:6" ht="13.5" thickBot="1">
      <c r="A1155" s="33">
        <v>44012</v>
      </c>
      <c r="B1155" s="35" t="s">
        <v>94</v>
      </c>
      <c r="C1155" s="34">
        <v>108</v>
      </c>
      <c r="D1155" s="33">
        <v>2958101</v>
      </c>
      <c r="E1155" s="40"/>
      <c r="F1155" s="40"/>
    </row>
    <row r="1156" spans="1:6" ht="13.5" thickBot="1">
      <c r="A1156" s="33">
        <v>44012</v>
      </c>
      <c r="B1156" s="35" t="s">
        <v>95</v>
      </c>
      <c r="C1156" s="34">
        <v>200</v>
      </c>
      <c r="D1156" s="33">
        <v>2958101</v>
      </c>
      <c r="E1156" s="40"/>
      <c r="F1156" s="40"/>
    </row>
    <row r="1157" spans="1:6" ht="13.5" thickBot="1">
      <c r="A1157" s="33">
        <v>44012</v>
      </c>
      <c r="B1157" s="35" t="s">
        <v>38</v>
      </c>
      <c r="C1157" s="34">
        <v>79</v>
      </c>
      <c r="D1157" s="33">
        <v>2958101</v>
      </c>
      <c r="E1157" s="40"/>
      <c r="F1157" s="40"/>
    </row>
    <row r="1158" spans="1:6" ht="13.5" thickBot="1">
      <c r="A1158" s="33">
        <v>44012</v>
      </c>
      <c r="B1158" s="35" t="s">
        <v>39</v>
      </c>
      <c r="C1158" s="34">
        <v>79</v>
      </c>
      <c r="D1158" s="33">
        <v>2958101</v>
      </c>
      <c r="E1158" s="40"/>
      <c r="F1158" s="40"/>
    </row>
    <row r="1159" spans="1:6" ht="13.5" thickBot="1">
      <c r="A1159" s="33">
        <v>44012</v>
      </c>
      <c r="B1159" s="35" t="s">
        <v>40</v>
      </c>
      <c r="C1159" s="34">
        <v>150</v>
      </c>
      <c r="D1159" s="33">
        <v>2958101</v>
      </c>
      <c r="E1159" s="40"/>
      <c r="F1159" s="40"/>
    </row>
    <row r="1160" spans="1:6" ht="13.5" thickBot="1">
      <c r="A1160" s="33">
        <v>44012</v>
      </c>
      <c r="B1160" s="35" t="s">
        <v>41</v>
      </c>
      <c r="C1160" s="34">
        <v>110</v>
      </c>
      <c r="D1160" s="33">
        <v>2958101</v>
      </c>
      <c r="E1160" s="40"/>
      <c r="F1160" s="40"/>
    </row>
    <row r="1161" spans="1:6" ht="13.5" thickBot="1">
      <c r="A1161" s="33">
        <v>44012</v>
      </c>
      <c r="B1161" s="35" t="s">
        <v>42</v>
      </c>
      <c r="C1161" s="34">
        <v>49</v>
      </c>
      <c r="D1161" s="33">
        <v>2958101</v>
      </c>
      <c r="E1161" s="40"/>
      <c r="F1161" s="40"/>
    </row>
    <row r="1162" spans="1:6" ht="13.5" thickBot="1">
      <c r="A1162" s="33">
        <v>44012</v>
      </c>
      <c r="B1162" s="35" t="s">
        <v>43</v>
      </c>
      <c r="C1162" s="34">
        <v>112</v>
      </c>
      <c r="D1162" s="33">
        <v>2958101</v>
      </c>
      <c r="E1162" s="40"/>
      <c r="F1162" s="40"/>
    </row>
    <row r="1163" spans="1:6" ht="13.5" thickBot="1">
      <c r="A1163" s="33">
        <v>44012</v>
      </c>
      <c r="B1163" s="35" t="s">
        <v>44</v>
      </c>
      <c r="C1163" s="34">
        <v>158</v>
      </c>
      <c r="D1163" s="33">
        <v>2958101</v>
      </c>
      <c r="E1163" s="40"/>
      <c r="F1163" s="40"/>
    </row>
    <row r="1164" spans="1:6" ht="13.5" thickBot="1">
      <c r="A1164" s="33">
        <v>44012</v>
      </c>
      <c r="B1164" s="35" t="s">
        <v>45</v>
      </c>
      <c r="C1164" s="34">
        <v>182</v>
      </c>
      <c r="D1164" s="33">
        <v>2958101</v>
      </c>
      <c r="E1164" s="40"/>
      <c r="F1164" s="40"/>
    </row>
    <row r="1165" spans="1:6" ht="13.5" thickBot="1">
      <c r="A1165" s="33">
        <v>44012</v>
      </c>
      <c r="B1165" s="35" t="s">
        <v>46</v>
      </c>
      <c r="C1165" s="34">
        <v>27</v>
      </c>
      <c r="D1165" s="33">
        <v>2958101</v>
      </c>
      <c r="E1165" s="40"/>
      <c r="F1165" s="40"/>
    </row>
    <row r="1166" spans="1:6" ht="13.5" thickBot="1">
      <c r="A1166" s="33">
        <v>44012</v>
      </c>
      <c r="B1166" s="35" t="s">
        <v>85</v>
      </c>
      <c r="C1166" s="34">
        <v>120</v>
      </c>
      <c r="D1166" s="33">
        <v>2958101</v>
      </c>
      <c r="E1166" s="40"/>
      <c r="F1166" s="40"/>
    </row>
    <row r="1167" spans="1:6" ht="13.5" thickBot="1">
      <c r="A1167" s="33">
        <v>44012</v>
      </c>
      <c r="B1167" s="35" t="s">
        <v>96</v>
      </c>
      <c r="C1167" s="34">
        <v>101</v>
      </c>
      <c r="D1167" s="33">
        <v>2958101</v>
      </c>
      <c r="E1167" s="40"/>
      <c r="F1167" s="40"/>
    </row>
    <row r="1168" spans="1:6" ht="12.75" customHeight="1">
      <c r="A1168" s="40"/>
      <c r="B1168" s="40"/>
      <c r="C1168" s="40"/>
      <c r="D1168" s="40"/>
      <c r="E1168" s="40"/>
      <c r="F1168" s="40"/>
    </row>
    <row r="1169" spans="1:6" ht="12.75" customHeight="1">
      <c r="A1169" s="40"/>
      <c r="B1169" s="40"/>
      <c r="C1169" s="40"/>
      <c r="D1169" s="40"/>
      <c r="E1169" s="40"/>
      <c r="F1169" s="40"/>
    </row>
  </sheetData>
  <mergeCells count="13">
    <mergeCell ref="A1168:F1168"/>
    <mergeCell ref="A1169:F1169"/>
    <mergeCell ref="A1:F6"/>
    <mergeCell ref="A7:F7"/>
    <mergeCell ref="A8:F8"/>
    <mergeCell ref="A9:F9"/>
    <mergeCell ref="A10:F10"/>
    <mergeCell ref="A11:D11"/>
    <mergeCell ref="A44:D44"/>
    <mergeCell ref="E12:E42"/>
    <mergeCell ref="A43:D43"/>
    <mergeCell ref="E45:E1167"/>
    <mergeCell ref="F45:F1167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5" zoomScaleNormal="85" workbookViewId="0">
      <selection activeCell="C31" sqref="C31"/>
    </sheetView>
  </sheetViews>
  <sheetFormatPr defaultRowHeight="15"/>
  <cols>
    <col min="1" max="1" width="18.28515625" style="7" bestFit="1" customWidth="1"/>
    <col min="2" max="2" width="18.28515625" style="7" customWidth="1"/>
    <col min="3" max="6" width="21" style="7" customWidth="1"/>
    <col min="7" max="16384" width="9.140625" style="7"/>
  </cols>
  <sheetData>
    <row r="1" spans="1:14">
      <c r="A1" s="54"/>
      <c r="B1" s="55"/>
      <c r="C1" s="55"/>
      <c r="D1" s="55"/>
      <c r="E1" s="55"/>
      <c r="F1" s="56"/>
    </row>
    <row r="2" spans="1:14" ht="18">
      <c r="A2" s="50" t="s">
        <v>71</v>
      </c>
      <c r="B2" s="51"/>
      <c r="C2" s="51"/>
      <c r="D2" s="51"/>
      <c r="E2" s="51"/>
      <c r="F2" s="52"/>
    </row>
    <row r="3" spans="1:14" ht="15.75" thickBot="1">
      <c r="A3" s="57"/>
      <c r="B3" s="58"/>
      <c r="C3" s="58"/>
      <c r="D3" s="58"/>
      <c r="E3" s="58"/>
      <c r="F3" s="59"/>
    </row>
    <row r="4" spans="1:14" ht="25.5" customHeight="1">
      <c r="A4" s="60" t="s">
        <v>70</v>
      </c>
      <c r="B4" s="61" t="s">
        <v>72</v>
      </c>
      <c r="C4" s="62" t="s">
        <v>73</v>
      </c>
      <c r="D4" s="63"/>
      <c r="E4" s="63"/>
      <c r="F4" s="64"/>
    </row>
    <row r="5" spans="1:14" ht="12" customHeight="1">
      <c r="A5" s="60"/>
      <c r="B5" s="61"/>
      <c r="C5" s="65" t="s">
        <v>74</v>
      </c>
      <c r="D5" s="65"/>
      <c r="E5" s="66" t="s">
        <v>75</v>
      </c>
      <c r="F5" s="67"/>
    </row>
    <row r="6" spans="1:14" ht="12" customHeight="1">
      <c r="A6" s="60"/>
      <c r="B6" s="61"/>
      <c r="C6" s="65"/>
      <c r="D6" s="65"/>
      <c r="E6" s="66"/>
      <c r="F6" s="67"/>
    </row>
    <row r="7" spans="1:14" ht="12" customHeight="1">
      <c r="A7" s="60"/>
      <c r="B7" s="61"/>
      <c r="C7" s="65"/>
      <c r="D7" s="65"/>
      <c r="E7" s="66"/>
      <c r="F7" s="67"/>
    </row>
    <row r="8" spans="1:14" ht="15" customHeight="1">
      <c r="A8" s="60"/>
      <c r="B8" s="61"/>
      <c r="C8" s="8" t="s">
        <v>76</v>
      </c>
      <c r="D8" s="8" t="s">
        <v>77</v>
      </c>
      <c r="E8" s="9" t="s">
        <v>76</v>
      </c>
      <c r="F8" s="10" t="s">
        <v>78</v>
      </c>
    </row>
    <row r="9" spans="1:14" ht="15.75">
      <c r="A9" s="18">
        <v>43617</v>
      </c>
      <c r="B9" s="23">
        <v>1007.5681476337966</v>
      </c>
      <c r="C9" s="21">
        <v>6.3757175855000001E-2</v>
      </c>
      <c r="D9" s="21">
        <v>6.3097528138E-2</v>
      </c>
      <c r="E9" s="21">
        <v>5.1908750235000002E-2</v>
      </c>
      <c r="F9" s="22">
        <v>5.1989690850999998E-2</v>
      </c>
      <c r="M9" s="11"/>
      <c r="N9" s="11"/>
    </row>
    <row r="10" spans="1:14" ht="15.75">
      <c r="A10" s="18">
        <v>43647</v>
      </c>
      <c r="B10" s="20">
        <v>1059.4967145801409</v>
      </c>
      <c r="C10" s="21">
        <v>4.9418629637999999E-2</v>
      </c>
      <c r="D10" s="21">
        <v>5.1409210087000001E-2</v>
      </c>
      <c r="E10" s="21">
        <v>4.8543173921E-2</v>
      </c>
      <c r="F10" s="22">
        <v>4.6753408365999997E-2</v>
      </c>
      <c r="M10" s="11"/>
      <c r="N10" s="11"/>
    </row>
    <row r="11" spans="1:14" ht="15.75">
      <c r="A11" s="18">
        <v>43678</v>
      </c>
      <c r="B11" s="23">
        <v>1086.7637106600489</v>
      </c>
      <c r="C11" s="21">
        <v>4.7943960069000001E-2</v>
      </c>
      <c r="D11" s="21">
        <v>4.3808063671E-2</v>
      </c>
      <c r="E11" s="21">
        <v>3.6739022779999998E-2</v>
      </c>
      <c r="F11" s="22">
        <v>3.4930442349000002E-2</v>
      </c>
      <c r="M11" s="11"/>
      <c r="N11" s="11"/>
    </row>
    <row r="12" spans="1:14" ht="15.75">
      <c r="A12" s="18">
        <v>43727</v>
      </c>
      <c r="B12" s="23">
        <v>990.34</v>
      </c>
      <c r="C12" s="21">
        <v>6.4399999999999999E-2</v>
      </c>
      <c r="D12" s="21">
        <v>6.2700000000000006E-2</v>
      </c>
      <c r="E12" s="21">
        <v>5.4399999999999997E-2</v>
      </c>
      <c r="F12" s="22">
        <v>5.4300000000000001E-2</v>
      </c>
      <c r="M12" s="11"/>
      <c r="N12" s="11"/>
    </row>
    <row r="13" spans="1:14" ht="15.75">
      <c r="A13" s="18">
        <v>43757</v>
      </c>
      <c r="B13" s="20">
        <v>1047.0457128290027</v>
      </c>
      <c r="C13" s="24">
        <v>5.2743430186000001E-2</v>
      </c>
      <c r="D13" s="24">
        <v>5.2053806436000001E-2</v>
      </c>
      <c r="E13" s="24">
        <v>5.0151110696999998E-2</v>
      </c>
      <c r="F13" s="25">
        <v>5.0657864943000001E-2</v>
      </c>
    </row>
    <row r="14" spans="1:14" ht="15.75">
      <c r="A14" s="18">
        <v>43788</v>
      </c>
      <c r="B14" s="20">
        <v>821.05897156214678</v>
      </c>
      <c r="C14" s="21">
        <v>6.0340134837999999E-2</v>
      </c>
      <c r="D14" s="21">
        <v>6.0441703813999999E-2</v>
      </c>
      <c r="E14" s="21">
        <v>4.910433518E-2</v>
      </c>
      <c r="F14" s="22">
        <v>4.8855515043000002E-2</v>
      </c>
    </row>
    <row r="15" spans="1:14" ht="15.75">
      <c r="A15" s="18">
        <v>43818</v>
      </c>
      <c r="B15" s="20">
        <v>955.70252552295187</v>
      </c>
      <c r="C15" s="21">
        <v>5.0025817831999997E-2</v>
      </c>
      <c r="D15" s="21">
        <v>5.3365358985E-2</v>
      </c>
      <c r="E15" s="21">
        <v>4.5286794110999999E-2</v>
      </c>
      <c r="F15" s="22">
        <v>4.5064519577000001E-2</v>
      </c>
    </row>
    <row r="16" spans="1:14" ht="16.5" thickBot="1">
      <c r="A16" s="19">
        <v>43831</v>
      </c>
      <c r="B16" s="20">
        <v>1099.1812267507109</v>
      </c>
      <c r="C16" s="21">
        <v>5.8238781603000001E-2</v>
      </c>
      <c r="D16" s="21">
        <v>5.7439418155999997E-2</v>
      </c>
      <c r="E16" s="21">
        <v>5.1871881776000002E-2</v>
      </c>
      <c r="F16" s="22">
        <v>5.2354915043000001E-2</v>
      </c>
    </row>
    <row r="17" spans="1:6" ht="16.5" thickBot="1">
      <c r="A17" s="19">
        <v>43862</v>
      </c>
      <c r="B17" s="20">
        <v>1181.1409963560104</v>
      </c>
      <c r="C17" s="21">
        <v>5.7744987493E-2</v>
      </c>
      <c r="D17" s="21">
        <v>5.7509759808000001E-2</v>
      </c>
      <c r="E17" s="21">
        <v>4.8224463545999997E-2</v>
      </c>
      <c r="F17" s="22">
        <v>4.8710287789000002E-2</v>
      </c>
    </row>
    <row r="18" spans="1:6" ht="16.5" thickBot="1">
      <c r="A18" s="19">
        <v>43891</v>
      </c>
      <c r="B18" s="20">
        <v>1162.3896154045215</v>
      </c>
      <c r="C18" s="21">
        <v>7.3746897702999997E-2</v>
      </c>
      <c r="D18" s="21">
        <v>7.2137895165999999E-2</v>
      </c>
      <c r="E18" s="21">
        <v>5.8333817431000003E-2</v>
      </c>
      <c r="F18" s="22">
        <v>5.7883351678000003E-2</v>
      </c>
    </row>
    <row r="19" spans="1:6" ht="16.5" thickBot="1">
      <c r="A19" s="19">
        <v>43922</v>
      </c>
      <c r="B19" s="20">
        <v>2447.7559475203352</v>
      </c>
      <c r="C19" s="21">
        <v>5.0085337099000003E-2</v>
      </c>
      <c r="D19" s="21">
        <v>4.8568099646999999E-2</v>
      </c>
      <c r="E19" s="21">
        <v>4.4466338440000003E-2</v>
      </c>
      <c r="F19" s="22">
        <v>4.4291948161000003E-2</v>
      </c>
    </row>
    <row r="20" spans="1:6" ht="16.5" thickBot="1">
      <c r="A20" s="19">
        <v>43952</v>
      </c>
      <c r="B20" s="20">
        <v>2106.232796099016</v>
      </c>
      <c r="C20" s="21">
        <v>6.7860400047999994E-2</v>
      </c>
      <c r="D20" s="21">
        <v>6.9021255183999999E-2</v>
      </c>
      <c r="E20" s="21">
        <v>5.1307708698999997E-2</v>
      </c>
      <c r="F20" s="22">
        <v>5.2280020666000002E-2</v>
      </c>
    </row>
    <row r="21" spans="1:6" ht="16.5" thickBot="1">
      <c r="A21" s="19">
        <v>43983</v>
      </c>
      <c r="B21" s="12">
        <v>2447.7559475203352</v>
      </c>
      <c r="C21" s="13">
        <f>'DA System-Wide STPPF'!O44</f>
        <v>5.0085337099000003E-2</v>
      </c>
      <c r="D21" s="13">
        <f>'DA System-Wide STPPF'!Q44</f>
        <v>4.8568099646999999E-2</v>
      </c>
      <c r="E21" s="13">
        <f>'HA System-Wide STPPF'!P44</f>
        <v>4.4466338440000003E-2</v>
      </c>
      <c r="F21" s="14">
        <f>'HA System-Wide STPPF'!R44</f>
        <v>4.4291948161000003E-2</v>
      </c>
    </row>
    <row r="23" spans="1:6">
      <c r="B23" s="53" t="s">
        <v>79</v>
      </c>
      <c r="C23" s="53"/>
      <c r="D23" s="53"/>
      <c r="E23" s="53"/>
      <c r="F23" s="53"/>
    </row>
    <row r="29" spans="1:6">
      <c r="B29" s="71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2"/>
  <sheetViews>
    <sheetView workbookViewId="0">
      <selection activeCell="T59" sqref="T59"/>
    </sheetView>
  </sheetViews>
  <sheetFormatPr defaultRowHeight="12.75" customHeight="1"/>
  <cols>
    <col min="1" max="1" width="20.140625" style="6" bestFit="1" customWidth="1"/>
    <col min="2" max="2" width="13.7109375" style="6" bestFit="1" customWidth="1"/>
    <col min="3" max="12" width="12.42578125" style="6" bestFit="1" customWidth="1"/>
    <col min="13" max="14" width="12.42578125" style="6" customWidth="1"/>
    <col min="15" max="15" width="3.5703125" style="6" bestFit="1" customWidth="1"/>
    <col min="16" max="20" width="15" style="6" bestFit="1" customWidth="1"/>
    <col min="21" max="16384" width="9.140625" style="6"/>
  </cols>
  <sheetData>
    <row r="1" spans="1:23" ht="12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3" ht="12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12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3" ht="12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3" ht="12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3" ht="12.7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3" ht="24" customHeight="1">
      <c r="A7" s="69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3" ht="12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P8" s="40"/>
      <c r="Q8" s="40"/>
      <c r="R8" s="40"/>
      <c r="S8" s="40"/>
      <c r="T8" s="40"/>
    </row>
    <row r="9" spans="1:23" ht="13.5" thickBot="1">
      <c r="A9" s="68" t="s">
        <v>47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P9" s="68" t="s">
        <v>48</v>
      </c>
      <c r="Q9" s="40"/>
      <c r="R9" s="40"/>
      <c r="S9" s="40"/>
      <c r="T9" s="40"/>
    </row>
    <row r="10" spans="1:23" ht="48" customHeight="1" thickBot="1">
      <c r="A10" s="1" t="s">
        <v>18</v>
      </c>
      <c r="B10" s="1" t="s">
        <v>49</v>
      </c>
      <c r="C10" s="3" t="s">
        <v>50</v>
      </c>
      <c r="D10" s="1" t="s">
        <v>51</v>
      </c>
      <c r="E10" s="3" t="s">
        <v>52</v>
      </c>
      <c r="F10" s="3" t="s">
        <v>53</v>
      </c>
      <c r="G10" s="3" t="s">
        <v>54</v>
      </c>
      <c r="H10" s="3" t="s">
        <v>55</v>
      </c>
      <c r="I10" s="3" t="s">
        <v>56</v>
      </c>
      <c r="J10" s="3" t="s">
        <v>57</v>
      </c>
      <c r="K10" s="3" t="s">
        <v>58</v>
      </c>
      <c r="L10" s="3" t="s">
        <v>59</v>
      </c>
      <c r="M10" s="15"/>
      <c r="N10" s="15"/>
      <c r="O10" s="40"/>
      <c r="P10" s="1" t="s">
        <v>18</v>
      </c>
      <c r="Q10" s="3" t="s">
        <v>60</v>
      </c>
      <c r="R10" s="3" t="s">
        <v>61</v>
      </c>
      <c r="S10" s="3" t="s">
        <v>62</v>
      </c>
      <c r="T10" s="3" t="s">
        <v>63</v>
      </c>
    </row>
    <row r="11" spans="1:23" ht="13.5" thickBot="1">
      <c r="A11" s="31">
        <v>43983</v>
      </c>
      <c r="B11" s="36">
        <v>1</v>
      </c>
      <c r="C11" s="4">
        <v>36420.4375</v>
      </c>
      <c r="D11" s="4">
        <v>0</v>
      </c>
      <c r="E11" s="4">
        <v>0</v>
      </c>
      <c r="F11" s="4">
        <v>1.1513082686000001E-2</v>
      </c>
      <c r="G11" s="4">
        <v>1.1513082686000001E-2</v>
      </c>
      <c r="H11" s="4">
        <v>0</v>
      </c>
      <c r="I11" s="5">
        <v>3.0297586016259801E-6</v>
      </c>
      <c r="J11" s="5">
        <v>3.0297586016259801E-6</v>
      </c>
      <c r="K11" s="5">
        <v>3.0297586016259801E-6</v>
      </c>
      <c r="L11" s="5">
        <v>3.0297586016259801E-6</v>
      </c>
      <c r="M11" s="16">
        <f>IF(F11&gt;5,1,0)</f>
        <v>0</v>
      </c>
      <c r="N11" s="16">
        <f>IF(G11&gt;E11,1,0)</f>
        <v>1</v>
      </c>
      <c r="O11" s="40"/>
      <c r="P11" s="31">
        <v>43983</v>
      </c>
      <c r="Q11" s="5">
        <v>5.3414202421E-2</v>
      </c>
      <c r="R11" s="5">
        <v>5.3792144315999997E-2</v>
      </c>
      <c r="S11" s="5">
        <v>4.5562698661000003E-2</v>
      </c>
      <c r="T11" s="5">
        <v>4.5940640556000001E-2</v>
      </c>
    </row>
    <row r="12" spans="1:23" ht="13.5" thickBot="1">
      <c r="A12" s="33">
        <v>43983</v>
      </c>
      <c r="B12" s="37">
        <v>2</v>
      </c>
      <c r="C12" s="38">
        <v>34519.0703125</v>
      </c>
      <c r="D12" s="38">
        <v>0</v>
      </c>
      <c r="E12" s="38">
        <v>0</v>
      </c>
      <c r="F12" s="38">
        <v>1.1513082686000001E-2</v>
      </c>
      <c r="G12" s="38">
        <v>1.1513082686000001E-2</v>
      </c>
      <c r="H12" s="38">
        <v>0</v>
      </c>
      <c r="I12" s="39">
        <v>3.0297586016259801E-6</v>
      </c>
      <c r="J12" s="39">
        <v>3.0297586016259801E-6</v>
      </c>
      <c r="K12" s="39">
        <v>3.0297586016259801E-6</v>
      </c>
      <c r="L12" s="39">
        <v>3.0297586016259801E-6</v>
      </c>
      <c r="M12" s="16">
        <f t="shared" ref="M12:M75" si="0">IF(F12&gt;5,1,0)</f>
        <v>0</v>
      </c>
      <c r="N12" s="16">
        <f t="shared" ref="N12:N75" si="1">IF(G12&gt;E12,1,0)</f>
        <v>1</v>
      </c>
      <c r="O12" s="40"/>
      <c r="P12" s="33">
        <v>43984</v>
      </c>
      <c r="Q12" s="39">
        <v>8.0617026839000003E-2</v>
      </c>
      <c r="R12" s="39">
        <v>8.0512764937999998E-2</v>
      </c>
      <c r="S12" s="39">
        <v>7.5387703530999994E-2</v>
      </c>
      <c r="T12" s="39">
        <v>7.5149876456999998E-2</v>
      </c>
    </row>
    <row r="13" spans="1:23" ht="13.5" thickBot="1">
      <c r="A13" s="33">
        <v>43983</v>
      </c>
      <c r="B13" s="37">
        <v>3</v>
      </c>
      <c r="C13" s="38">
        <v>33226.04296875</v>
      </c>
      <c r="D13" s="38">
        <v>0</v>
      </c>
      <c r="E13" s="38">
        <v>0</v>
      </c>
      <c r="F13" s="38">
        <v>1.1513082686000001E-2</v>
      </c>
      <c r="G13" s="38">
        <v>1.1513082686000001E-2</v>
      </c>
      <c r="H13" s="38">
        <v>0</v>
      </c>
      <c r="I13" s="39">
        <v>3.0297586016259801E-6</v>
      </c>
      <c r="J13" s="39">
        <v>3.0297586016259801E-6</v>
      </c>
      <c r="K13" s="39">
        <v>3.0297586016259801E-6</v>
      </c>
      <c r="L13" s="39">
        <v>3.0297586016259801E-6</v>
      </c>
      <c r="M13" s="16">
        <f t="shared" si="0"/>
        <v>0</v>
      </c>
      <c r="N13" s="16">
        <f t="shared" si="1"/>
        <v>1</v>
      </c>
      <c r="O13" s="40"/>
      <c r="P13" s="33">
        <v>43985</v>
      </c>
      <c r="Q13" s="39">
        <v>4.3826540220000001E-2</v>
      </c>
      <c r="R13" s="39">
        <v>4.3249520547999999E-2</v>
      </c>
      <c r="S13" s="39">
        <v>4.4617768289999998E-2</v>
      </c>
      <c r="T13" s="39">
        <v>4.3531976687999997E-2</v>
      </c>
      <c r="W13" s="17"/>
    </row>
    <row r="14" spans="1:23" ht="13.5" thickBot="1">
      <c r="A14" s="33">
        <v>43983</v>
      </c>
      <c r="B14" s="37">
        <v>4</v>
      </c>
      <c r="C14" s="38">
        <v>32485.00390625</v>
      </c>
      <c r="D14" s="38">
        <v>0</v>
      </c>
      <c r="E14" s="38">
        <v>0</v>
      </c>
      <c r="F14" s="38">
        <v>1.1513082686000001E-2</v>
      </c>
      <c r="G14" s="38">
        <v>1.2668638294000001E-2</v>
      </c>
      <c r="H14" s="38">
        <v>1.1555556079999999E-3</v>
      </c>
      <c r="I14" s="39">
        <v>3.3338521827764801E-6</v>
      </c>
      <c r="J14" s="39">
        <v>3.0297586016259801E-6</v>
      </c>
      <c r="K14" s="39">
        <v>3.3338521827764801E-6</v>
      </c>
      <c r="L14" s="39">
        <v>3.0297586016259801E-6</v>
      </c>
      <c r="M14" s="16">
        <f t="shared" si="0"/>
        <v>0</v>
      </c>
      <c r="N14" s="16">
        <f t="shared" si="1"/>
        <v>1</v>
      </c>
      <c r="O14" s="40"/>
      <c r="P14" s="33">
        <v>43986</v>
      </c>
      <c r="Q14" s="39">
        <v>2.1499824011999999E-2</v>
      </c>
      <c r="R14" s="39">
        <v>2.1317968709999999E-2</v>
      </c>
      <c r="S14" s="39">
        <v>2.2118245065E-2</v>
      </c>
      <c r="T14" s="39">
        <v>2.1462705552E-2</v>
      </c>
      <c r="W14" s="17"/>
    </row>
    <row r="15" spans="1:23" ht="13.5" thickBot="1">
      <c r="A15" s="33">
        <v>43983</v>
      </c>
      <c r="B15" s="37">
        <v>5</v>
      </c>
      <c r="C15" s="38">
        <v>32463.041015625</v>
      </c>
      <c r="D15" s="38">
        <v>0</v>
      </c>
      <c r="E15" s="38">
        <v>0</v>
      </c>
      <c r="F15" s="38">
        <v>1.1513082686000001E-2</v>
      </c>
      <c r="G15" s="38">
        <v>1.1513082686000001E-2</v>
      </c>
      <c r="H15" s="38">
        <v>0</v>
      </c>
      <c r="I15" s="39">
        <v>3.0297586016259801E-6</v>
      </c>
      <c r="J15" s="39">
        <v>3.0297586016259801E-6</v>
      </c>
      <c r="K15" s="39">
        <v>3.0297586016259801E-6</v>
      </c>
      <c r="L15" s="39">
        <v>3.0297586016259801E-6</v>
      </c>
      <c r="M15" s="16">
        <f t="shared" si="0"/>
        <v>0</v>
      </c>
      <c r="N15" s="16">
        <f t="shared" si="1"/>
        <v>1</v>
      </c>
      <c r="O15" s="40"/>
      <c r="P15" s="33">
        <v>43987</v>
      </c>
      <c r="Q15" s="39">
        <v>2.1220379907999999E-2</v>
      </c>
      <c r="R15" s="39">
        <v>1.8900470454E-2</v>
      </c>
      <c r="S15" s="39">
        <v>3.1882034044000002E-2</v>
      </c>
      <c r="T15" s="39">
        <v>2.2765654335999998E-2</v>
      </c>
    </row>
    <row r="16" spans="1:23" ht="13.5" thickBot="1">
      <c r="A16" s="33">
        <v>43983</v>
      </c>
      <c r="B16" s="37">
        <v>6</v>
      </c>
      <c r="C16" s="38">
        <v>33450.83203125</v>
      </c>
      <c r="D16" s="38">
        <v>0</v>
      </c>
      <c r="E16" s="38">
        <v>0</v>
      </c>
      <c r="F16" s="38">
        <v>1.1513082686000001E-2</v>
      </c>
      <c r="G16" s="38">
        <v>1.1513082686000001E-2</v>
      </c>
      <c r="H16" s="38">
        <v>0</v>
      </c>
      <c r="I16" s="39">
        <v>3.0297586016259801E-6</v>
      </c>
      <c r="J16" s="39">
        <v>3.0297586016259801E-6</v>
      </c>
      <c r="K16" s="39">
        <v>3.0297586016259801E-6</v>
      </c>
      <c r="L16" s="39">
        <v>3.0297586016259801E-6</v>
      </c>
      <c r="M16" s="16">
        <f t="shared" si="0"/>
        <v>0</v>
      </c>
      <c r="N16" s="16">
        <f t="shared" si="1"/>
        <v>1</v>
      </c>
      <c r="O16" s="40"/>
      <c r="P16" s="33">
        <v>43988</v>
      </c>
      <c r="Q16" s="39">
        <v>3.1782439042000003E-2</v>
      </c>
      <c r="R16" s="39">
        <v>5.4812862975000001E-2</v>
      </c>
      <c r="S16" s="39">
        <v>3.3632102998999998E-2</v>
      </c>
      <c r="T16" s="39">
        <v>5.2771509591999999E-2</v>
      </c>
    </row>
    <row r="17" spans="1:20" ht="13.5" thickBot="1">
      <c r="A17" s="33">
        <v>43983</v>
      </c>
      <c r="B17" s="37">
        <v>7</v>
      </c>
      <c r="C17" s="38">
        <v>34924.76171875</v>
      </c>
      <c r="D17" s="38">
        <v>3.4</v>
      </c>
      <c r="E17" s="38">
        <v>2.8</v>
      </c>
      <c r="F17" s="38">
        <v>1.669118997949</v>
      </c>
      <c r="G17" s="38">
        <v>1.802075505341</v>
      </c>
      <c r="H17" s="38">
        <v>0.13295650739199999</v>
      </c>
      <c r="I17" s="39">
        <v>4.2050644500000003E-4</v>
      </c>
      <c r="J17" s="39">
        <v>4.5549499999999999E-4</v>
      </c>
      <c r="K17" s="39">
        <v>2.6261170899999998E-4</v>
      </c>
      <c r="L17" s="39">
        <v>2.97600263E-4</v>
      </c>
      <c r="M17" s="16">
        <f t="shared" si="0"/>
        <v>0</v>
      </c>
      <c r="N17" s="16">
        <f t="shared" si="1"/>
        <v>0</v>
      </c>
      <c r="O17" s="40"/>
      <c r="P17" s="33">
        <v>43989</v>
      </c>
      <c r="Q17" s="39">
        <v>3.1457124142999997E-2</v>
      </c>
      <c r="R17" s="39">
        <v>4.3593646107999998E-2</v>
      </c>
      <c r="S17" s="39">
        <v>3.2195845947E-2</v>
      </c>
      <c r="T17" s="39">
        <v>4.3715826558999998E-2</v>
      </c>
    </row>
    <row r="18" spans="1:20" ht="13.5" thickBot="1">
      <c r="A18" s="33">
        <v>43983</v>
      </c>
      <c r="B18" s="37">
        <v>8</v>
      </c>
      <c r="C18" s="38">
        <v>36258.07421875</v>
      </c>
      <c r="D18" s="38">
        <v>298.89999999999998</v>
      </c>
      <c r="E18" s="38">
        <v>288.10000000000002</v>
      </c>
      <c r="F18" s="38">
        <v>178.75054693272801</v>
      </c>
      <c r="G18" s="38">
        <v>180.299046981635</v>
      </c>
      <c r="H18" s="38">
        <v>1.548500048907</v>
      </c>
      <c r="I18" s="39">
        <v>3.1210777110000001E-2</v>
      </c>
      <c r="J18" s="39">
        <v>3.1618277122000001E-2</v>
      </c>
      <c r="K18" s="39">
        <v>2.8368671846000001E-2</v>
      </c>
      <c r="L18" s="39">
        <v>2.8776171858999999E-2</v>
      </c>
      <c r="M18" s="16">
        <f t="shared" si="0"/>
        <v>1</v>
      </c>
      <c r="N18" s="16">
        <f t="shared" si="1"/>
        <v>0</v>
      </c>
      <c r="O18" s="40"/>
      <c r="P18" s="33">
        <v>43990</v>
      </c>
      <c r="Q18" s="39">
        <v>2.7879509449999999E-2</v>
      </c>
      <c r="R18" s="39">
        <v>2.4884619633E-2</v>
      </c>
      <c r="S18" s="39">
        <v>2.9730805480999999E-2</v>
      </c>
      <c r="T18" s="39">
        <v>2.640308509E-2</v>
      </c>
    </row>
    <row r="19" spans="1:20" ht="13.5" thickBot="1">
      <c r="A19" s="33">
        <v>43983</v>
      </c>
      <c r="B19" s="37">
        <v>9</v>
      </c>
      <c r="C19" s="38">
        <v>38200.37109375</v>
      </c>
      <c r="D19" s="38">
        <v>1153.3</v>
      </c>
      <c r="E19" s="38">
        <v>1147</v>
      </c>
      <c r="F19" s="38">
        <v>810.14680764651905</v>
      </c>
      <c r="G19" s="38">
        <v>820.79170769721202</v>
      </c>
      <c r="H19" s="38">
        <v>10.644900050693</v>
      </c>
      <c r="I19" s="39">
        <v>8.7502182183999994E-2</v>
      </c>
      <c r="J19" s="39">
        <v>9.0303471671000002E-2</v>
      </c>
      <c r="K19" s="39">
        <v>8.5844287448000003E-2</v>
      </c>
      <c r="L19" s="39">
        <v>8.8645576934999998E-2</v>
      </c>
      <c r="M19" s="16">
        <f t="shared" si="0"/>
        <v>1</v>
      </c>
      <c r="N19" s="16">
        <f t="shared" si="1"/>
        <v>0</v>
      </c>
      <c r="O19" s="40"/>
      <c r="P19" s="33">
        <v>43991</v>
      </c>
      <c r="Q19" s="39">
        <v>2.6928756686000001E-2</v>
      </c>
      <c r="R19" s="39">
        <v>0.100569627787</v>
      </c>
      <c r="S19" s="39">
        <v>2.7677067260999999E-2</v>
      </c>
      <c r="T19" s="39">
        <v>9.9484441095000001E-2</v>
      </c>
    </row>
    <row r="20" spans="1:20" ht="13.5" thickBot="1">
      <c r="A20" s="33">
        <v>43983</v>
      </c>
      <c r="B20" s="37">
        <v>10</v>
      </c>
      <c r="C20" s="38">
        <v>40305.5703125</v>
      </c>
      <c r="D20" s="38">
        <v>1836.1</v>
      </c>
      <c r="E20" s="38">
        <v>1799.6</v>
      </c>
      <c r="F20" s="38">
        <v>1445.7727832902101</v>
      </c>
      <c r="G20" s="38">
        <v>1474.61857212166</v>
      </c>
      <c r="H20" s="38">
        <v>28.845788831444999</v>
      </c>
      <c r="I20" s="39">
        <v>9.5126691545999995E-2</v>
      </c>
      <c r="J20" s="39">
        <v>0.10271768860699999</v>
      </c>
      <c r="K20" s="39">
        <v>8.5521428388999995E-2</v>
      </c>
      <c r="L20" s="39">
        <v>9.3112425449000003E-2</v>
      </c>
      <c r="M20" s="16">
        <f t="shared" si="0"/>
        <v>1</v>
      </c>
      <c r="N20" s="16">
        <f t="shared" si="1"/>
        <v>0</v>
      </c>
      <c r="O20" s="40"/>
      <c r="P20" s="33">
        <v>43992</v>
      </c>
      <c r="Q20" s="39">
        <v>2.0094767220999999E-2</v>
      </c>
      <c r="R20" s="39">
        <v>1.6834241053999999E-2</v>
      </c>
      <c r="S20" s="39">
        <v>2.4097203731000001E-2</v>
      </c>
      <c r="T20" s="39">
        <v>2.0541397413000002E-2</v>
      </c>
    </row>
    <row r="21" spans="1:20" ht="13.5" thickBot="1">
      <c r="A21" s="33">
        <v>43983</v>
      </c>
      <c r="B21" s="37">
        <v>11</v>
      </c>
      <c r="C21" s="38">
        <v>42552.2109375</v>
      </c>
      <c r="D21" s="38">
        <v>2188.1999999999998</v>
      </c>
      <c r="E21" s="38">
        <v>2143.4</v>
      </c>
      <c r="F21" s="38">
        <v>2065.4514166434601</v>
      </c>
      <c r="G21" s="38">
        <v>2091.4632387362599</v>
      </c>
      <c r="H21" s="38">
        <v>26.011822092797999</v>
      </c>
      <c r="I21" s="39">
        <v>2.5457042437000001E-2</v>
      </c>
      <c r="J21" s="39">
        <v>3.2302258777999998E-2</v>
      </c>
      <c r="K21" s="39">
        <v>1.3667568753000001E-2</v>
      </c>
      <c r="L21" s="39">
        <v>2.0512785092999999E-2</v>
      </c>
      <c r="M21" s="16">
        <f t="shared" si="0"/>
        <v>1</v>
      </c>
      <c r="N21" s="16">
        <f t="shared" si="1"/>
        <v>0</v>
      </c>
      <c r="O21" s="40"/>
      <c r="P21" s="33">
        <v>43993</v>
      </c>
      <c r="Q21" s="39">
        <v>2.8597748252E-2</v>
      </c>
      <c r="R21" s="39">
        <v>0.103550649344</v>
      </c>
      <c r="S21" s="39">
        <v>3.0000363533999999E-2</v>
      </c>
      <c r="T21" s="39">
        <v>9.5736739569000001E-2</v>
      </c>
    </row>
    <row r="22" spans="1:20" ht="13.5" thickBot="1">
      <c r="A22" s="33">
        <v>43983</v>
      </c>
      <c r="B22" s="37">
        <v>12</v>
      </c>
      <c r="C22" s="38">
        <v>44908.58203125</v>
      </c>
      <c r="D22" s="38">
        <v>2473.6999999999998</v>
      </c>
      <c r="E22" s="38">
        <v>2410.1</v>
      </c>
      <c r="F22" s="38">
        <v>2378.91999752839</v>
      </c>
      <c r="G22" s="38">
        <v>2402.4039641295499</v>
      </c>
      <c r="H22" s="38">
        <v>23.483966601159</v>
      </c>
      <c r="I22" s="39">
        <v>1.8762114702E-2</v>
      </c>
      <c r="J22" s="39">
        <v>2.4942105913000001E-2</v>
      </c>
      <c r="K22" s="39">
        <v>2.0252725970000001E-3</v>
      </c>
      <c r="L22" s="39">
        <v>8.2052638079999993E-3</v>
      </c>
      <c r="M22" s="16">
        <f t="shared" si="0"/>
        <v>1</v>
      </c>
      <c r="N22" s="16">
        <f t="shared" si="1"/>
        <v>0</v>
      </c>
      <c r="O22" s="40"/>
      <c r="P22" s="33">
        <v>43994</v>
      </c>
      <c r="Q22" s="39">
        <v>3.1313360904999997E-2</v>
      </c>
      <c r="R22" s="39">
        <v>3.9451029179000001E-2</v>
      </c>
      <c r="S22" s="39">
        <v>3.1185541356000001E-2</v>
      </c>
      <c r="T22" s="39">
        <v>3.8318694856999999E-2</v>
      </c>
    </row>
    <row r="23" spans="1:20" ht="13.5" thickBot="1">
      <c r="A23" s="33">
        <v>43983</v>
      </c>
      <c r="B23" s="37">
        <v>13</v>
      </c>
      <c r="C23" s="38">
        <v>47433.61328125</v>
      </c>
      <c r="D23" s="38">
        <v>2586.1</v>
      </c>
      <c r="E23" s="38">
        <v>2501.3000000000002</v>
      </c>
      <c r="F23" s="38">
        <v>2406.0776767084299</v>
      </c>
      <c r="G23" s="38">
        <v>2427.3864878951199</v>
      </c>
      <c r="H23" s="38">
        <v>21.308811186684</v>
      </c>
      <c r="I23" s="39">
        <v>4.1766713710999999E-2</v>
      </c>
      <c r="J23" s="39">
        <v>4.7374295603000001E-2</v>
      </c>
      <c r="K23" s="39">
        <v>1.9450924238E-2</v>
      </c>
      <c r="L23" s="39">
        <v>2.5058506128999999E-2</v>
      </c>
      <c r="M23" s="16">
        <f t="shared" si="0"/>
        <v>1</v>
      </c>
      <c r="N23" s="16">
        <f t="shared" si="1"/>
        <v>0</v>
      </c>
      <c r="O23" s="40"/>
      <c r="P23" s="33">
        <v>43995</v>
      </c>
      <c r="Q23" s="39">
        <v>2.6598804223000001E-2</v>
      </c>
      <c r="R23" s="39">
        <v>6.7471284005000007E-2</v>
      </c>
      <c r="S23" s="39">
        <v>2.6685270388999999E-2</v>
      </c>
      <c r="T23" s="39">
        <v>6.7557750171000006E-2</v>
      </c>
    </row>
    <row r="24" spans="1:20" ht="13.5" thickBot="1">
      <c r="A24" s="33">
        <v>43983</v>
      </c>
      <c r="B24" s="37">
        <v>14</v>
      </c>
      <c r="C24" s="38">
        <v>49526.625</v>
      </c>
      <c r="D24" s="38">
        <v>2679.7</v>
      </c>
      <c r="E24" s="38">
        <v>2610.8000000000002</v>
      </c>
      <c r="F24" s="38">
        <v>2576.49464359072</v>
      </c>
      <c r="G24" s="38">
        <v>2606.5514773538398</v>
      </c>
      <c r="H24" s="38">
        <v>30.056833763122</v>
      </c>
      <c r="I24" s="39">
        <v>1.9249611222000002E-2</v>
      </c>
      <c r="J24" s="39">
        <v>2.7159304318E-2</v>
      </c>
      <c r="K24" s="39">
        <v>1.1180322749999999E-3</v>
      </c>
      <c r="L24" s="39">
        <v>9.0277253699999997E-3</v>
      </c>
      <c r="M24" s="16">
        <f t="shared" si="0"/>
        <v>1</v>
      </c>
      <c r="N24" s="16">
        <f t="shared" si="1"/>
        <v>0</v>
      </c>
      <c r="O24" s="40"/>
      <c r="P24" s="33">
        <v>43996</v>
      </c>
      <c r="Q24" s="39">
        <v>3.2077598152000002E-2</v>
      </c>
      <c r="R24" s="39">
        <v>5.2637848961000003E-2</v>
      </c>
      <c r="S24" s="39">
        <v>3.2229853790999997E-2</v>
      </c>
      <c r="T24" s="39">
        <v>5.2744991818999998E-2</v>
      </c>
    </row>
    <row r="25" spans="1:20" ht="13.5" thickBot="1">
      <c r="A25" s="33">
        <v>43983</v>
      </c>
      <c r="B25" s="37">
        <v>15</v>
      </c>
      <c r="C25" s="38">
        <v>51058.13671875</v>
      </c>
      <c r="D25" s="38">
        <v>2700.4</v>
      </c>
      <c r="E25" s="38">
        <v>2631.5</v>
      </c>
      <c r="F25" s="38">
        <v>2525.4720870517399</v>
      </c>
      <c r="G25" s="38">
        <v>2538.2893200875701</v>
      </c>
      <c r="H25" s="38">
        <v>12.817233035829</v>
      </c>
      <c r="I25" s="39">
        <v>4.2660705239999999E-2</v>
      </c>
      <c r="J25" s="39">
        <v>4.6033661301999998E-2</v>
      </c>
      <c r="K25" s="39">
        <v>2.4529126291999999E-2</v>
      </c>
      <c r="L25" s="39">
        <v>2.7902082354000001E-2</v>
      </c>
      <c r="M25" s="16">
        <f t="shared" si="0"/>
        <v>1</v>
      </c>
      <c r="N25" s="16">
        <f t="shared" si="1"/>
        <v>0</v>
      </c>
      <c r="O25" s="40"/>
      <c r="P25" s="33">
        <v>43997</v>
      </c>
      <c r="Q25" s="39">
        <v>4.6004429876000001E-2</v>
      </c>
      <c r="R25" s="39">
        <v>4.3844833230999997E-2</v>
      </c>
      <c r="S25" s="39">
        <v>4.5909360710999998E-2</v>
      </c>
      <c r="T25" s="39">
        <v>4.2587744309000003E-2</v>
      </c>
    </row>
    <row r="26" spans="1:20" ht="13.5" thickBot="1">
      <c r="A26" s="33">
        <v>43983</v>
      </c>
      <c r="B26" s="37">
        <v>16</v>
      </c>
      <c r="C26" s="38">
        <v>52157.6015625</v>
      </c>
      <c r="D26" s="38">
        <v>2434.9</v>
      </c>
      <c r="E26" s="38">
        <v>2410.9</v>
      </c>
      <c r="F26" s="38">
        <v>2214.5681583539699</v>
      </c>
      <c r="G26" s="38">
        <v>2227.1356691824099</v>
      </c>
      <c r="H26" s="38">
        <v>12.567510828442</v>
      </c>
      <c r="I26" s="39">
        <v>5.4674823898999997E-2</v>
      </c>
      <c r="J26" s="39">
        <v>5.7982063590999999E-2</v>
      </c>
      <c r="K26" s="39">
        <v>4.8359034425000003E-2</v>
      </c>
      <c r="L26" s="39">
        <v>5.1666274116999998E-2</v>
      </c>
      <c r="M26" s="16">
        <f t="shared" si="0"/>
        <v>1</v>
      </c>
      <c r="N26" s="16">
        <f t="shared" si="1"/>
        <v>0</v>
      </c>
      <c r="O26" s="40"/>
      <c r="P26" s="33">
        <v>43998</v>
      </c>
      <c r="Q26" s="39">
        <v>3.6211224358999997E-2</v>
      </c>
      <c r="R26" s="39">
        <v>8.3965660917000001E-2</v>
      </c>
      <c r="S26" s="39">
        <v>3.6666111576999998E-2</v>
      </c>
      <c r="T26" s="39">
        <v>8.4420548134999995E-2</v>
      </c>
    </row>
    <row r="27" spans="1:20" ht="13.5" thickBot="1">
      <c r="A27" s="33">
        <v>43983</v>
      </c>
      <c r="B27" s="37">
        <v>17</v>
      </c>
      <c r="C27" s="38">
        <v>52337.203125</v>
      </c>
      <c r="D27" s="38">
        <v>2206.6</v>
      </c>
      <c r="E27" s="38">
        <v>2188.8000000000002</v>
      </c>
      <c r="F27" s="38">
        <v>2085.4206806842499</v>
      </c>
      <c r="G27" s="38">
        <v>2103.9030136778601</v>
      </c>
      <c r="H27" s="38">
        <v>18.482332993612999</v>
      </c>
      <c r="I27" s="39">
        <v>2.7025522715999999E-2</v>
      </c>
      <c r="J27" s="39">
        <v>3.1889294556000002E-2</v>
      </c>
      <c r="K27" s="39">
        <v>2.234131219E-2</v>
      </c>
      <c r="L27" s="39">
        <v>2.720508403E-2</v>
      </c>
      <c r="M27" s="16">
        <f t="shared" si="0"/>
        <v>1</v>
      </c>
      <c r="N27" s="16">
        <f t="shared" si="1"/>
        <v>0</v>
      </c>
      <c r="O27" s="40"/>
      <c r="P27" s="33">
        <v>43999</v>
      </c>
      <c r="Q27" s="39">
        <v>7.4796123519999994E-2</v>
      </c>
      <c r="R27" s="39">
        <v>0.17276668155</v>
      </c>
      <c r="S27" s="39">
        <v>7.4780866586E-2</v>
      </c>
      <c r="T27" s="39">
        <v>0.17250998423200001</v>
      </c>
    </row>
    <row r="28" spans="1:20" ht="13.5" thickBot="1">
      <c r="A28" s="33">
        <v>43983</v>
      </c>
      <c r="B28" s="37">
        <v>18</v>
      </c>
      <c r="C28" s="38">
        <v>51846.7578125</v>
      </c>
      <c r="D28" s="38">
        <v>1983.2</v>
      </c>
      <c r="E28" s="38">
        <v>1977.5</v>
      </c>
      <c r="F28" s="38">
        <v>1707.62654431138</v>
      </c>
      <c r="G28" s="38">
        <v>1728.67372192019</v>
      </c>
      <c r="H28" s="38">
        <v>21.047177608807001</v>
      </c>
      <c r="I28" s="39">
        <v>6.6980599493999995E-2</v>
      </c>
      <c r="J28" s="39">
        <v>7.2519330443999996E-2</v>
      </c>
      <c r="K28" s="39">
        <v>6.5480599493999994E-2</v>
      </c>
      <c r="L28" s="39">
        <v>7.1019330443999995E-2</v>
      </c>
      <c r="M28" s="16">
        <f t="shared" si="0"/>
        <v>1</v>
      </c>
      <c r="N28" s="16">
        <f t="shared" si="1"/>
        <v>0</v>
      </c>
      <c r="O28" s="40"/>
      <c r="P28" s="33">
        <v>44000</v>
      </c>
      <c r="Q28" s="39">
        <v>4.3562553188000001E-2</v>
      </c>
      <c r="R28" s="39">
        <v>4.4994839892000003E-2</v>
      </c>
      <c r="S28" s="39">
        <v>4.2793756196000003E-2</v>
      </c>
      <c r="T28" s="39">
        <v>4.3421531621000001E-2</v>
      </c>
    </row>
    <row r="29" spans="1:20" ht="13.5" thickBot="1">
      <c r="A29" s="33">
        <v>43983</v>
      </c>
      <c r="B29" s="37">
        <v>19</v>
      </c>
      <c r="C29" s="38">
        <v>50844.62109375</v>
      </c>
      <c r="D29" s="38">
        <v>1560</v>
      </c>
      <c r="E29" s="38">
        <v>1556.2</v>
      </c>
      <c r="F29" s="38">
        <v>1873.80058252307</v>
      </c>
      <c r="G29" s="38">
        <v>1901.32821566244</v>
      </c>
      <c r="H29" s="38">
        <v>27.527633139365999</v>
      </c>
      <c r="I29" s="39">
        <v>8.9823214647999999E-2</v>
      </c>
      <c r="J29" s="39">
        <v>8.2579100663000005E-2</v>
      </c>
      <c r="K29" s="39">
        <v>9.0823214648E-2</v>
      </c>
      <c r="L29" s="39">
        <v>8.3579100663000006E-2</v>
      </c>
      <c r="M29" s="16">
        <f t="shared" si="0"/>
        <v>1</v>
      </c>
      <c r="N29" s="16">
        <f t="shared" si="1"/>
        <v>1</v>
      </c>
      <c r="O29" s="40"/>
      <c r="P29" s="33">
        <v>44001</v>
      </c>
      <c r="Q29" s="39">
        <v>4.7471949673000002E-2</v>
      </c>
      <c r="R29" s="39">
        <v>6.3020290418000002E-2</v>
      </c>
      <c r="S29" s="39">
        <v>5.0414542926999997E-2</v>
      </c>
      <c r="T29" s="39">
        <v>7.9163856591999995E-2</v>
      </c>
    </row>
    <row r="30" spans="1:20" ht="13.5" thickBot="1">
      <c r="A30" s="33">
        <v>43983</v>
      </c>
      <c r="B30" s="37">
        <v>20</v>
      </c>
      <c r="C30" s="38">
        <v>49124.0859375</v>
      </c>
      <c r="D30" s="38">
        <v>632.9</v>
      </c>
      <c r="E30" s="38">
        <v>632.20000000000005</v>
      </c>
      <c r="F30" s="38">
        <v>975.13890740519605</v>
      </c>
      <c r="G30" s="38">
        <v>1090.3024089549599</v>
      </c>
      <c r="H30" s="38">
        <v>115.16350154976899</v>
      </c>
      <c r="I30" s="39">
        <v>0.120369054988</v>
      </c>
      <c r="J30" s="39">
        <v>9.0062870369E-2</v>
      </c>
      <c r="K30" s="39">
        <v>0.120553265514</v>
      </c>
      <c r="L30" s="39">
        <v>9.0247080896000004E-2</v>
      </c>
      <c r="M30" s="16">
        <f t="shared" si="0"/>
        <v>1</v>
      </c>
      <c r="N30" s="16">
        <f t="shared" si="1"/>
        <v>1</v>
      </c>
      <c r="O30" s="40"/>
      <c r="P30" s="33">
        <v>44002</v>
      </c>
      <c r="Q30" s="39">
        <v>4.8351497926999998E-2</v>
      </c>
      <c r="R30" s="39">
        <v>5.9008155046000002E-2</v>
      </c>
      <c r="S30" s="39">
        <v>4.8705928306999997E-2</v>
      </c>
      <c r="T30" s="39">
        <v>5.7192603509000003E-2</v>
      </c>
    </row>
    <row r="31" spans="1:20" ht="13.5" thickBot="1">
      <c r="A31" s="33">
        <v>43983</v>
      </c>
      <c r="B31" s="37">
        <v>21</v>
      </c>
      <c r="C31" s="38">
        <v>48016.4765625</v>
      </c>
      <c r="D31" s="38">
        <v>96.2</v>
      </c>
      <c r="E31" s="38">
        <v>86.3</v>
      </c>
      <c r="F31" s="38">
        <v>155.503930426127</v>
      </c>
      <c r="G31" s="38">
        <v>199.521163970179</v>
      </c>
      <c r="H31" s="38">
        <v>44.017233544051997</v>
      </c>
      <c r="I31" s="39">
        <v>2.7189779992E-2</v>
      </c>
      <c r="J31" s="39">
        <v>1.560629748E-2</v>
      </c>
      <c r="K31" s="39">
        <v>2.9795043149999999E-2</v>
      </c>
      <c r="L31" s="39">
        <v>1.8211560638000002E-2</v>
      </c>
      <c r="M31" s="16">
        <f t="shared" si="0"/>
        <v>1</v>
      </c>
      <c r="N31" s="16">
        <f t="shared" si="1"/>
        <v>1</v>
      </c>
      <c r="O31" s="40"/>
      <c r="P31" s="33">
        <v>44003</v>
      </c>
      <c r="Q31" s="39">
        <v>6.3822592038000003E-2</v>
      </c>
      <c r="R31" s="39">
        <v>6.8495313055999998E-2</v>
      </c>
      <c r="S31" s="39">
        <v>6.0323496196999997E-2</v>
      </c>
      <c r="T31" s="39">
        <v>6.4464571644999996E-2</v>
      </c>
    </row>
    <row r="32" spans="1:20" ht="13.5" thickBot="1">
      <c r="A32" s="33">
        <v>43983</v>
      </c>
      <c r="B32" s="37">
        <v>22</v>
      </c>
      <c r="C32" s="38">
        <v>46932.3203125</v>
      </c>
      <c r="D32" s="38">
        <v>0</v>
      </c>
      <c r="E32" s="38">
        <v>0</v>
      </c>
      <c r="F32" s="38">
        <v>8.7830446689999998E-3</v>
      </c>
      <c r="G32" s="38">
        <v>5.3541775242379996</v>
      </c>
      <c r="H32" s="38">
        <v>5.3453944795690003</v>
      </c>
      <c r="I32" s="39">
        <v>1.4089940850000001E-3</v>
      </c>
      <c r="J32" s="39">
        <v>2.3113275445116199E-6</v>
      </c>
      <c r="K32" s="39">
        <v>1.4089940850000001E-3</v>
      </c>
      <c r="L32" s="39">
        <v>2.3113275445116199E-6</v>
      </c>
      <c r="M32" s="16">
        <f t="shared" si="0"/>
        <v>0</v>
      </c>
      <c r="N32" s="16">
        <f t="shared" si="1"/>
        <v>1</v>
      </c>
      <c r="O32" s="40"/>
      <c r="P32" s="33">
        <v>44004</v>
      </c>
      <c r="Q32" s="39">
        <v>2.8462629398999999E-2</v>
      </c>
      <c r="R32" s="39">
        <v>4.3325838031E-2</v>
      </c>
      <c r="S32" s="39">
        <v>2.4299880756000002E-2</v>
      </c>
      <c r="T32" s="39">
        <v>3.8891841647999997E-2</v>
      </c>
    </row>
    <row r="33" spans="1:20" ht="13.5" thickBot="1">
      <c r="A33" s="33">
        <v>43983</v>
      </c>
      <c r="B33" s="37">
        <v>23</v>
      </c>
      <c r="C33" s="38">
        <v>44148.28125</v>
      </c>
      <c r="D33" s="38">
        <v>0</v>
      </c>
      <c r="E33" s="38">
        <v>0</v>
      </c>
      <c r="F33" s="38">
        <v>8.7830446689999998E-3</v>
      </c>
      <c r="G33" s="38">
        <v>1.6326164367989999</v>
      </c>
      <c r="H33" s="38">
        <v>1.6238333921300001</v>
      </c>
      <c r="I33" s="39">
        <v>4.2963590400000001E-4</v>
      </c>
      <c r="J33" s="39">
        <v>2.3113275445116199E-6</v>
      </c>
      <c r="K33" s="39">
        <v>4.2963590400000001E-4</v>
      </c>
      <c r="L33" s="39">
        <v>2.3113275445116199E-6</v>
      </c>
      <c r="M33" s="16">
        <f t="shared" si="0"/>
        <v>0</v>
      </c>
      <c r="N33" s="16">
        <f t="shared" si="1"/>
        <v>1</v>
      </c>
      <c r="O33" s="40"/>
      <c r="P33" s="33">
        <v>44005</v>
      </c>
      <c r="Q33" s="39">
        <v>8.1694842389000003E-2</v>
      </c>
      <c r="R33" s="39">
        <v>8.0323699786E-2</v>
      </c>
      <c r="S33" s="39">
        <v>8.0620701340000003E-2</v>
      </c>
      <c r="T33" s="39">
        <v>7.9179263649999998E-2</v>
      </c>
    </row>
    <row r="34" spans="1:20" ht="13.5" thickBot="1">
      <c r="A34" s="33">
        <v>43983</v>
      </c>
      <c r="B34" s="37">
        <v>24</v>
      </c>
      <c r="C34" s="38">
        <v>40715.87109375</v>
      </c>
      <c r="D34" s="38">
        <v>0</v>
      </c>
      <c r="E34" s="38">
        <v>0</v>
      </c>
      <c r="F34" s="38">
        <v>8.7830446689999998E-3</v>
      </c>
      <c r="G34" s="38">
        <v>1.518594220929</v>
      </c>
      <c r="H34" s="38">
        <v>1.5098111762599999</v>
      </c>
      <c r="I34" s="39">
        <v>3.9963005799999998E-4</v>
      </c>
      <c r="J34" s="39">
        <v>2.3113275445116199E-6</v>
      </c>
      <c r="K34" s="39">
        <v>3.9963005799999998E-4</v>
      </c>
      <c r="L34" s="39">
        <v>2.3113275445116199E-6</v>
      </c>
      <c r="M34" s="16">
        <f t="shared" si="0"/>
        <v>0</v>
      </c>
      <c r="N34" s="16">
        <f t="shared" si="1"/>
        <v>1</v>
      </c>
      <c r="O34" s="40"/>
      <c r="P34" s="33">
        <v>44006</v>
      </c>
      <c r="Q34" s="39">
        <v>7.4595605952000002E-2</v>
      </c>
      <c r="R34" s="39">
        <v>7.5540884966000005E-2</v>
      </c>
      <c r="S34" s="39">
        <v>7.3360524578000005E-2</v>
      </c>
      <c r="T34" s="39">
        <v>7.4099655309000007E-2</v>
      </c>
    </row>
    <row r="35" spans="1:20" ht="13.5" thickBot="1">
      <c r="A35" s="33">
        <v>43984</v>
      </c>
      <c r="B35" s="37">
        <v>1</v>
      </c>
      <c r="C35" s="38">
        <v>37801.453125</v>
      </c>
      <c r="D35" s="38">
        <v>0</v>
      </c>
      <c r="E35" s="38">
        <v>0</v>
      </c>
      <c r="F35" s="38">
        <v>8.7830446689999998E-3</v>
      </c>
      <c r="G35" s="38">
        <v>1.515094224267</v>
      </c>
      <c r="H35" s="38">
        <v>1.506311179598</v>
      </c>
      <c r="I35" s="39">
        <v>3.98709006E-4</v>
      </c>
      <c r="J35" s="39">
        <v>2.3113275445116199E-6</v>
      </c>
      <c r="K35" s="39">
        <v>3.98709006E-4</v>
      </c>
      <c r="L35" s="39">
        <v>2.3113275445116199E-6</v>
      </c>
      <c r="M35" s="16">
        <f t="shared" si="0"/>
        <v>0</v>
      </c>
      <c r="N35" s="16">
        <f t="shared" si="1"/>
        <v>1</v>
      </c>
      <c r="O35" s="40"/>
      <c r="P35" s="33">
        <v>44007</v>
      </c>
      <c r="Q35" s="39">
        <v>3.3050946799000003E-2</v>
      </c>
      <c r="R35" s="39">
        <v>4.1718038637999999E-2</v>
      </c>
      <c r="S35" s="39">
        <v>3.1194433157999999E-2</v>
      </c>
      <c r="T35" s="39">
        <v>3.9353010717000002E-2</v>
      </c>
    </row>
    <row r="36" spans="1:20" ht="13.5" thickBot="1">
      <c r="A36" s="33">
        <v>43984</v>
      </c>
      <c r="B36" s="37">
        <v>2</v>
      </c>
      <c r="C36" s="38">
        <v>35720.47265625</v>
      </c>
      <c r="D36" s="38">
        <v>0</v>
      </c>
      <c r="E36" s="38">
        <v>0</v>
      </c>
      <c r="F36" s="38">
        <v>8.7830446689999998E-3</v>
      </c>
      <c r="G36" s="38">
        <v>1.5053164252169999</v>
      </c>
      <c r="H36" s="38">
        <v>1.4965333805479999</v>
      </c>
      <c r="I36" s="39">
        <v>3.9613590100000002E-4</v>
      </c>
      <c r="J36" s="39">
        <v>2.3113275445116199E-6</v>
      </c>
      <c r="K36" s="39">
        <v>3.9613590100000002E-4</v>
      </c>
      <c r="L36" s="39">
        <v>2.3113275445116199E-6</v>
      </c>
      <c r="M36" s="16">
        <f t="shared" si="0"/>
        <v>0</v>
      </c>
      <c r="N36" s="16">
        <f t="shared" si="1"/>
        <v>1</v>
      </c>
      <c r="O36" s="40"/>
      <c r="P36" s="33">
        <v>44008</v>
      </c>
      <c r="Q36" s="39">
        <v>2.0676618410999999E-2</v>
      </c>
      <c r="R36" s="39">
        <v>4.2921105648000002E-2</v>
      </c>
      <c r="S36" s="39">
        <v>2.1517486403999999E-2</v>
      </c>
      <c r="T36" s="39">
        <v>4.3519658992999997E-2</v>
      </c>
    </row>
    <row r="37" spans="1:20" ht="13.5" thickBot="1">
      <c r="A37" s="33">
        <v>43984</v>
      </c>
      <c r="B37" s="37">
        <v>3</v>
      </c>
      <c r="C37" s="38">
        <v>34326.6484375</v>
      </c>
      <c r="D37" s="38">
        <v>0</v>
      </c>
      <c r="E37" s="38">
        <v>0</v>
      </c>
      <c r="F37" s="38">
        <v>8.7830446689999998E-3</v>
      </c>
      <c r="G37" s="38">
        <v>1.5403164224350001</v>
      </c>
      <c r="H37" s="38">
        <v>1.5315333777660001</v>
      </c>
      <c r="I37" s="39">
        <v>4.0534642599999998E-4</v>
      </c>
      <c r="J37" s="39">
        <v>2.3113275445116199E-6</v>
      </c>
      <c r="K37" s="39">
        <v>4.0534642599999998E-4</v>
      </c>
      <c r="L37" s="39">
        <v>2.3113275445116199E-6</v>
      </c>
      <c r="M37" s="16">
        <f t="shared" si="0"/>
        <v>0</v>
      </c>
      <c r="N37" s="16">
        <f t="shared" si="1"/>
        <v>1</v>
      </c>
      <c r="O37" s="40"/>
      <c r="P37" s="33">
        <v>44009</v>
      </c>
      <c r="Q37" s="39">
        <v>5.4367953083999998E-2</v>
      </c>
      <c r="R37" s="39">
        <v>0.104745742073</v>
      </c>
      <c r="S37" s="39">
        <v>5.3510810227000001E-2</v>
      </c>
      <c r="T37" s="39">
        <v>0.10364628456900001</v>
      </c>
    </row>
    <row r="38" spans="1:20" ht="13.5" thickBot="1">
      <c r="A38" s="33">
        <v>43984</v>
      </c>
      <c r="B38" s="37">
        <v>4</v>
      </c>
      <c r="C38" s="38">
        <v>33482.18359375</v>
      </c>
      <c r="D38" s="38">
        <v>0</v>
      </c>
      <c r="E38" s="38">
        <v>0</v>
      </c>
      <c r="F38" s="38">
        <v>8.7830446689999998E-3</v>
      </c>
      <c r="G38" s="38">
        <v>1.4825608724379999</v>
      </c>
      <c r="H38" s="38">
        <v>1.4737778277689999</v>
      </c>
      <c r="I38" s="39">
        <v>3.9014759800000003E-4</v>
      </c>
      <c r="J38" s="39">
        <v>2.3113275445116199E-6</v>
      </c>
      <c r="K38" s="39">
        <v>3.9014759800000003E-4</v>
      </c>
      <c r="L38" s="39">
        <v>2.3113275445116199E-6</v>
      </c>
      <c r="M38" s="16">
        <f t="shared" si="0"/>
        <v>0</v>
      </c>
      <c r="N38" s="16">
        <f t="shared" si="1"/>
        <v>1</v>
      </c>
      <c r="O38" s="40"/>
      <c r="P38" s="33">
        <v>44010</v>
      </c>
      <c r="Q38" s="39">
        <v>0.10770065125599999</v>
      </c>
      <c r="R38" s="39">
        <v>0.110978436126</v>
      </c>
      <c r="S38" s="39">
        <v>0.10682180858</v>
      </c>
      <c r="T38" s="39">
        <v>0.10973792979700001</v>
      </c>
    </row>
    <row r="39" spans="1:20" ht="13.5" thickBot="1">
      <c r="A39" s="33">
        <v>43984</v>
      </c>
      <c r="B39" s="37">
        <v>5</v>
      </c>
      <c r="C39" s="38">
        <v>33415.5546875</v>
      </c>
      <c r="D39" s="38">
        <v>0</v>
      </c>
      <c r="E39" s="38">
        <v>0</v>
      </c>
      <c r="F39" s="38">
        <v>8.7830446689999998E-3</v>
      </c>
      <c r="G39" s="38">
        <v>0.721560847447</v>
      </c>
      <c r="H39" s="38">
        <v>0.71277780277799996</v>
      </c>
      <c r="I39" s="39">
        <v>1.89884433E-4</v>
      </c>
      <c r="J39" s="39">
        <v>2.3113275445116199E-6</v>
      </c>
      <c r="K39" s="39">
        <v>1.89884433E-4</v>
      </c>
      <c r="L39" s="39">
        <v>2.3113275445116199E-6</v>
      </c>
      <c r="M39" s="16">
        <f t="shared" si="0"/>
        <v>0</v>
      </c>
      <c r="N39" s="16">
        <f t="shared" si="1"/>
        <v>1</v>
      </c>
      <c r="O39" s="40"/>
      <c r="P39" s="33">
        <v>44011</v>
      </c>
      <c r="Q39" s="39">
        <v>4.3477232726000001E-2</v>
      </c>
      <c r="R39" s="39">
        <v>4.7882899101999998E-2</v>
      </c>
      <c r="S39" s="39">
        <v>3.8099022932000001E-2</v>
      </c>
      <c r="T39" s="39">
        <v>4.0666332893E-2</v>
      </c>
    </row>
    <row r="40" spans="1:20" ht="13.5" thickBot="1">
      <c r="A40" s="33">
        <v>43984</v>
      </c>
      <c r="B40" s="37">
        <v>6</v>
      </c>
      <c r="C40" s="38">
        <v>34330.79296875</v>
      </c>
      <c r="D40" s="38">
        <v>0</v>
      </c>
      <c r="E40" s="38">
        <v>0</v>
      </c>
      <c r="F40" s="38">
        <v>8.7830446689999998E-3</v>
      </c>
      <c r="G40" s="38">
        <v>8.7830446689999998E-3</v>
      </c>
      <c r="H40" s="38">
        <v>0</v>
      </c>
      <c r="I40" s="39">
        <v>2.3113275445116199E-6</v>
      </c>
      <c r="J40" s="39">
        <v>2.3113275445116199E-6</v>
      </c>
      <c r="K40" s="39">
        <v>2.3113275445116199E-6</v>
      </c>
      <c r="L40" s="39">
        <v>2.3113275445116199E-6</v>
      </c>
      <c r="M40" s="16">
        <f t="shared" si="0"/>
        <v>0</v>
      </c>
      <c r="N40" s="16">
        <f t="shared" si="1"/>
        <v>1</v>
      </c>
      <c r="O40" s="40"/>
      <c r="P40" s="33">
        <v>44012</v>
      </c>
      <c r="Q40" s="39">
        <v>5.2435221131999998E-2</v>
      </c>
      <c r="R40" s="39">
        <v>5.3337943126000001E-2</v>
      </c>
      <c r="S40" s="39">
        <v>5.2737210282999998E-2</v>
      </c>
      <c r="T40" s="39">
        <v>5.3639932276000002E-2</v>
      </c>
    </row>
    <row r="41" spans="1:20" ht="13.5" thickBot="1">
      <c r="A41" s="33">
        <v>43984</v>
      </c>
      <c r="B41" s="37">
        <v>7</v>
      </c>
      <c r="C41" s="38">
        <v>35762.77734375</v>
      </c>
      <c r="D41" s="38">
        <v>4.3</v>
      </c>
      <c r="E41" s="38">
        <v>3.8</v>
      </c>
      <c r="F41" s="38">
        <v>3.246925821024</v>
      </c>
      <c r="G41" s="38">
        <v>3.1600973398110002</v>
      </c>
      <c r="H41" s="38">
        <v>-8.6828481213000006E-2</v>
      </c>
      <c r="I41" s="39">
        <v>2.9997438399999998E-4</v>
      </c>
      <c r="J41" s="39">
        <v>2.7712478299999997E-4</v>
      </c>
      <c r="K41" s="39">
        <v>1.68395436E-4</v>
      </c>
      <c r="L41" s="39">
        <v>1.4554583600000001E-4</v>
      </c>
      <c r="M41" s="16">
        <f t="shared" si="0"/>
        <v>0</v>
      </c>
      <c r="N41" s="16">
        <f t="shared" si="1"/>
        <v>0</v>
      </c>
      <c r="O41" s="40"/>
      <c r="P41" s="40"/>
      <c r="Q41" s="40"/>
      <c r="R41" s="40"/>
      <c r="S41" s="40"/>
      <c r="T41" s="40"/>
    </row>
    <row r="42" spans="1:20" ht="13.5" thickBot="1">
      <c r="A42" s="33">
        <v>43984</v>
      </c>
      <c r="B42" s="37">
        <v>8</v>
      </c>
      <c r="C42" s="38">
        <v>37276.52734375</v>
      </c>
      <c r="D42" s="38">
        <v>324.7</v>
      </c>
      <c r="E42" s="38">
        <v>313.7</v>
      </c>
      <c r="F42" s="38">
        <v>537.57905579379303</v>
      </c>
      <c r="G42" s="38">
        <v>537.57905579379303</v>
      </c>
      <c r="H42" s="38">
        <v>0</v>
      </c>
      <c r="I42" s="39">
        <v>5.6020804155999998E-2</v>
      </c>
      <c r="J42" s="39">
        <v>5.6020804155999998E-2</v>
      </c>
      <c r="K42" s="39">
        <v>5.8915540997999997E-2</v>
      </c>
      <c r="L42" s="39">
        <v>5.8915540997999997E-2</v>
      </c>
      <c r="M42" s="16">
        <f t="shared" si="0"/>
        <v>1</v>
      </c>
      <c r="N42" s="16">
        <f t="shared" si="1"/>
        <v>1</v>
      </c>
      <c r="O42" s="40"/>
      <c r="P42" s="70" t="s">
        <v>64</v>
      </c>
      <c r="Q42" s="40"/>
      <c r="R42" s="40"/>
      <c r="S42" s="40"/>
      <c r="T42" s="40"/>
    </row>
    <row r="43" spans="1:20" ht="26.25" customHeight="1" thickBot="1">
      <c r="A43" s="33">
        <v>43984</v>
      </c>
      <c r="B43" s="37">
        <v>9</v>
      </c>
      <c r="C43" s="38">
        <v>39753.44921875</v>
      </c>
      <c r="D43" s="38">
        <v>1276</v>
      </c>
      <c r="E43" s="38">
        <v>1269.5</v>
      </c>
      <c r="F43" s="38">
        <v>1920.0709533532499</v>
      </c>
      <c r="G43" s="38">
        <v>1927.5125088485099</v>
      </c>
      <c r="H43" s="38">
        <v>7.4415554952620004</v>
      </c>
      <c r="I43" s="39">
        <v>0.17145066022300001</v>
      </c>
      <c r="J43" s="39">
        <v>0.16949235614499999</v>
      </c>
      <c r="K43" s="39">
        <v>0.17316118653900001</v>
      </c>
      <c r="L43" s="39">
        <v>0.17120288246099999</v>
      </c>
      <c r="M43" s="16">
        <f t="shared" si="0"/>
        <v>1</v>
      </c>
      <c r="N43" s="16">
        <f t="shared" si="1"/>
        <v>1</v>
      </c>
      <c r="O43" s="40"/>
      <c r="P43" s="3" t="s">
        <v>60</v>
      </c>
      <c r="Q43" s="3" t="s">
        <v>61</v>
      </c>
      <c r="R43" s="3" t="s">
        <v>62</v>
      </c>
      <c r="S43" s="3" t="s">
        <v>63</v>
      </c>
    </row>
    <row r="44" spans="1:20" ht="13.5" thickBot="1">
      <c r="A44" s="33">
        <v>43984</v>
      </c>
      <c r="B44" s="37">
        <v>10</v>
      </c>
      <c r="C44" s="38">
        <v>42815.34765625</v>
      </c>
      <c r="D44" s="38">
        <v>2009.1</v>
      </c>
      <c r="E44" s="38">
        <v>1984.4</v>
      </c>
      <c r="F44" s="38">
        <v>2397.9986008220299</v>
      </c>
      <c r="G44" s="38">
        <v>2416.6296005598701</v>
      </c>
      <c r="H44" s="38">
        <v>18.630999737844999</v>
      </c>
      <c r="I44" s="39">
        <v>0.107244631726</v>
      </c>
      <c r="J44" s="39">
        <v>0.102341737058</v>
      </c>
      <c r="K44" s="39">
        <v>0.113744631726</v>
      </c>
      <c r="L44" s="39">
        <v>0.108841737058</v>
      </c>
      <c r="M44" s="16">
        <f t="shared" si="0"/>
        <v>1</v>
      </c>
      <c r="N44" s="16">
        <f t="shared" si="1"/>
        <v>1</v>
      </c>
      <c r="O44" s="40"/>
      <c r="P44" s="5">
        <v>4.4466338440000003E-2</v>
      </c>
      <c r="Q44" s="5">
        <v>6.1948301321000002E-2</v>
      </c>
      <c r="R44" s="5">
        <v>4.4291948161000003E-2</v>
      </c>
      <c r="S44" s="5">
        <v>6.1087334654999999E-2</v>
      </c>
    </row>
    <row r="45" spans="1:20" ht="13.5" thickBot="1">
      <c r="A45" s="33">
        <v>43984</v>
      </c>
      <c r="B45" s="37">
        <v>11</v>
      </c>
      <c r="C45" s="38">
        <v>46351.4296875</v>
      </c>
      <c r="D45" s="38">
        <v>2548</v>
      </c>
      <c r="E45" s="38">
        <v>2492.6</v>
      </c>
      <c r="F45" s="38">
        <v>2726.4450783226198</v>
      </c>
      <c r="G45" s="38">
        <v>2738.8402334674201</v>
      </c>
      <c r="H45" s="38">
        <v>12.395155144797</v>
      </c>
      <c r="I45" s="39">
        <v>5.0221114070000003E-2</v>
      </c>
      <c r="J45" s="39">
        <v>4.6959231136999999E-2</v>
      </c>
      <c r="K45" s="39">
        <v>6.4800061438000003E-2</v>
      </c>
      <c r="L45" s="39">
        <v>6.1538178504999999E-2</v>
      </c>
      <c r="M45" s="16">
        <f t="shared" si="0"/>
        <v>1</v>
      </c>
      <c r="N45" s="16">
        <f t="shared" si="1"/>
        <v>1</v>
      </c>
      <c r="O45" s="40"/>
      <c r="P45" s="40"/>
      <c r="Q45" s="40"/>
      <c r="R45" s="40"/>
      <c r="S45" s="40"/>
      <c r="T45" s="40"/>
    </row>
    <row r="46" spans="1:20" ht="13.5" thickBot="1">
      <c r="A46" s="33">
        <v>43984</v>
      </c>
      <c r="B46" s="37">
        <v>12</v>
      </c>
      <c r="C46" s="38">
        <v>49739.29296875</v>
      </c>
      <c r="D46" s="38">
        <v>2904.4</v>
      </c>
      <c r="E46" s="38">
        <v>2824.6</v>
      </c>
      <c r="F46" s="38">
        <v>2693.2061330032302</v>
      </c>
      <c r="G46" s="38">
        <v>2701.84501045863</v>
      </c>
      <c r="H46" s="38">
        <v>8.6388774553930006</v>
      </c>
      <c r="I46" s="39">
        <v>5.3303944616E-2</v>
      </c>
      <c r="J46" s="39">
        <v>5.557733342E-2</v>
      </c>
      <c r="K46" s="39">
        <v>3.2303944616000002E-2</v>
      </c>
      <c r="L46" s="39">
        <v>3.4577333420000002E-2</v>
      </c>
      <c r="M46" s="16">
        <f t="shared" si="0"/>
        <v>1</v>
      </c>
      <c r="N46" s="16">
        <f t="shared" si="1"/>
        <v>0</v>
      </c>
      <c r="O46" s="40"/>
      <c r="P46" s="70" t="s">
        <v>65</v>
      </c>
      <c r="Q46" s="40"/>
      <c r="R46" s="40"/>
      <c r="S46" s="40"/>
      <c r="T46" s="40"/>
    </row>
    <row r="47" spans="1:20" ht="13.5" thickBot="1">
      <c r="A47" s="33">
        <v>43984</v>
      </c>
      <c r="B47" s="37">
        <v>13</v>
      </c>
      <c r="C47" s="38">
        <v>52647.76953125</v>
      </c>
      <c r="D47" s="38">
        <v>3120.2</v>
      </c>
      <c r="E47" s="38">
        <v>3023.4</v>
      </c>
      <c r="F47" s="38">
        <v>2785.8183253889601</v>
      </c>
      <c r="G47" s="38">
        <v>2819.0520345780601</v>
      </c>
      <c r="H47" s="38">
        <v>33.233709189096999</v>
      </c>
      <c r="I47" s="39">
        <v>7.9249464584000007E-2</v>
      </c>
      <c r="J47" s="39">
        <v>8.7995177529000004E-2</v>
      </c>
      <c r="K47" s="39">
        <v>5.3775780374E-2</v>
      </c>
      <c r="L47" s="39">
        <v>6.2521493317999999E-2</v>
      </c>
      <c r="M47" s="16">
        <f t="shared" si="0"/>
        <v>1</v>
      </c>
      <c r="N47" s="16">
        <f t="shared" si="1"/>
        <v>0</v>
      </c>
      <c r="O47" s="40"/>
      <c r="P47" s="1" t="s">
        <v>18</v>
      </c>
      <c r="Q47" s="1" t="s">
        <v>66</v>
      </c>
    </row>
    <row r="48" spans="1:20" ht="13.5" thickBot="1">
      <c r="A48" s="33">
        <v>43984</v>
      </c>
      <c r="B48" s="37">
        <v>14</v>
      </c>
      <c r="C48" s="38">
        <v>55283.7421875</v>
      </c>
      <c r="D48" s="38">
        <v>3302.2</v>
      </c>
      <c r="E48" s="38">
        <v>3201.4</v>
      </c>
      <c r="F48" s="38">
        <v>2851.6194877274802</v>
      </c>
      <c r="G48" s="38">
        <v>2883.6562982230698</v>
      </c>
      <c r="H48" s="38">
        <v>32.036810495588</v>
      </c>
      <c r="I48" s="39">
        <v>0.11014307941400001</v>
      </c>
      <c r="J48" s="39">
        <v>0.11857381901900001</v>
      </c>
      <c r="K48" s="39">
        <v>8.3616763625000007E-2</v>
      </c>
      <c r="L48" s="39">
        <v>9.2047503229000002E-2</v>
      </c>
      <c r="M48" s="16">
        <f t="shared" si="0"/>
        <v>1</v>
      </c>
      <c r="N48" s="16">
        <f t="shared" si="1"/>
        <v>0</v>
      </c>
      <c r="O48" s="40"/>
      <c r="P48" s="31">
        <v>43983</v>
      </c>
      <c r="Q48" s="2">
        <v>3800</v>
      </c>
    </row>
    <row r="49" spans="1:17" ht="13.5" thickBot="1">
      <c r="A49" s="33">
        <v>43984</v>
      </c>
      <c r="B49" s="37">
        <v>15</v>
      </c>
      <c r="C49" s="38">
        <v>57192.5078125</v>
      </c>
      <c r="D49" s="38">
        <v>3230.9</v>
      </c>
      <c r="E49" s="38">
        <v>3143.5</v>
      </c>
      <c r="F49" s="38">
        <v>2820.7802037689398</v>
      </c>
      <c r="G49" s="38">
        <v>2824.8687700933901</v>
      </c>
      <c r="H49" s="38">
        <v>4.0885663244449999</v>
      </c>
      <c r="I49" s="39">
        <v>0.106850323659</v>
      </c>
      <c r="J49" s="39">
        <v>0.107926262166</v>
      </c>
      <c r="K49" s="39">
        <v>8.3850323658999998E-2</v>
      </c>
      <c r="L49" s="39">
        <v>8.4926262165999994E-2</v>
      </c>
      <c r="M49" s="16">
        <f t="shared" si="0"/>
        <v>1</v>
      </c>
      <c r="N49" s="16">
        <f t="shared" si="1"/>
        <v>0</v>
      </c>
      <c r="O49" s="40"/>
      <c r="P49" s="33">
        <v>43984</v>
      </c>
      <c r="Q49" s="34">
        <v>3800</v>
      </c>
    </row>
    <row r="50" spans="1:17" ht="13.5" thickBot="1">
      <c r="A50" s="33">
        <v>43984</v>
      </c>
      <c r="B50" s="37">
        <v>16</v>
      </c>
      <c r="C50" s="38">
        <v>58358.41015625</v>
      </c>
      <c r="D50" s="38">
        <v>3073.8</v>
      </c>
      <c r="E50" s="38">
        <v>3048</v>
      </c>
      <c r="F50" s="38">
        <v>2685.58586925083</v>
      </c>
      <c r="G50" s="38">
        <v>2691.45476888657</v>
      </c>
      <c r="H50" s="38">
        <v>5.8688996357379999</v>
      </c>
      <c r="I50" s="39">
        <v>0.100617166082</v>
      </c>
      <c r="J50" s="39">
        <v>0.102161613355</v>
      </c>
      <c r="K50" s="39">
        <v>9.3827692397999998E-2</v>
      </c>
      <c r="L50" s="39">
        <v>9.5372139669999995E-2</v>
      </c>
      <c r="M50" s="16">
        <f t="shared" si="0"/>
        <v>1</v>
      </c>
      <c r="N50" s="16">
        <f t="shared" si="1"/>
        <v>0</v>
      </c>
      <c r="O50" s="40"/>
      <c r="P50" s="33">
        <v>43985</v>
      </c>
      <c r="Q50" s="34">
        <v>3800</v>
      </c>
    </row>
    <row r="51" spans="1:17" ht="13.5" thickBot="1">
      <c r="A51" s="33">
        <v>43984</v>
      </c>
      <c r="B51" s="37">
        <v>17</v>
      </c>
      <c r="C51" s="38">
        <v>58934.43359375</v>
      </c>
      <c r="D51" s="38">
        <v>2896.6</v>
      </c>
      <c r="E51" s="38">
        <v>2894.3</v>
      </c>
      <c r="F51" s="38">
        <v>2676.9995780491799</v>
      </c>
      <c r="G51" s="38">
        <v>2685.9053885960602</v>
      </c>
      <c r="H51" s="38">
        <v>8.9058105468739992</v>
      </c>
      <c r="I51" s="39">
        <v>5.5445950368999998E-2</v>
      </c>
      <c r="J51" s="39">
        <v>5.7789584722999998E-2</v>
      </c>
      <c r="K51" s="39">
        <v>5.4840687211000001E-2</v>
      </c>
      <c r="L51" s="39">
        <v>5.7184321566E-2</v>
      </c>
      <c r="M51" s="16">
        <f t="shared" si="0"/>
        <v>1</v>
      </c>
      <c r="N51" s="16">
        <f t="shared" si="1"/>
        <v>0</v>
      </c>
      <c r="O51" s="40"/>
      <c r="P51" s="33">
        <v>43986</v>
      </c>
      <c r="Q51" s="34">
        <v>3800</v>
      </c>
    </row>
    <row r="52" spans="1:17" ht="13.5" thickBot="1">
      <c r="A52" s="33">
        <v>43984</v>
      </c>
      <c r="B52" s="37">
        <v>18</v>
      </c>
      <c r="C52" s="38">
        <v>58492.69921875</v>
      </c>
      <c r="D52" s="38">
        <v>2716.9</v>
      </c>
      <c r="E52" s="38">
        <v>2715</v>
      </c>
      <c r="F52" s="38">
        <v>2695.5650032450098</v>
      </c>
      <c r="G52" s="38">
        <v>2717.0811141394302</v>
      </c>
      <c r="H52" s="38">
        <v>21.516110894415</v>
      </c>
      <c r="I52" s="39">
        <v>4.7661615638174401E-5</v>
      </c>
      <c r="J52" s="39">
        <v>5.6144728299999998E-3</v>
      </c>
      <c r="K52" s="39">
        <v>5.47661615E-4</v>
      </c>
      <c r="L52" s="39">
        <v>5.1144728300000003E-3</v>
      </c>
      <c r="M52" s="16">
        <f t="shared" si="0"/>
        <v>1</v>
      </c>
      <c r="N52" s="16">
        <f t="shared" si="1"/>
        <v>1</v>
      </c>
      <c r="O52" s="40"/>
      <c r="P52" s="33">
        <v>43987</v>
      </c>
      <c r="Q52" s="34">
        <v>3800</v>
      </c>
    </row>
    <row r="53" spans="1:17" ht="13.5" thickBot="1">
      <c r="A53" s="33">
        <v>43984</v>
      </c>
      <c r="B53" s="37">
        <v>19</v>
      </c>
      <c r="C53" s="38">
        <v>57193.921875</v>
      </c>
      <c r="D53" s="38">
        <v>2318</v>
      </c>
      <c r="E53" s="38">
        <v>2316.5</v>
      </c>
      <c r="F53" s="38">
        <v>2512.4835683507399</v>
      </c>
      <c r="G53" s="38">
        <v>2535.1504681245501</v>
      </c>
      <c r="H53" s="38">
        <v>22.666899773809</v>
      </c>
      <c r="I53" s="39">
        <v>5.7144860031999999E-2</v>
      </c>
      <c r="J53" s="39">
        <v>5.1179886408000003E-2</v>
      </c>
      <c r="K53" s="39">
        <v>5.7539596874000003E-2</v>
      </c>
      <c r="L53" s="39">
        <v>5.157462325E-2</v>
      </c>
      <c r="M53" s="16">
        <f t="shared" si="0"/>
        <v>1</v>
      </c>
      <c r="N53" s="16">
        <f t="shared" si="1"/>
        <v>1</v>
      </c>
      <c r="O53" s="40"/>
      <c r="P53" s="33">
        <v>43988</v>
      </c>
      <c r="Q53" s="34">
        <v>3800</v>
      </c>
    </row>
    <row r="54" spans="1:17" ht="13.5" thickBot="1">
      <c r="A54" s="33">
        <v>43984</v>
      </c>
      <c r="B54" s="37">
        <v>20</v>
      </c>
      <c r="C54" s="38">
        <v>54926.3359375</v>
      </c>
      <c r="D54" s="38">
        <v>977.2</v>
      </c>
      <c r="E54" s="38">
        <v>976.8</v>
      </c>
      <c r="F54" s="38">
        <v>1604.6236049218301</v>
      </c>
      <c r="G54" s="38">
        <v>1632.3031270655699</v>
      </c>
      <c r="H54" s="38">
        <v>27.679522143734001</v>
      </c>
      <c r="I54" s="39">
        <v>0.17239555975400001</v>
      </c>
      <c r="J54" s="39">
        <v>0.165111474979</v>
      </c>
      <c r="K54" s="39">
        <v>0.172500822911</v>
      </c>
      <c r="L54" s="39">
        <v>0.165216738137</v>
      </c>
      <c r="M54" s="16">
        <f t="shared" si="0"/>
        <v>1</v>
      </c>
      <c r="N54" s="16">
        <f t="shared" si="1"/>
        <v>1</v>
      </c>
      <c r="O54" s="40"/>
      <c r="P54" s="33">
        <v>43989</v>
      </c>
      <c r="Q54" s="34">
        <v>3800</v>
      </c>
    </row>
    <row r="55" spans="1:17" ht="13.5" thickBot="1">
      <c r="A55" s="33">
        <v>43984</v>
      </c>
      <c r="B55" s="37">
        <v>21</v>
      </c>
      <c r="C55" s="38">
        <v>52735.015625</v>
      </c>
      <c r="D55" s="38">
        <v>129.30000000000001</v>
      </c>
      <c r="E55" s="38">
        <v>116</v>
      </c>
      <c r="F55" s="38">
        <v>127.64716638334799</v>
      </c>
      <c r="G55" s="38">
        <v>161.611990715421</v>
      </c>
      <c r="H55" s="38">
        <v>33.964824332073</v>
      </c>
      <c r="I55" s="39">
        <v>8.5031554509999996E-3</v>
      </c>
      <c r="J55" s="39">
        <v>4.3495621400000003E-4</v>
      </c>
      <c r="K55" s="39">
        <v>1.2003155450999999E-2</v>
      </c>
      <c r="L55" s="39">
        <v>3.0650437849999998E-3</v>
      </c>
      <c r="M55" s="16">
        <f t="shared" si="0"/>
        <v>1</v>
      </c>
      <c r="N55" s="16">
        <f t="shared" si="1"/>
        <v>1</v>
      </c>
      <c r="O55" s="40"/>
      <c r="P55" s="33">
        <v>43990</v>
      </c>
      <c r="Q55" s="34">
        <v>3800</v>
      </c>
    </row>
    <row r="56" spans="1:17" ht="13.5" thickBot="1">
      <c r="A56" s="33">
        <v>43984</v>
      </c>
      <c r="B56" s="37">
        <v>22</v>
      </c>
      <c r="C56" s="38">
        <v>51205.140625</v>
      </c>
      <c r="D56" s="38">
        <v>0</v>
      </c>
      <c r="E56" s="38">
        <v>0</v>
      </c>
      <c r="F56" s="38">
        <v>1.2475040184999999E-2</v>
      </c>
      <c r="G56" s="38">
        <v>4.0280307119029999</v>
      </c>
      <c r="H56" s="38">
        <v>4.0155556717180003</v>
      </c>
      <c r="I56" s="39">
        <v>1.060008082E-3</v>
      </c>
      <c r="J56" s="39">
        <v>3.2829053119903999E-6</v>
      </c>
      <c r="K56" s="39">
        <v>1.060008082E-3</v>
      </c>
      <c r="L56" s="39">
        <v>3.2829053119903999E-6</v>
      </c>
      <c r="M56" s="16">
        <f t="shared" si="0"/>
        <v>0</v>
      </c>
      <c r="N56" s="16">
        <f t="shared" si="1"/>
        <v>1</v>
      </c>
      <c r="O56" s="40"/>
      <c r="P56" s="33">
        <v>43991</v>
      </c>
      <c r="Q56" s="34">
        <v>3800</v>
      </c>
    </row>
    <row r="57" spans="1:17" ht="13.5" thickBot="1">
      <c r="A57" s="33">
        <v>43984</v>
      </c>
      <c r="B57" s="37">
        <v>23</v>
      </c>
      <c r="C57" s="38">
        <v>48013.4765625</v>
      </c>
      <c r="D57" s="38">
        <v>0</v>
      </c>
      <c r="E57" s="38">
        <v>0</v>
      </c>
      <c r="F57" s="38">
        <v>1.2475040184999999E-2</v>
      </c>
      <c r="G57" s="38">
        <v>1.6786084528380001</v>
      </c>
      <c r="H57" s="38">
        <v>1.666133412652</v>
      </c>
      <c r="I57" s="39">
        <v>4.4173906599999997E-4</v>
      </c>
      <c r="J57" s="39">
        <v>3.2829053119903999E-6</v>
      </c>
      <c r="K57" s="39">
        <v>4.4173906599999997E-4</v>
      </c>
      <c r="L57" s="39">
        <v>3.2829053119903999E-6</v>
      </c>
      <c r="M57" s="16">
        <f t="shared" si="0"/>
        <v>0</v>
      </c>
      <c r="N57" s="16">
        <f t="shared" si="1"/>
        <v>1</v>
      </c>
      <c r="O57" s="40"/>
      <c r="P57" s="33">
        <v>43992</v>
      </c>
      <c r="Q57" s="34">
        <v>3800</v>
      </c>
    </row>
    <row r="58" spans="1:17" ht="13.5" thickBot="1">
      <c r="A58" s="33">
        <v>43984</v>
      </c>
      <c r="B58" s="37">
        <v>24</v>
      </c>
      <c r="C58" s="38">
        <v>44632.9921875</v>
      </c>
      <c r="D58" s="38">
        <v>0</v>
      </c>
      <c r="E58" s="38">
        <v>0</v>
      </c>
      <c r="F58" s="38">
        <v>1.2475040184999999E-2</v>
      </c>
      <c r="G58" s="38">
        <v>1.6677872731779999</v>
      </c>
      <c r="H58" s="38">
        <v>1.655312232992</v>
      </c>
      <c r="I58" s="39">
        <v>4.3889138699999998E-4</v>
      </c>
      <c r="J58" s="39">
        <v>3.2829053119903999E-6</v>
      </c>
      <c r="K58" s="39">
        <v>4.3889138699999998E-4</v>
      </c>
      <c r="L58" s="39">
        <v>3.2829053119903999E-6</v>
      </c>
      <c r="M58" s="16">
        <f t="shared" si="0"/>
        <v>0</v>
      </c>
      <c r="N58" s="16">
        <f t="shared" si="1"/>
        <v>1</v>
      </c>
      <c r="O58" s="40"/>
      <c r="P58" s="33">
        <v>43993</v>
      </c>
      <c r="Q58" s="34">
        <v>3800</v>
      </c>
    </row>
    <row r="59" spans="1:17" ht="13.5" thickBot="1">
      <c r="A59" s="33">
        <v>43985</v>
      </c>
      <c r="B59" s="37">
        <v>1</v>
      </c>
      <c r="C59" s="38">
        <v>41153.33984375</v>
      </c>
      <c r="D59" s="38">
        <v>0</v>
      </c>
      <c r="E59" s="38">
        <v>0</v>
      </c>
      <c r="F59" s="38">
        <v>1.2475040184999999E-2</v>
      </c>
      <c r="G59" s="38">
        <v>1.6050973066630001</v>
      </c>
      <c r="H59" s="38">
        <v>1.5926222664780001</v>
      </c>
      <c r="I59" s="39">
        <v>4.2239402799999998E-4</v>
      </c>
      <c r="J59" s="39">
        <v>3.2829053119903999E-6</v>
      </c>
      <c r="K59" s="39">
        <v>4.2239402799999998E-4</v>
      </c>
      <c r="L59" s="39">
        <v>3.2829053119903999E-6</v>
      </c>
      <c r="M59" s="16">
        <f t="shared" si="0"/>
        <v>0</v>
      </c>
      <c r="N59" s="16">
        <f t="shared" si="1"/>
        <v>1</v>
      </c>
      <c r="O59" s="40"/>
      <c r="P59" s="33">
        <v>43994</v>
      </c>
      <c r="Q59" s="34">
        <v>3800</v>
      </c>
    </row>
    <row r="60" spans="1:17" ht="13.5" thickBot="1">
      <c r="A60" s="33">
        <v>43985</v>
      </c>
      <c r="B60" s="37">
        <v>2</v>
      </c>
      <c r="C60" s="38">
        <v>38841.453125</v>
      </c>
      <c r="D60" s="38">
        <v>0</v>
      </c>
      <c r="E60" s="38">
        <v>0</v>
      </c>
      <c r="F60" s="38">
        <v>1.2475040184999999E-2</v>
      </c>
      <c r="G60" s="38">
        <v>1.5631306622700001</v>
      </c>
      <c r="H60" s="38">
        <v>1.550655622084</v>
      </c>
      <c r="I60" s="39">
        <v>4.1135017400000001E-4</v>
      </c>
      <c r="J60" s="39">
        <v>3.2829053119903999E-6</v>
      </c>
      <c r="K60" s="39">
        <v>4.1135017400000001E-4</v>
      </c>
      <c r="L60" s="39">
        <v>3.2829053119903999E-6</v>
      </c>
      <c r="M60" s="16">
        <f t="shared" si="0"/>
        <v>0</v>
      </c>
      <c r="N60" s="16">
        <f t="shared" si="1"/>
        <v>1</v>
      </c>
      <c r="O60" s="40"/>
      <c r="P60" s="33">
        <v>43995</v>
      </c>
      <c r="Q60" s="34">
        <v>3800</v>
      </c>
    </row>
    <row r="61" spans="1:17" ht="13.5" thickBot="1">
      <c r="A61" s="33">
        <v>43985</v>
      </c>
      <c r="B61" s="37">
        <v>3</v>
      </c>
      <c r="C61" s="38">
        <v>37130.12890625</v>
      </c>
      <c r="D61" s="38">
        <v>0</v>
      </c>
      <c r="E61" s="38">
        <v>0</v>
      </c>
      <c r="F61" s="38">
        <v>1.2475040184999999E-2</v>
      </c>
      <c r="G61" s="38">
        <v>1.4787306422269999</v>
      </c>
      <c r="H61" s="38">
        <v>1.466255602041</v>
      </c>
      <c r="I61" s="39">
        <v>3.8913964200000003E-4</v>
      </c>
      <c r="J61" s="39">
        <v>3.2829053119903999E-6</v>
      </c>
      <c r="K61" s="39">
        <v>3.8913964200000003E-4</v>
      </c>
      <c r="L61" s="39">
        <v>3.2829053119903999E-6</v>
      </c>
      <c r="M61" s="16">
        <f t="shared" si="0"/>
        <v>0</v>
      </c>
      <c r="N61" s="16">
        <f t="shared" si="1"/>
        <v>1</v>
      </c>
      <c r="O61" s="40"/>
      <c r="P61" s="33">
        <v>43996</v>
      </c>
      <c r="Q61" s="34">
        <v>3800</v>
      </c>
    </row>
    <row r="62" spans="1:17" ht="13.5" thickBot="1">
      <c r="A62" s="33">
        <v>43985</v>
      </c>
      <c r="B62" s="37">
        <v>4</v>
      </c>
      <c r="C62" s="38">
        <v>36127.15625</v>
      </c>
      <c r="D62" s="38">
        <v>0</v>
      </c>
      <c r="E62" s="38">
        <v>0</v>
      </c>
      <c r="F62" s="38">
        <v>1.2475040184999999E-2</v>
      </c>
      <c r="G62" s="38">
        <v>1.3953528467430001</v>
      </c>
      <c r="H62" s="38">
        <v>1.382877806557</v>
      </c>
      <c r="I62" s="39">
        <v>3.6719811700000002E-4</v>
      </c>
      <c r="J62" s="39">
        <v>3.2829053119903999E-6</v>
      </c>
      <c r="K62" s="39">
        <v>3.6719811700000002E-4</v>
      </c>
      <c r="L62" s="39">
        <v>3.2829053119903999E-6</v>
      </c>
      <c r="M62" s="16">
        <f t="shared" si="0"/>
        <v>0</v>
      </c>
      <c r="N62" s="16">
        <f t="shared" si="1"/>
        <v>1</v>
      </c>
      <c r="O62" s="40"/>
      <c r="P62" s="33">
        <v>43997</v>
      </c>
      <c r="Q62" s="34">
        <v>3800</v>
      </c>
    </row>
    <row r="63" spans="1:17" ht="13.5" thickBot="1">
      <c r="A63" s="33">
        <v>43985</v>
      </c>
      <c r="B63" s="37">
        <v>5</v>
      </c>
      <c r="C63" s="38">
        <v>35897.3046875</v>
      </c>
      <c r="D63" s="38">
        <v>0</v>
      </c>
      <c r="E63" s="38">
        <v>0</v>
      </c>
      <c r="F63" s="38">
        <v>1.2475040184999999E-2</v>
      </c>
      <c r="G63" s="38">
        <v>1.393975090279</v>
      </c>
      <c r="H63" s="38">
        <v>1.381500050094</v>
      </c>
      <c r="I63" s="39">
        <v>3.6683555000000001E-4</v>
      </c>
      <c r="J63" s="39">
        <v>3.2829053119903999E-6</v>
      </c>
      <c r="K63" s="39">
        <v>3.6683555000000001E-4</v>
      </c>
      <c r="L63" s="39">
        <v>3.2829053119903999E-6</v>
      </c>
      <c r="M63" s="16">
        <f t="shared" si="0"/>
        <v>0</v>
      </c>
      <c r="N63" s="16">
        <f t="shared" si="1"/>
        <v>1</v>
      </c>
      <c r="O63" s="40"/>
      <c r="P63" s="33">
        <v>43998</v>
      </c>
      <c r="Q63" s="34">
        <v>3800</v>
      </c>
    </row>
    <row r="64" spans="1:17" ht="13.5" thickBot="1">
      <c r="A64" s="33">
        <v>43985</v>
      </c>
      <c r="B64" s="37">
        <v>6</v>
      </c>
      <c r="C64" s="38">
        <v>36555.57421875</v>
      </c>
      <c r="D64" s="38">
        <v>0</v>
      </c>
      <c r="E64" s="38">
        <v>0</v>
      </c>
      <c r="F64" s="38">
        <v>1.2475040184999999E-2</v>
      </c>
      <c r="G64" s="38">
        <v>1.4291417597010001</v>
      </c>
      <c r="H64" s="38">
        <v>1.4166667195160001</v>
      </c>
      <c r="I64" s="39">
        <v>3.7608993600000002E-4</v>
      </c>
      <c r="J64" s="39">
        <v>3.2829053119903999E-6</v>
      </c>
      <c r="K64" s="39">
        <v>3.7608993600000002E-4</v>
      </c>
      <c r="L64" s="39">
        <v>3.2829053119903999E-6</v>
      </c>
      <c r="M64" s="16">
        <f t="shared" si="0"/>
        <v>0</v>
      </c>
      <c r="N64" s="16">
        <f t="shared" si="1"/>
        <v>1</v>
      </c>
      <c r="O64" s="40"/>
      <c r="P64" s="33">
        <v>43999</v>
      </c>
      <c r="Q64" s="34">
        <v>3800</v>
      </c>
    </row>
    <row r="65" spans="1:17" ht="13.5" thickBot="1">
      <c r="A65" s="33">
        <v>43985</v>
      </c>
      <c r="B65" s="37">
        <v>7</v>
      </c>
      <c r="C65" s="38">
        <v>37614.14453125</v>
      </c>
      <c r="D65" s="38">
        <v>3.8</v>
      </c>
      <c r="E65" s="38">
        <v>3.3</v>
      </c>
      <c r="F65" s="38">
        <v>5.1966968207389996</v>
      </c>
      <c r="G65" s="38">
        <v>6.6362179713479996</v>
      </c>
      <c r="H65" s="38">
        <v>1.4395211506079999</v>
      </c>
      <c r="I65" s="39">
        <v>7.4637314999999999E-4</v>
      </c>
      <c r="J65" s="39">
        <v>3.67551794E-4</v>
      </c>
      <c r="K65" s="39">
        <v>8.7795209700000003E-4</v>
      </c>
      <c r="L65" s="39">
        <v>4.9913074200000004E-4</v>
      </c>
      <c r="M65" s="16">
        <f t="shared" si="0"/>
        <v>1</v>
      </c>
      <c r="N65" s="16">
        <f t="shared" si="1"/>
        <v>1</v>
      </c>
      <c r="O65" s="40"/>
      <c r="P65" s="33">
        <v>44000</v>
      </c>
      <c r="Q65" s="34">
        <v>3800</v>
      </c>
    </row>
    <row r="66" spans="1:17" ht="13.5" thickBot="1">
      <c r="A66" s="33">
        <v>43985</v>
      </c>
      <c r="B66" s="37">
        <v>8</v>
      </c>
      <c r="C66" s="38">
        <v>39095.86328125</v>
      </c>
      <c r="D66" s="38">
        <v>388.3</v>
      </c>
      <c r="E66" s="38">
        <v>381.8</v>
      </c>
      <c r="F66" s="38">
        <v>573.01274228001398</v>
      </c>
      <c r="G66" s="38">
        <v>573.76236449809301</v>
      </c>
      <c r="H66" s="38">
        <v>0.74962221807899998</v>
      </c>
      <c r="I66" s="39">
        <v>4.8805885394E-2</v>
      </c>
      <c r="J66" s="39">
        <v>4.8608616388999999E-2</v>
      </c>
      <c r="K66" s="39">
        <v>5.051641171E-2</v>
      </c>
      <c r="L66" s="39">
        <v>5.0319142705E-2</v>
      </c>
      <c r="M66" s="16">
        <f t="shared" si="0"/>
        <v>1</v>
      </c>
      <c r="N66" s="16">
        <f t="shared" si="1"/>
        <v>1</v>
      </c>
      <c r="O66" s="40"/>
      <c r="P66" s="33">
        <v>44001</v>
      </c>
      <c r="Q66" s="34">
        <v>3950</v>
      </c>
    </row>
    <row r="67" spans="1:17" ht="13.5" thickBot="1">
      <c r="A67" s="33">
        <v>43985</v>
      </c>
      <c r="B67" s="37">
        <v>9</v>
      </c>
      <c r="C67" s="38">
        <v>41846.34765625</v>
      </c>
      <c r="D67" s="38">
        <v>1621.6</v>
      </c>
      <c r="E67" s="38">
        <v>1619.5</v>
      </c>
      <c r="F67" s="38">
        <v>1893.34234558503</v>
      </c>
      <c r="G67" s="38">
        <v>1893.4103235114901</v>
      </c>
      <c r="H67" s="38">
        <v>6.7977926465999997E-2</v>
      </c>
      <c r="I67" s="39">
        <v>7.1529032502999995E-2</v>
      </c>
      <c r="J67" s="39">
        <v>7.1511143575000005E-2</v>
      </c>
      <c r="K67" s="39">
        <v>7.2081664081000002E-2</v>
      </c>
      <c r="L67" s="39">
        <v>7.2063775152999998E-2</v>
      </c>
      <c r="M67" s="16">
        <f t="shared" si="0"/>
        <v>1</v>
      </c>
      <c r="N67" s="16">
        <f t="shared" si="1"/>
        <v>1</v>
      </c>
      <c r="O67" s="40"/>
      <c r="P67" s="33">
        <v>44002</v>
      </c>
      <c r="Q67" s="34">
        <v>3950</v>
      </c>
    </row>
    <row r="68" spans="1:17" ht="13.5" thickBot="1">
      <c r="A68" s="33">
        <v>43985</v>
      </c>
      <c r="B68" s="37">
        <v>10</v>
      </c>
      <c r="C68" s="38">
        <v>45131.296875</v>
      </c>
      <c r="D68" s="38">
        <v>2470.1</v>
      </c>
      <c r="E68" s="38">
        <v>2466.6</v>
      </c>
      <c r="F68" s="38">
        <v>2702.3565701550901</v>
      </c>
      <c r="G68" s="38">
        <v>2704.2909701879798</v>
      </c>
      <c r="H68" s="38">
        <v>1.934400032891</v>
      </c>
      <c r="I68" s="39">
        <v>6.1629202681E-2</v>
      </c>
      <c r="J68" s="39">
        <v>6.1120150040000001E-2</v>
      </c>
      <c r="K68" s="39">
        <v>6.2550255311999994E-2</v>
      </c>
      <c r="L68" s="39">
        <v>6.2041202672000001E-2</v>
      </c>
      <c r="M68" s="16">
        <f t="shared" si="0"/>
        <v>1</v>
      </c>
      <c r="N68" s="16">
        <f t="shared" si="1"/>
        <v>1</v>
      </c>
      <c r="O68" s="40"/>
      <c r="P68" s="33">
        <v>44003</v>
      </c>
      <c r="Q68" s="34">
        <v>3950</v>
      </c>
    </row>
    <row r="69" spans="1:17" ht="13.5" thickBot="1">
      <c r="A69" s="33">
        <v>43985</v>
      </c>
      <c r="B69" s="37">
        <v>11</v>
      </c>
      <c r="C69" s="38">
        <v>48680.44921875</v>
      </c>
      <c r="D69" s="38">
        <v>2955.5</v>
      </c>
      <c r="E69" s="38">
        <v>2951.1</v>
      </c>
      <c r="F69" s="38">
        <v>3040.0675753392102</v>
      </c>
      <c r="G69" s="38">
        <v>3044.2584644561398</v>
      </c>
      <c r="H69" s="38">
        <v>4.1908891169229996</v>
      </c>
      <c r="I69" s="39">
        <v>2.3357490646000002E-2</v>
      </c>
      <c r="J69" s="39">
        <v>2.2254625088999998E-2</v>
      </c>
      <c r="K69" s="39">
        <v>2.4515385383E-2</v>
      </c>
      <c r="L69" s="39">
        <v>2.3412519826000001E-2</v>
      </c>
      <c r="M69" s="16">
        <f t="shared" si="0"/>
        <v>1</v>
      </c>
      <c r="N69" s="16">
        <f t="shared" si="1"/>
        <v>1</v>
      </c>
      <c r="O69" s="40"/>
      <c r="P69" s="33">
        <v>44004</v>
      </c>
      <c r="Q69" s="34">
        <v>3950</v>
      </c>
    </row>
    <row r="70" spans="1:17" ht="13.5" thickBot="1">
      <c r="A70" s="33">
        <v>43985</v>
      </c>
      <c r="B70" s="37">
        <v>12</v>
      </c>
      <c r="C70" s="38">
        <v>52288.109375</v>
      </c>
      <c r="D70" s="38">
        <v>3166.3</v>
      </c>
      <c r="E70" s="38">
        <v>3161.2</v>
      </c>
      <c r="F70" s="38">
        <v>3099.0381127124401</v>
      </c>
      <c r="G70" s="38">
        <v>3100.5368128585801</v>
      </c>
      <c r="H70" s="38">
        <v>1.498700146145</v>
      </c>
      <c r="I70" s="39">
        <v>1.7306101878999999E-2</v>
      </c>
      <c r="J70" s="39">
        <v>1.7700496654E-2</v>
      </c>
      <c r="K70" s="39">
        <v>1.5963996615999999E-2</v>
      </c>
      <c r="L70" s="39">
        <v>1.6358391391E-2</v>
      </c>
      <c r="M70" s="16">
        <f t="shared" si="0"/>
        <v>1</v>
      </c>
      <c r="N70" s="16">
        <f t="shared" si="1"/>
        <v>0</v>
      </c>
      <c r="O70" s="40"/>
      <c r="P70" s="33">
        <v>44005</v>
      </c>
      <c r="Q70" s="34">
        <v>3950</v>
      </c>
    </row>
    <row r="71" spans="1:17" ht="13.5" thickBot="1">
      <c r="A71" s="33">
        <v>43985</v>
      </c>
      <c r="B71" s="37">
        <v>13</v>
      </c>
      <c r="C71" s="38">
        <v>55482.9765625</v>
      </c>
      <c r="D71" s="38">
        <v>3222.9</v>
      </c>
      <c r="E71" s="38">
        <v>3217.7</v>
      </c>
      <c r="F71" s="38">
        <v>3132.3920019367001</v>
      </c>
      <c r="G71" s="38">
        <v>3132.46371314208</v>
      </c>
      <c r="H71" s="38">
        <v>7.1711205375999995E-2</v>
      </c>
      <c r="I71" s="39">
        <v>2.3799022856999998E-2</v>
      </c>
      <c r="J71" s="39">
        <v>2.3817894227000001E-2</v>
      </c>
      <c r="K71" s="39">
        <v>2.2430601804E-2</v>
      </c>
      <c r="L71" s="39">
        <v>2.2449473173999999E-2</v>
      </c>
      <c r="M71" s="16">
        <f t="shared" si="0"/>
        <v>1</v>
      </c>
      <c r="N71" s="16">
        <f t="shared" si="1"/>
        <v>0</v>
      </c>
      <c r="O71" s="40"/>
      <c r="P71" s="33">
        <v>44006</v>
      </c>
      <c r="Q71" s="34">
        <v>3950</v>
      </c>
    </row>
    <row r="72" spans="1:17" ht="13.5" thickBot="1">
      <c r="A72" s="33">
        <v>43985</v>
      </c>
      <c r="B72" s="37">
        <v>14</v>
      </c>
      <c r="C72" s="38">
        <v>57880.515625</v>
      </c>
      <c r="D72" s="38">
        <v>3224.7</v>
      </c>
      <c r="E72" s="38">
        <v>3220</v>
      </c>
      <c r="F72" s="38">
        <v>3113.39755531841</v>
      </c>
      <c r="G72" s="38">
        <v>3114.5879883480102</v>
      </c>
      <c r="H72" s="38">
        <v>1.1904330295979999</v>
      </c>
      <c r="I72" s="39">
        <v>2.8976845171E-2</v>
      </c>
      <c r="J72" s="39">
        <v>2.9290117021000001E-2</v>
      </c>
      <c r="K72" s="39">
        <v>2.7740003066E-2</v>
      </c>
      <c r="L72" s="39">
        <v>2.8053274916000001E-2</v>
      </c>
      <c r="M72" s="16">
        <f t="shared" si="0"/>
        <v>1</v>
      </c>
      <c r="N72" s="16">
        <f t="shared" si="1"/>
        <v>0</v>
      </c>
      <c r="O72" s="40"/>
      <c r="P72" s="33">
        <v>44007</v>
      </c>
      <c r="Q72" s="34">
        <v>3950</v>
      </c>
    </row>
    <row r="73" spans="1:17" ht="13.5" thickBot="1">
      <c r="A73" s="33">
        <v>43985</v>
      </c>
      <c r="B73" s="37">
        <v>15</v>
      </c>
      <c r="C73" s="38">
        <v>59262.21484375</v>
      </c>
      <c r="D73" s="38">
        <v>3228.3</v>
      </c>
      <c r="E73" s="38">
        <v>3223.9</v>
      </c>
      <c r="F73" s="38">
        <v>3047.4036878214902</v>
      </c>
      <c r="G73" s="38">
        <v>3050.3056544441702</v>
      </c>
      <c r="H73" s="38">
        <v>2.9019666226699998</v>
      </c>
      <c r="I73" s="39">
        <v>4.6840617251E-2</v>
      </c>
      <c r="J73" s="39">
        <v>4.7604292678000003E-2</v>
      </c>
      <c r="K73" s="39">
        <v>4.5682722513999997E-2</v>
      </c>
      <c r="L73" s="39">
        <v>4.6446397941000001E-2</v>
      </c>
      <c r="M73" s="16">
        <f t="shared" si="0"/>
        <v>1</v>
      </c>
      <c r="N73" s="16">
        <f t="shared" si="1"/>
        <v>0</v>
      </c>
      <c r="O73" s="40"/>
      <c r="P73" s="33">
        <v>44008</v>
      </c>
      <c r="Q73" s="34">
        <v>3950</v>
      </c>
    </row>
    <row r="74" spans="1:17" ht="13.5" thickBot="1">
      <c r="A74" s="33">
        <v>43985</v>
      </c>
      <c r="B74" s="37">
        <v>16</v>
      </c>
      <c r="C74" s="38">
        <v>59504.671875</v>
      </c>
      <c r="D74" s="38">
        <v>3091.4</v>
      </c>
      <c r="E74" s="38">
        <v>3089.2</v>
      </c>
      <c r="F74" s="38">
        <v>2911.8154940764098</v>
      </c>
      <c r="G74" s="38">
        <v>2915.22994925287</v>
      </c>
      <c r="H74" s="38">
        <v>3.4144551764590001</v>
      </c>
      <c r="I74" s="39">
        <v>4.6360539669999999E-2</v>
      </c>
      <c r="J74" s="39">
        <v>4.7259080506000001E-2</v>
      </c>
      <c r="K74" s="39">
        <v>4.5781592300999999E-2</v>
      </c>
      <c r="L74" s="39">
        <v>4.6680133137E-2</v>
      </c>
      <c r="M74" s="16">
        <f t="shared" si="0"/>
        <v>1</v>
      </c>
      <c r="N74" s="16">
        <f t="shared" si="1"/>
        <v>0</v>
      </c>
      <c r="O74" s="40"/>
      <c r="P74" s="33">
        <v>44009</v>
      </c>
      <c r="Q74" s="34">
        <v>3950</v>
      </c>
    </row>
    <row r="75" spans="1:17" ht="13.5" thickBot="1">
      <c r="A75" s="33">
        <v>43985</v>
      </c>
      <c r="B75" s="37">
        <v>17</v>
      </c>
      <c r="C75" s="38">
        <v>59323.6796875</v>
      </c>
      <c r="D75" s="38">
        <v>2912.3</v>
      </c>
      <c r="E75" s="38">
        <v>2910.2</v>
      </c>
      <c r="F75" s="38">
        <v>2919.4469152074398</v>
      </c>
      <c r="G75" s="38">
        <v>2922.5329482253401</v>
      </c>
      <c r="H75" s="38">
        <v>3.0860330179000002</v>
      </c>
      <c r="I75" s="39">
        <v>2.6928811109999998E-3</v>
      </c>
      <c r="J75" s="39">
        <v>1.880767159E-3</v>
      </c>
      <c r="K75" s="39">
        <v>3.2455126900000002E-3</v>
      </c>
      <c r="L75" s="39">
        <v>2.4333987379999999E-3</v>
      </c>
      <c r="M75" s="16">
        <f t="shared" si="0"/>
        <v>1</v>
      </c>
      <c r="N75" s="16">
        <f t="shared" si="1"/>
        <v>1</v>
      </c>
      <c r="O75" s="40"/>
      <c r="P75" s="33">
        <v>44010</v>
      </c>
      <c r="Q75" s="34">
        <v>3950</v>
      </c>
    </row>
    <row r="76" spans="1:17" ht="13.5" thickBot="1">
      <c r="A76" s="33">
        <v>43985</v>
      </c>
      <c r="B76" s="37">
        <v>18</v>
      </c>
      <c r="C76" s="38">
        <v>59339.234375</v>
      </c>
      <c r="D76" s="38">
        <v>2791.3</v>
      </c>
      <c r="E76" s="38">
        <v>2789.6</v>
      </c>
      <c r="F76" s="38">
        <v>2961.4933774349402</v>
      </c>
      <c r="G76" s="38">
        <v>2967.1555882438001</v>
      </c>
      <c r="H76" s="38">
        <v>5.6622108088590002</v>
      </c>
      <c r="I76" s="39">
        <v>4.6277786378999999E-2</v>
      </c>
      <c r="J76" s="39">
        <v>4.4787730902999999E-2</v>
      </c>
      <c r="K76" s="39">
        <v>4.6725154801E-2</v>
      </c>
      <c r="L76" s="39">
        <v>4.5235099324000001E-2</v>
      </c>
      <c r="M76" s="16">
        <f t="shared" ref="M76:M139" si="2">IF(F76&gt;5,1,0)</f>
        <v>1</v>
      </c>
      <c r="N76" s="16">
        <f t="shared" ref="N76:N139" si="3">IF(G76&gt;E76,1,0)</f>
        <v>1</v>
      </c>
      <c r="O76" s="40"/>
      <c r="P76" s="33">
        <v>44011</v>
      </c>
      <c r="Q76" s="34">
        <v>3950</v>
      </c>
    </row>
    <row r="77" spans="1:17" ht="13.5" thickBot="1">
      <c r="A77" s="33">
        <v>43985</v>
      </c>
      <c r="B77" s="37">
        <v>19</v>
      </c>
      <c r="C77" s="38">
        <v>58653.88671875</v>
      </c>
      <c r="D77" s="38">
        <v>2280</v>
      </c>
      <c r="E77" s="38">
        <v>2278.8000000000002</v>
      </c>
      <c r="F77" s="38">
        <v>2568.6137205353002</v>
      </c>
      <c r="G77" s="38">
        <v>2577.59886445641</v>
      </c>
      <c r="H77" s="38">
        <v>8.9851439211099997</v>
      </c>
      <c r="I77" s="39">
        <v>7.8315490646000005E-2</v>
      </c>
      <c r="J77" s="39">
        <v>7.5950979087999998E-2</v>
      </c>
      <c r="K77" s="39">
        <v>7.8631280119999994E-2</v>
      </c>
      <c r="L77" s="39">
        <v>7.6266768560999995E-2</v>
      </c>
      <c r="M77" s="16">
        <f t="shared" si="2"/>
        <v>1</v>
      </c>
      <c r="N77" s="16">
        <f t="shared" si="3"/>
        <v>1</v>
      </c>
      <c r="O77" s="40"/>
      <c r="P77" s="33">
        <v>44012</v>
      </c>
      <c r="Q77" s="34">
        <v>3950</v>
      </c>
    </row>
    <row r="78" spans="1:17" ht="13.5" thickBot="1">
      <c r="A78" s="33">
        <v>43985</v>
      </c>
      <c r="B78" s="37">
        <v>20</v>
      </c>
      <c r="C78" s="38">
        <v>56699.625</v>
      </c>
      <c r="D78" s="38">
        <v>999.5</v>
      </c>
      <c r="E78" s="38">
        <v>969.3</v>
      </c>
      <c r="F78" s="38">
        <v>1576.52701946457</v>
      </c>
      <c r="G78" s="38">
        <v>1594.53018582649</v>
      </c>
      <c r="H78" s="38">
        <v>18.003166361914001</v>
      </c>
      <c r="I78" s="39">
        <v>0.15658689100600001</v>
      </c>
      <c r="J78" s="39">
        <v>0.151849215648</v>
      </c>
      <c r="K78" s="39">
        <v>0.16453425942800001</v>
      </c>
      <c r="L78" s="39">
        <v>0.15979658406899999</v>
      </c>
      <c r="M78" s="16">
        <f t="shared" si="2"/>
        <v>1</v>
      </c>
      <c r="N78" s="16">
        <f t="shared" si="3"/>
        <v>1</v>
      </c>
      <c r="O78" s="40"/>
    </row>
    <row r="79" spans="1:17" ht="13.5" thickBot="1">
      <c r="A79" s="33">
        <v>43985</v>
      </c>
      <c r="B79" s="37">
        <v>21</v>
      </c>
      <c r="C79" s="38">
        <v>54383.4296875</v>
      </c>
      <c r="D79" s="38">
        <v>143.19999999999999</v>
      </c>
      <c r="E79" s="38">
        <v>128.69999999999999</v>
      </c>
      <c r="F79" s="38">
        <v>125.187439707115</v>
      </c>
      <c r="G79" s="38">
        <v>159.060983243328</v>
      </c>
      <c r="H79" s="38">
        <v>33.873543536212999</v>
      </c>
      <c r="I79" s="39">
        <v>4.1739429579999996E-3</v>
      </c>
      <c r="J79" s="39">
        <v>4.7401474449999996E-3</v>
      </c>
      <c r="K79" s="39">
        <v>7.9897324319999994E-3</v>
      </c>
      <c r="L79" s="39">
        <v>9.2435797100000002E-4</v>
      </c>
      <c r="M79" s="16">
        <f t="shared" si="2"/>
        <v>1</v>
      </c>
      <c r="N79" s="16">
        <f t="shared" si="3"/>
        <v>1</v>
      </c>
      <c r="O79" s="40"/>
    </row>
    <row r="80" spans="1:17" ht="13.5" thickBot="1">
      <c r="A80" s="33">
        <v>43985</v>
      </c>
      <c r="B80" s="37">
        <v>22</v>
      </c>
      <c r="C80" s="38">
        <v>52804.9296875</v>
      </c>
      <c r="D80" s="38">
        <v>0</v>
      </c>
      <c r="E80" s="38">
        <v>0</v>
      </c>
      <c r="F80" s="38">
        <v>3.5134509580999999E-2</v>
      </c>
      <c r="G80" s="38">
        <v>4.5690012760069996</v>
      </c>
      <c r="H80" s="38">
        <v>4.5338667664259997</v>
      </c>
      <c r="I80" s="39">
        <v>1.2023687559999999E-3</v>
      </c>
      <c r="J80" s="39">
        <v>9.2459235740630294E-6</v>
      </c>
      <c r="K80" s="39">
        <v>1.2023687559999999E-3</v>
      </c>
      <c r="L80" s="39">
        <v>9.2459235740630294E-6</v>
      </c>
      <c r="M80" s="16">
        <f t="shared" si="2"/>
        <v>0</v>
      </c>
      <c r="N80" s="16">
        <f t="shared" si="3"/>
        <v>1</v>
      </c>
      <c r="O80" s="40"/>
    </row>
    <row r="81" spans="1:15" ht="13.5" thickBot="1">
      <c r="A81" s="33">
        <v>43985</v>
      </c>
      <c r="B81" s="37">
        <v>23</v>
      </c>
      <c r="C81" s="38">
        <v>49486.4609375</v>
      </c>
      <c r="D81" s="38">
        <v>0</v>
      </c>
      <c r="E81" s="38">
        <v>0</v>
      </c>
      <c r="F81" s="38">
        <v>3.5134509580999999E-2</v>
      </c>
      <c r="G81" s="38">
        <v>1.785201253935</v>
      </c>
      <c r="H81" s="38">
        <v>1.7500667443539999</v>
      </c>
      <c r="I81" s="39">
        <v>4.6978980300000001E-4</v>
      </c>
      <c r="J81" s="39">
        <v>9.2459235740630294E-6</v>
      </c>
      <c r="K81" s="39">
        <v>4.6978980300000001E-4</v>
      </c>
      <c r="L81" s="39">
        <v>9.2459235740630294E-6</v>
      </c>
      <c r="M81" s="16">
        <f t="shared" si="2"/>
        <v>0</v>
      </c>
      <c r="N81" s="16">
        <f t="shared" si="3"/>
        <v>1</v>
      </c>
      <c r="O81" s="40"/>
    </row>
    <row r="82" spans="1:15" ht="13.5" thickBot="1">
      <c r="A82" s="33">
        <v>43985</v>
      </c>
      <c r="B82" s="37">
        <v>24</v>
      </c>
      <c r="C82" s="38">
        <v>45783.0078125</v>
      </c>
      <c r="D82" s="38">
        <v>0</v>
      </c>
      <c r="E82" s="38">
        <v>0</v>
      </c>
      <c r="F82" s="38">
        <v>3.5134509580999999E-2</v>
      </c>
      <c r="G82" s="38">
        <v>1.714167894964</v>
      </c>
      <c r="H82" s="38">
        <v>1.6790333853820001</v>
      </c>
      <c r="I82" s="39">
        <v>4.5109681400000001E-4</v>
      </c>
      <c r="J82" s="39">
        <v>9.2459235740630294E-6</v>
      </c>
      <c r="K82" s="39">
        <v>4.5109681400000001E-4</v>
      </c>
      <c r="L82" s="39">
        <v>9.2459235740630294E-6</v>
      </c>
      <c r="M82" s="16">
        <f t="shared" si="2"/>
        <v>0</v>
      </c>
      <c r="N82" s="16">
        <f t="shared" si="3"/>
        <v>1</v>
      </c>
      <c r="O82" s="40"/>
    </row>
    <row r="83" spans="1:15" ht="13.5" thickBot="1">
      <c r="A83" s="33">
        <v>43986</v>
      </c>
      <c r="B83" s="37">
        <v>1</v>
      </c>
      <c r="C83" s="38">
        <v>42519.3984375</v>
      </c>
      <c r="D83" s="38">
        <v>0</v>
      </c>
      <c r="E83" s="38">
        <v>0</v>
      </c>
      <c r="F83" s="38">
        <v>3.5134509580999999E-2</v>
      </c>
      <c r="G83" s="38">
        <v>1.7142456882970001</v>
      </c>
      <c r="H83" s="38">
        <v>1.679111178716</v>
      </c>
      <c r="I83" s="39">
        <v>4.5111728600000001E-4</v>
      </c>
      <c r="J83" s="39">
        <v>9.2459235740630294E-6</v>
      </c>
      <c r="K83" s="39">
        <v>4.5111728600000001E-4</v>
      </c>
      <c r="L83" s="39">
        <v>9.2459235740630294E-6</v>
      </c>
      <c r="M83" s="16">
        <f t="shared" si="2"/>
        <v>0</v>
      </c>
      <c r="N83" s="16">
        <f t="shared" si="3"/>
        <v>1</v>
      </c>
      <c r="O83" s="40"/>
    </row>
    <row r="84" spans="1:15" ht="13.5" thickBot="1">
      <c r="A84" s="33">
        <v>43986</v>
      </c>
      <c r="B84" s="37">
        <v>2</v>
      </c>
      <c r="C84" s="38">
        <v>40075.59765625</v>
      </c>
      <c r="D84" s="38">
        <v>0</v>
      </c>
      <c r="E84" s="38">
        <v>0</v>
      </c>
      <c r="F84" s="38">
        <v>3.5134509580999999E-2</v>
      </c>
      <c r="G84" s="38">
        <v>1.587712343313</v>
      </c>
      <c r="H84" s="38">
        <v>1.5525778337309999</v>
      </c>
      <c r="I84" s="39">
        <v>4.1781903700000001E-4</v>
      </c>
      <c r="J84" s="39">
        <v>9.2459235740630294E-6</v>
      </c>
      <c r="K84" s="39">
        <v>4.1781903700000001E-4</v>
      </c>
      <c r="L84" s="39">
        <v>9.2459235740630294E-6</v>
      </c>
      <c r="M84" s="16">
        <f t="shared" si="2"/>
        <v>0</v>
      </c>
      <c r="N84" s="16">
        <f t="shared" si="3"/>
        <v>1</v>
      </c>
      <c r="O84" s="40"/>
    </row>
    <row r="85" spans="1:15" ht="13.5" thickBot="1">
      <c r="A85" s="33">
        <v>43986</v>
      </c>
      <c r="B85" s="37">
        <v>3</v>
      </c>
      <c r="C85" s="38">
        <v>38455.140625</v>
      </c>
      <c r="D85" s="38">
        <v>0</v>
      </c>
      <c r="E85" s="38">
        <v>0</v>
      </c>
      <c r="F85" s="38">
        <v>3.5134509580999999E-2</v>
      </c>
      <c r="G85" s="38">
        <v>3.5134509580999999E-2</v>
      </c>
      <c r="H85" s="38">
        <v>0</v>
      </c>
      <c r="I85" s="39">
        <v>9.2459235740630294E-6</v>
      </c>
      <c r="J85" s="39">
        <v>9.2459235740630294E-6</v>
      </c>
      <c r="K85" s="39">
        <v>9.2459235740630294E-6</v>
      </c>
      <c r="L85" s="39">
        <v>9.2459235740630294E-6</v>
      </c>
      <c r="M85" s="16">
        <f t="shared" si="2"/>
        <v>0</v>
      </c>
      <c r="N85" s="16">
        <f t="shared" si="3"/>
        <v>1</v>
      </c>
      <c r="O85" s="40"/>
    </row>
    <row r="86" spans="1:15" ht="13.5" thickBot="1">
      <c r="A86" s="33">
        <v>43986</v>
      </c>
      <c r="B86" s="37">
        <v>4</v>
      </c>
      <c r="C86" s="38">
        <v>37285.7734375</v>
      </c>
      <c r="D86" s="38">
        <v>0</v>
      </c>
      <c r="E86" s="38">
        <v>0</v>
      </c>
      <c r="F86" s="38">
        <v>3.5134509580999999E-2</v>
      </c>
      <c r="G86" s="38">
        <v>3.5134509580999999E-2</v>
      </c>
      <c r="H86" s="38">
        <v>0</v>
      </c>
      <c r="I86" s="39">
        <v>9.2459235740630294E-6</v>
      </c>
      <c r="J86" s="39">
        <v>9.2459235740630294E-6</v>
      </c>
      <c r="K86" s="39">
        <v>9.2459235740630294E-6</v>
      </c>
      <c r="L86" s="39">
        <v>9.2459235740630294E-6</v>
      </c>
      <c r="M86" s="16">
        <f t="shared" si="2"/>
        <v>0</v>
      </c>
      <c r="N86" s="16">
        <f t="shared" si="3"/>
        <v>1</v>
      </c>
      <c r="O86" s="40"/>
    </row>
    <row r="87" spans="1:15" ht="13.5" thickBot="1">
      <c r="A87" s="33">
        <v>43986</v>
      </c>
      <c r="B87" s="37">
        <v>5</v>
      </c>
      <c r="C87" s="38">
        <v>36912.5546875</v>
      </c>
      <c r="D87" s="38">
        <v>0</v>
      </c>
      <c r="E87" s="38">
        <v>0</v>
      </c>
      <c r="F87" s="38">
        <v>3.5134509580999999E-2</v>
      </c>
      <c r="G87" s="38">
        <v>3.5134509580999999E-2</v>
      </c>
      <c r="H87" s="38">
        <v>0</v>
      </c>
      <c r="I87" s="39">
        <v>9.2459235740630294E-6</v>
      </c>
      <c r="J87" s="39">
        <v>9.2459235740630294E-6</v>
      </c>
      <c r="K87" s="39">
        <v>9.2459235740630294E-6</v>
      </c>
      <c r="L87" s="39">
        <v>9.2459235740630294E-6</v>
      </c>
      <c r="M87" s="16">
        <f t="shared" si="2"/>
        <v>0</v>
      </c>
      <c r="N87" s="16">
        <f t="shared" si="3"/>
        <v>1</v>
      </c>
      <c r="O87" s="40"/>
    </row>
    <row r="88" spans="1:15" ht="13.5" thickBot="1">
      <c r="A88" s="33">
        <v>43986</v>
      </c>
      <c r="B88" s="37">
        <v>6</v>
      </c>
      <c r="C88" s="38">
        <v>37571.62890625</v>
      </c>
      <c r="D88" s="38">
        <v>0</v>
      </c>
      <c r="E88" s="38">
        <v>0</v>
      </c>
      <c r="F88" s="38">
        <v>3.5134509580999999E-2</v>
      </c>
      <c r="G88" s="38">
        <v>3.5134509580999999E-2</v>
      </c>
      <c r="H88" s="38">
        <v>0</v>
      </c>
      <c r="I88" s="39">
        <v>9.2459235740630294E-6</v>
      </c>
      <c r="J88" s="39">
        <v>9.2459235740630294E-6</v>
      </c>
      <c r="K88" s="39">
        <v>9.2459235740630294E-6</v>
      </c>
      <c r="L88" s="39">
        <v>9.2459235740630294E-6</v>
      </c>
      <c r="M88" s="16">
        <f t="shared" si="2"/>
        <v>0</v>
      </c>
      <c r="N88" s="16">
        <f t="shared" si="3"/>
        <v>1</v>
      </c>
      <c r="O88" s="40"/>
    </row>
    <row r="89" spans="1:15" ht="13.5" thickBot="1">
      <c r="A89" s="33">
        <v>43986</v>
      </c>
      <c r="B89" s="37">
        <v>7</v>
      </c>
      <c r="C89" s="38">
        <v>38723.00390625</v>
      </c>
      <c r="D89" s="38">
        <v>5.0999999999999996</v>
      </c>
      <c r="E89" s="38">
        <v>4.5</v>
      </c>
      <c r="F89" s="38">
        <v>2.6019520183370002</v>
      </c>
      <c r="G89" s="38">
        <v>2.8513216700149999</v>
      </c>
      <c r="H89" s="38">
        <v>0.24936965167700001</v>
      </c>
      <c r="I89" s="39">
        <v>5.9175745499999996E-4</v>
      </c>
      <c r="J89" s="39">
        <v>6.5738104699999999E-4</v>
      </c>
      <c r="K89" s="39">
        <v>4.3386271799999998E-4</v>
      </c>
      <c r="L89" s="39">
        <v>4.9948631E-4</v>
      </c>
      <c r="M89" s="16">
        <f t="shared" si="2"/>
        <v>0</v>
      </c>
      <c r="N89" s="16">
        <f t="shared" si="3"/>
        <v>0</v>
      </c>
      <c r="O89" s="40"/>
    </row>
    <row r="90" spans="1:15" ht="13.5" thickBot="1">
      <c r="A90" s="33">
        <v>43986</v>
      </c>
      <c r="B90" s="37">
        <v>8</v>
      </c>
      <c r="C90" s="38">
        <v>40388.42578125</v>
      </c>
      <c r="D90" s="38">
        <v>468.6</v>
      </c>
      <c r="E90" s="38">
        <v>462.7</v>
      </c>
      <c r="F90" s="38">
        <v>598.74827849805502</v>
      </c>
      <c r="G90" s="38">
        <v>634.63716799987003</v>
      </c>
      <c r="H90" s="38">
        <v>35.888889501815001</v>
      </c>
      <c r="I90" s="39">
        <v>4.3693991577999997E-2</v>
      </c>
      <c r="J90" s="39">
        <v>3.4249546972999999E-2</v>
      </c>
      <c r="K90" s="39">
        <v>4.5246623157000003E-2</v>
      </c>
      <c r="L90" s="39">
        <v>3.5802178551999998E-2</v>
      </c>
      <c r="M90" s="16">
        <f t="shared" si="2"/>
        <v>1</v>
      </c>
      <c r="N90" s="16">
        <f t="shared" si="3"/>
        <v>1</v>
      </c>
      <c r="O90" s="40"/>
    </row>
    <row r="91" spans="1:15" ht="13.5" thickBot="1">
      <c r="A91" s="33">
        <v>43986</v>
      </c>
      <c r="B91" s="37">
        <v>9</v>
      </c>
      <c r="C91" s="38">
        <v>43443.46484375</v>
      </c>
      <c r="D91" s="38">
        <v>2039.3</v>
      </c>
      <c r="E91" s="38">
        <v>2036.6</v>
      </c>
      <c r="F91" s="38">
        <v>2173.0114418760299</v>
      </c>
      <c r="G91" s="38">
        <v>2173.0114418760299</v>
      </c>
      <c r="H91" s="38">
        <v>0</v>
      </c>
      <c r="I91" s="39">
        <v>3.5187221546E-2</v>
      </c>
      <c r="J91" s="39">
        <v>3.5187221546E-2</v>
      </c>
      <c r="K91" s="39">
        <v>3.5897747862E-2</v>
      </c>
      <c r="L91" s="39">
        <v>3.5897747862E-2</v>
      </c>
      <c r="M91" s="16">
        <f t="shared" si="2"/>
        <v>1</v>
      </c>
      <c r="N91" s="16">
        <f t="shared" si="3"/>
        <v>1</v>
      </c>
      <c r="O91" s="40"/>
    </row>
    <row r="92" spans="1:15" ht="13.5" thickBot="1">
      <c r="A92" s="33">
        <v>43986</v>
      </c>
      <c r="B92" s="37">
        <v>10</v>
      </c>
      <c r="C92" s="38">
        <v>46785.58984375</v>
      </c>
      <c r="D92" s="38">
        <v>2977.5</v>
      </c>
      <c r="E92" s="38">
        <v>2973.1</v>
      </c>
      <c r="F92" s="38">
        <v>3028.81085574706</v>
      </c>
      <c r="G92" s="38">
        <v>3028.81085574706</v>
      </c>
      <c r="H92" s="38">
        <v>0</v>
      </c>
      <c r="I92" s="39">
        <v>1.3502856775000001E-2</v>
      </c>
      <c r="J92" s="39">
        <v>1.3502856775000001E-2</v>
      </c>
      <c r="K92" s="39">
        <v>1.4660751511999999E-2</v>
      </c>
      <c r="L92" s="39">
        <v>1.4660751511999999E-2</v>
      </c>
      <c r="M92" s="16">
        <f t="shared" si="2"/>
        <v>1</v>
      </c>
      <c r="N92" s="16">
        <f t="shared" si="3"/>
        <v>1</v>
      </c>
      <c r="O92" s="40"/>
    </row>
    <row r="93" spans="1:15" ht="13.5" thickBot="1">
      <c r="A93" s="33">
        <v>43986</v>
      </c>
      <c r="B93" s="37">
        <v>11</v>
      </c>
      <c r="C93" s="38">
        <v>50458.96875</v>
      </c>
      <c r="D93" s="38">
        <v>3229.1</v>
      </c>
      <c r="E93" s="38">
        <v>3224.3</v>
      </c>
      <c r="F93" s="38">
        <v>3264.5083788511502</v>
      </c>
      <c r="G93" s="38">
        <v>3264.5083788511502</v>
      </c>
      <c r="H93" s="38">
        <v>0</v>
      </c>
      <c r="I93" s="39">
        <v>9.3179944340000005E-3</v>
      </c>
      <c r="J93" s="39">
        <v>9.3179944340000005E-3</v>
      </c>
      <c r="K93" s="39">
        <v>1.0581152329000001E-2</v>
      </c>
      <c r="L93" s="39">
        <v>1.0581152329000001E-2</v>
      </c>
      <c r="M93" s="16">
        <f t="shared" si="2"/>
        <v>1</v>
      </c>
      <c r="N93" s="16">
        <f t="shared" si="3"/>
        <v>1</v>
      </c>
      <c r="O93" s="40"/>
    </row>
    <row r="94" spans="1:15" ht="13.5" thickBot="1">
      <c r="A94" s="33">
        <v>43986</v>
      </c>
      <c r="B94" s="37">
        <v>12</v>
      </c>
      <c r="C94" s="38">
        <v>54475.6875</v>
      </c>
      <c r="D94" s="38">
        <v>3265.8</v>
      </c>
      <c r="E94" s="38">
        <v>3260.7</v>
      </c>
      <c r="F94" s="38">
        <v>3316.57866689099</v>
      </c>
      <c r="G94" s="38">
        <v>3316.66298933294</v>
      </c>
      <c r="H94" s="38">
        <v>8.4322441947999996E-2</v>
      </c>
      <c r="I94" s="39">
        <v>1.3384997192E-2</v>
      </c>
      <c r="J94" s="39">
        <v>1.3362807076000001E-2</v>
      </c>
      <c r="K94" s="39">
        <v>1.4727102456000001E-2</v>
      </c>
      <c r="L94" s="39">
        <v>1.4704912339E-2</v>
      </c>
      <c r="M94" s="16">
        <f t="shared" si="2"/>
        <v>1</v>
      </c>
      <c r="N94" s="16">
        <f t="shared" si="3"/>
        <v>1</v>
      </c>
      <c r="O94" s="40"/>
    </row>
    <row r="95" spans="1:15" ht="13.5" thickBot="1">
      <c r="A95" s="33">
        <v>43986</v>
      </c>
      <c r="B95" s="37">
        <v>13</v>
      </c>
      <c r="C95" s="38">
        <v>58174.7109375</v>
      </c>
      <c r="D95" s="38">
        <v>3279.6</v>
      </c>
      <c r="E95" s="38">
        <v>3274.3</v>
      </c>
      <c r="F95" s="38">
        <v>3299.0416511747599</v>
      </c>
      <c r="G95" s="38">
        <v>3301.3976173104202</v>
      </c>
      <c r="H95" s="38">
        <v>2.3559661356600001</v>
      </c>
      <c r="I95" s="39">
        <v>5.7362150810000003E-3</v>
      </c>
      <c r="J95" s="39">
        <v>5.1162239930000004E-3</v>
      </c>
      <c r="K95" s="39">
        <v>7.1309519230000002E-3</v>
      </c>
      <c r="L95" s="39">
        <v>6.5109608350000002E-3</v>
      </c>
      <c r="M95" s="16">
        <f t="shared" si="2"/>
        <v>1</v>
      </c>
      <c r="N95" s="16">
        <f t="shared" si="3"/>
        <v>1</v>
      </c>
      <c r="O95" s="40"/>
    </row>
    <row r="96" spans="1:15" ht="13.5" thickBot="1">
      <c r="A96" s="33">
        <v>43986</v>
      </c>
      <c r="B96" s="37">
        <v>14</v>
      </c>
      <c r="C96" s="38">
        <v>61270.97265625</v>
      </c>
      <c r="D96" s="38">
        <v>3263.5</v>
      </c>
      <c r="E96" s="38">
        <v>3258.1</v>
      </c>
      <c r="F96" s="38">
        <v>3167.1252630970198</v>
      </c>
      <c r="G96" s="38">
        <v>3170.0288180494299</v>
      </c>
      <c r="H96" s="38">
        <v>2.9035549524089999</v>
      </c>
      <c r="I96" s="39">
        <v>2.4597679460000001E-2</v>
      </c>
      <c r="J96" s="39">
        <v>2.5361772869000002E-2</v>
      </c>
      <c r="K96" s="39">
        <v>2.3176626828999999E-2</v>
      </c>
      <c r="L96" s="39">
        <v>2.3940720237000002E-2</v>
      </c>
      <c r="M96" s="16">
        <f t="shared" si="2"/>
        <v>1</v>
      </c>
      <c r="N96" s="16">
        <f t="shared" si="3"/>
        <v>0</v>
      </c>
      <c r="O96" s="40"/>
    </row>
    <row r="97" spans="1:15" ht="13.5" thickBot="1">
      <c r="A97" s="33">
        <v>43986</v>
      </c>
      <c r="B97" s="37">
        <v>15</v>
      </c>
      <c r="C97" s="38">
        <v>63370.015625</v>
      </c>
      <c r="D97" s="38">
        <v>3245.2</v>
      </c>
      <c r="E97" s="38">
        <v>3241</v>
      </c>
      <c r="F97" s="38">
        <v>3254.75072056002</v>
      </c>
      <c r="G97" s="38">
        <v>3256.63652040958</v>
      </c>
      <c r="H97" s="38">
        <v>1.885799849563</v>
      </c>
      <c r="I97" s="39">
        <v>3.0096106339999999E-3</v>
      </c>
      <c r="J97" s="39">
        <v>2.5133475150000001E-3</v>
      </c>
      <c r="K97" s="39">
        <v>4.1148737909999997E-3</v>
      </c>
      <c r="L97" s="39">
        <v>3.6186106729999999E-3</v>
      </c>
      <c r="M97" s="16">
        <f t="shared" si="2"/>
        <v>1</v>
      </c>
      <c r="N97" s="16">
        <f t="shared" si="3"/>
        <v>1</v>
      </c>
      <c r="O97" s="40"/>
    </row>
    <row r="98" spans="1:15" ht="13.5" thickBot="1">
      <c r="A98" s="33">
        <v>43986</v>
      </c>
      <c r="B98" s="37">
        <v>16</v>
      </c>
      <c r="C98" s="38">
        <v>64730.12109375</v>
      </c>
      <c r="D98" s="38">
        <v>3211.1</v>
      </c>
      <c r="E98" s="38">
        <v>3208.8</v>
      </c>
      <c r="F98" s="38">
        <v>3160.4173370554699</v>
      </c>
      <c r="G98" s="38">
        <v>3174.83646976709</v>
      </c>
      <c r="H98" s="38">
        <v>14.419132711622</v>
      </c>
      <c r="I98" s="39">
        <v>9.5430342710000008E-3</v>
      </c>
      <c r="J98" s="39">
        <v>1.3337542880000001E-2</v>
      </c>
      <c r="K98" s="39">
        <v>8.9377711130000006E-3</v>
      </c>
      <c r="L98" s="39">
        <v>1.2732279722000001E-2</v>
      </c>
      <c r="M98" s="16">
        <f t="shared" si="2"/>
        <v>1</v>
      </c>
      <c r="N98" s="16">
        <f t="shared" si="3"/>
        <v>0</v>
      </c>
      <c r="O98" s="40"/>
    </row>
    <row r="99" spans="1:15" ht="13.5" thickBot="1">
      <c r="A99" s="33">
        <v>43986</v>
      </c>
      <c r="B99" s="37">
        <v>17</v>
      </c>
      <c r="C99" s="38">
        <v>65352.28125</v>
      </c>
      <c r="D99" s="38">
        <v>2973.9</v>
      </c>
      <c r="E99" s="38">
        <v>2971.8</v>
      </c>
      <c r="F99" s="38">
        <v>2889.04580405348</v>
      </c>
      <c r="G99" s="38">
        <v>2900.07743677503</v>
      </c>
      <c r="H99" s="38">
        <v>11.031632721556001</v>
      </c>
      <c r="I99" s="39">
        <v>1.9426990322000001E-2</v>
      </c>
      <c r="J99" s="39">
        <v>2.2330051564E-2</v>
      </c>
      <c r="K99" s="39">
        <v>1.8874358742999999E-2</v>
      </c>
      <c r="L99" s="39">
        <v>2.1777419985000001E-2</v>
      </c>
      <c r="M99" s="16">
        <f t="shared" si="2"/>
        <v>1</v>
      </c>
      <c r="N99" s="16">
        <f t="shared" si="3"/>
        <v>0</v>
      </c>
      <c r="O99" s="40"/>
    </row>
    <row r="100" spans="1:15" ht="13.5" thickBot="1">
      <c r="A100" s="33">
        <v>43986</v>
      </c>
      <c r="B100" s="37">
        <v>18</v>
      </c>
      <c r="C100" s="38">
        <v>64917.171875</v>
      </c>
      <c r="D100" s="38">
        <v>2823.7</v>
      </c>
      <c r="E100" s="38">
        <v>2822.1</v>
      </c>
      <c r="F100" s="38">
        <v>2784.3814756863899</v>
      </c>
      <c r="G100" s="38">
        <v>2793.2954863513701</v>
      </c>
      <c r="H100" s="38">
        <v>8.9140106649770008</v>
      </c>
      <c r="I100" s="39">
        <v>8.0011878019999993E-3</v>
      </c>
      <c r="J100" s="39">
        <v>1.0346980081999999E-2</v>
      </c>
      <c r="K100" s="39">
        <v>7.5801351700000002E-3</v>
      </c>
      <c r="L100" s="39">
        <v>9.9259274500000001E-3</v>
      </c>
      <c r="M100" s="16">
        <f t="shared" si="2"/>
        <v>1</v>
      </c>
      <c r="N100" s="16">
        <f t="shared" si="3"/>
        <v>0</v>
      </c>
      <c r="O100" s="40"/>
    </row>
    <row r="101" spans="1:15" ht="13.5" thickBot="1">
      <c r="A101" s="33">
        <v>43986</v>
      </c>
      <c r="B101" s="37">
        <v>19</v>
      </c>
      <c r="C101" s="38">
        <v>63192.62109375</v>
      </c>
      <c r="D101" s="38">
        <v>2384.6999999999998</v>
      </c>
      <c r="E101" s="38">
        <v>2383.6999999999998</v>
      </c>
      <c r="F101" s="38">
        <v>2194.2054263280702</v>
      </c>
      <c r="G101" s="38">
        <v>2216.5589037304999</v>
      </c>
      <c r="H101" s="38">
        <v>22.353477402427998</v>
      </c>
      <c r="I101" s="39">
        <v>4.4247656912999998E-2</v>
      </c>
      <c r="J101" s="39">
        <v>5.0130150966000001E-2</v>
      </c>
      <c r="K101" s="39">
        <v>4.3984499018000001E-2</v>
      </c>
      <c r="L101" s="39">
        <v>4.9866993071000003E-2</v>
      </c>
      <c r="M101" s="16">
        <f t="shared" si="2"/>
        <v>1</v>
      </c>
      <c r="N101" s="16">
        <f t="shared" si="3"/>
        <v>0</v>
      </c>
      <c r="O101" s="40"/>
    </row>
    <row r="102" spans="1:15" ht="13.5" thickBot="1">
      <c r="A102" s="33">
        <v>43986</v>
      </c>
      <c r="B102" s="37">
        <v>20</v>
      </c>
      <c r="C102" s="38">
        <v>60460.29296875</v>
      </c>
      <c r="D102" s="38">
        <v>970.9</v>
      </c>
      <c r="E102" s="38">
        <v>970.6</v>
      </c>
      <c r="F102" s="38">
        <v>1189.4791376324099</v>
      </c>
      <c r="G102" s="38">
        <v>1231.1755822622699</v>
      </c>
      <c r="H102" s="38">
        <v>41.696444629860999</v>
      </c>
      <c r="I102" s="39">
        <v>6.8493574279000005E-2</v>
      </c>
      <c r="J102" s="39">
        <v>5.7520825691999997E-2</v>
      </c>
      <c r="K102" s="39">
        <v>6.8572521647000007E-2</v>
      </c>
      <c r="L102" s="39">
        <v>5.7599773060999997E-2</v>
      </c>
      <c r="M102" s="16">
        <f t="shared" si="2"/>
        <v>1</v>
      </c>
      <c r="N102" s="16">
        <f t="shared" si="3"/>
        <v>1</v>
      </c>
      <c r="O102" s="40"/>
    </row>
    <row r="103" spans="1:15" ht="13.5" thickBot="1">
      <c r="A103" s="33">
        <v>43986</v>
      </c>
      <c r="B103" s="37">
        <v>21</v>
      </c>
      <c r="C103" s="38">
        <v>57829.734375</v>
      </c>
      <c r="D103" s="38">
        <v>126.2</v>
      </c>
      <c r="E103" s="38">
        <v>113.6</v>
      </c>
      <c r="F103" s="38">
        <v>102.73788960030799</v>
      </c>
      <c r="G103" s="38">
        <v>137.047198350461</v>
      </c>
      <c r="H103" s="38">
        <v>34.309308750151999</v>
      </c>
      <c r="I103" s="39">
        <v>2.8545258810000001E-3</v>
      </c>
      <c r="J103" s="39">
        <v>6.1742395780000001E-3</v>
      </c>
      <c r="K103" s="39">
        <v>6.1703153549999999E-3</v>
      </c>
      <c r="L103" s="39">
        <v>2.8584501049999998E-3</v>
      </c>
      <c r="M103" s="16">
        <f t="shared" si="2"/>
        <v>1</v>
      </c>
      <c r="N103" s="16">
        <f t="shared" si="3"/>
        <v>1</v>
      </c>
      <c r="O103" s="40"/>
    </row>
    <row r="104" spans="1:15" ht="13.5" thickBot="1">
      <c r="A104" s="33">
        <v>43986</v>
      </c>
      <c r="B104" s="37">
        <v>22</v>
      </c>
      <c r="C104" s="38">
        <v>55944.8359375</v>
      </c>
      <c r="D104" s="38">
        <v>0</v>
      </c>
      <c r="E104" s="38">
        <v>0</v>
      </c>
      <c r="F104" s="38">
        <v>2.103471421E-2</v>
      </c>
      <c r="G104" s="38">
        <v>6.8968570249220003</v>
      </c>
      <c r="H104" s="38">
        <v>6.8758223107119996</v>
      </c>
      <c r="I104" s="39">
        <v>1.8149623740000001E-3</v>
      </c>
      <c r="J104" s="39">
        <v>5.5354511079330097E-6</v>
      </c>
      <c r="K104" s="39">
        <v>1.8149623740000001E-3</v>
      </c>
      <c r="L104" s="39">
        <v>5.5354511079330097E-6</v>
      </c>
      <c r="M104" s="16">
        <f t="shared" si="2"/>
        <v>0</v>
      </c>
      <c r="N104" s="16">
        <f t="shared" si="3"/>
        <v>1</v>
      </c>
      <c r="O104" s="40"/>
    </row>
    <row r="105" spans="1:15" ht="13.5" thickBot="1">
      <c r="A105" s="33">
        <v>43986</v>
      </c>
      <c r="B105" s="37">
        <v>23</v>
      </c>
      <c r="C105" s="38">
        <v>52322.515625</v>
      </c>
      <c r="D105" s="38">
        <v>0</v>
      </c>
      <c r="E105" s="38">
        <v>0</v>
      </c>
      <c r="F105" s="38">
        <v>2.103471421E-2</v>
      </c>
      <c r="G105" s="38">
        <v>1.9802458654120001</v>
      </c>
      <c r="H105" s="38">
        <v>1.9592111512020001</v>
      </c>
      <c r="I105" s="39">
        <v>5.2111733299999995E-4</v>
      </c>
      <c r="J105" s="39">
        <v>5.5354511079330097E-6</v>
      </c>
      <c r="K105" s="39">
        <v>5.2111733299999995E-4</v>
      </c>
      <c r="L105" s="39">
        <v>5.5354511079330097E-6</v>
      </c>
      <c r="M105" s="16">
        <f t="shared" si="2"/>
        <v>0</v>
      </c>
      <c r="N105" s="16">
        <f t="shared" si="3"/>
        <v>1</v>
      </c>
      <c r="O105" s="40"/>
    </row>
    <row r="106" spans="1:15" ht="13.5" thickBot="1">
      <c r="A106" s="33">
        <v>43986</v>
      </c>
      <c r="B106" s="37">
        <v>24</v>
      </c>
      <c r="C106" s="38">
        <v>48241.50390625</v>
      </c>
      <c r="D106" s="38">
        <v>0</v>
      </c>
      <c r="E106" s="38">
        <v>0</v>
      </c>
      <c r="F106" s="38">
        <v>2.103471421E-2</v>
      </c>
      <c r="G106" s="38">
        <v>1.836623682937</v>
      </c>
      <c r="H106" s="38">
        <v>1.8155889687269999</v>
      </c>
      <c r="I106" s="39">
        <v>4.8332202099999998E-4</v>
      </c>
      <c r="J106" s="39">
        <v>5.5354511079330097E-6</v>
      </c>
      <c r="K106" s="39">
        <v>4.8332202099999998E-4</v>
      </c>
      <c r="L106" s="39">
        <v>5.5354511079330097E-6</v>
      </c>
      <c r="M106" s="16">
        <f t="shared" si="2"/>
        <v>0</v>
      </c>
      <c r="N106" s="16">
        <f t="shared" si="3"/>
        <v>1</v>
      </c>
      <c r="O106" s="40"/>
    </row>
    <row r="107" spans="1:15" ht="13.5" thickBot="1">
      <c r="A107" s="33">
        <v>43987</v>
      </c>
      <c r="B107" s="37">
        <v>1</v>
      </c>
      <c r="C107" s="38">
        <v>44619.625</v>
      </c>
      <c r="D107" s="38">
        <v>0</v>
      </c>
      <c r="E107" s="38">
        <v>0</v>
      </c>
      <c r="F107" s="38">
        <v>2.103471421E-2</v>
      </c>
      <c r="G107" s="38">
        <v>1.812123669744</v>
      </c>
      <c r="H107" s="38">
        <v>1.7910889555339999</v>
      </c>
      <c r="I107" s="39">
        <v>4.7687464900000002E-4</v>
      </c>
      <c r="J107" s="39">
        <v>5.5354511079330097E-6</v>
      </c>
      <c r="K107" s="39">
        <v>4.7687464900000002E-4</v>
      </c>
      <c r="L107" s="39">
        <v>5.5354511079330097E-6</v>
      </c>
      <c r="M107" s="16">
        <f t="shared" si="2"/>
        <v>0</v>
      </c>
      <c r="N107" s="16">
        <f t="shared" si="3"/>
        <v>1</v>
      </c>
      <c r="O107" s="40"/>
    </row>
    <row r="108" spans="1:15" ht="13.5" thickBot="1">
      <c r="A108" s="33">
        <v>43987</v>
      </c>
      <c r="B108" s="37">
        <v>2</v>
      </c>
      <c r="C108" s="38">
        <v>41804.07421875</v>
      </c>
      <c r="D108" s="38">
        <v>0</v>
      </c>
      <c r="E108" s="38">
        <v>0</v>
      </c>
      <c r="F108" s="38">
        <v>2.103471421E-2</v>
      </c>
      <c r="G108" s="38">
        <v>1.789856989345</v>
      </c>
      <c r="H108" s="38">
        <v>1.768822275135</v>
      </c>
      <c r="I108" s="39">
        <v>4.7101499699999999E-4</v>
      </c>
      <c r="J108" s="39">
        <v>5.5354511079330097E-6</v>
      </c>
      <c r="K108" s="39">
        <v>4.7101499699999999E-4</v>
      </c>
      <c r="L108" s="39">
        <v>5.5354511079330097E-6</v>
      </c>
      <c r="M108" s="16">
        <f t="shared" si="2"/>
        <v>0</v>
      </c>
      <c r="N108" s="16">
        <f t="shared" si="3"/>
        <v>1</v>
      </c>
      <c r="O108" s="40"/>
    </row>
    <row r="109" spans="1:15" ht="13.5" thickBot="1">
      <c r="A109" s="33">
        <v>43987</v>
      </c>
      <c r="B109" s="37">
        <v>3</v>
      </c>
      <c r="C109" s="38">
        <v>39726.26171875</v>
      </c>
      <c r="D109" s="38">
        <v>0</v>
      </c>
      <c r="E109" s="38">
        <v>0</v>
      </c>
      <c r="F109" s="38">
        <v>2.103471421E-2</v>
      </c>
      <c r="G109" s="38">
        <v>1.694323666322</v>
      </c>
      <c r="H109" s="38">
        <v>1.673288952112</v>
      </c>
      <c r="I109" s="39">
        <v>4.4587464899999998E-4</v>
      </c>
      <c r="J109" s="39">
        <v>5.5354511079330097E-6</v>
      </c>
      <c r="K109" s="39">
        <v>4.4587464899999998E-4</v>
      </c>
      <c r="L109" s="39">
        <v>5.5354511079330097E-6</v>
      </c>
      <c r="M109" s="16">
        <f t="shared" si="2"/>
        <v>0</v>
      </c>
      <c r="N109" s="16">
        <f t="shared" si="3"/>
        <v>1</v>
      </c>
      <c r="O109" s="40"/>
    </row>
    <row r="110" spans="1:15" ht="13.5" thickBot="1">
      <c r="A110" s="33">
        <v>43987</v>
      </c>
      <c r="B110" s="37">
        <v>4</v>
      </c>
      <c r="C110" s="38">
        <v>38356.359375</v>
      </c>
      <c r="D110" s="38">
        <v>0</v>
      </c>
      <c r="E110" s="38">
        <v>0</v>
      </c>
      <c r="F110" s="38">
        <v>2.103471421E-2</v>
      </c>
      <c r="G110" s="38">
        <v>1.6526681184380001</v>
      </c>
      <c r="H110" s="38">
        <v>1.6316334042280001</v>
      </c>
      <c r="I110" s="39">
        <v>4.3491266199999998E-4</v>
      </c>
      <c r="J110" s="39">
        <v>5.5354511079330097E-6</v>
      </c>
      <c r="K110" s="39">
        <v>4.3491266199999998E-4</v>
      </c>
      <c r="L110" s="39">
        <v>5.5354511079330097E-6</v>
      </c>
      <c r="M110" s="16">
        <f t="shared" si="2"/>
        <v>0</v>
      </c>
      <c r="N110" s="16">
        <f t="shared" si="3"/>
        <v>1</v>
      </c>
      <c r="O110" s="40"/>
    </row>
    <row r="111" spans="1:15" ht="13.5" thickBot="1">
      <c r="A111" s="33">
        <v>43987</v>
      </c>
      <c r="B111" s="37">
        <v>5</v>
      </c>
      <c r="C111" s="38">
        <v>37907.30859375</v>
      </c>
      <c r="D111" s="38">
        <v>0</v>
      </c>
      <c r="E111" s="38">
        <v>0</v>
      </c>
      <c r="F111" s="38">
        <v>2.103471421E-2</v>
      </c>
      <c r="G111" s="38">
        <v>1.694168117537</v>
      </c>
      <c r="H111" s="38">
        <v>1.673133403327</v>
      </c>
      <c r="I111" s="39">
        <v>4.4583371499999999E-4</v>
      </c>
      <c r="J111" s="39">
        <v>5.5354511079330097E-6</v>
      </c>
      <c r="K111" s="39">
        <v>4.4583371499999999E-4</v>
      </c>
      <c r="L111" s="39">
        <v>5.5354511079330097E-6</v>
      </c>
      <c r="M111" s="16">
        <f t="shared" si="2"/>
        <v>0</v>
      </c>
      <c r="N111" s="16">
        <f t="shared" si="3"/>
        <v>1</v>
      </c>
      <c r="O111" s="40"/>
    </row>
    <row r="112" spans="1:15" ht="13.5" thickBot="1">
      <c r="A112" s="33">
        <v>43987</v>
      </c>
      <c r="B112" s="37">
        <v>6</v>
      </c>
      <c r="C112" s="38">
        <v>38381.65234375</v>
      </c>
      <c r="D112" s="38">
        <v>0</v>
      </c>
      <c r="E112" s="38">
        <v>0</v>
      </c>
      <c r="F112" s="38">
        <v>2.103471421E-2</v>
      </c>
      <c r="G112" s="38">
        <v>1.609101454775</v>
      </c>
      <c r="H112" s="38">
        <v>1.588066740565</v>
      </c>
      <c r="I112" s="39">
        <v>4.2344775100000001E-4</v>
      </c>
      <c r="J112" s="39">
        <v>5.5354511079330097E-6</v>
      </c>
      <c r="K112" s="39">
        <v>4.2344775100000001E-4</v>
      </c>
      <c r="L112" s="39">
        <v>5.5354511079330097E-6</v>
      </c>
      <c r="M112" s="16">
        <f t="shared" si="2"/>
        <v>0</v>
      </c>
      <c r="N112" s="16">
        <f t="shared" si="3"/>
        <v>1</v>
      </c>
      <c r="O112" s="40"/>
    </row>
    <row r="113" spans="1:15" ht="13.5" thickBot="1">
      <c r="A113" s="33">
        <v>43987</v>
      </c>
      <c r="B113" s="37">
        <v>7</v>
      </c>
      <c r="C113" s="38">
        <v>39240.1328125</v>
      </c>
      <c r="D113" s="38">
        <v>4.5</v>
      </c>
      <c r="E113" s="38">
        <v>4</v>
      </c>
      <c r="F113" s="38">
        <v>3.0000972732090001</v>
      </c>
      <c r="G113" s="38">
        <v>4.7327463718139997</v>
      </c>
      <c r="H113" s="38">
        <v>1.732649098604</v>
      </c>
      <c r="I113" s="39">
        <v>6.1249045214228706E-5</v>
      </c>
      <c r="J113" s="39">
        <v>3.9471124300000001E-4</v>
      </c>
      <c r="K113" s="39">
        <v>1.9282799200000001E-4</v>
      </c>
      <c r="L113" s="39">
        <v>2.6313229600000002E-4</v>
      </c>
      <c r="M113" s="16">
        <f t="shared" si="2"/>
        <v>0</v>
      </c>
      <c r="N113" s="16">
        <f t="shared" si="3"/>
        <v>1</v>
      </c>
      <c r="O113" s="40"/>
    </row>
    <row r="114" spans="1:15" ht="13.5" thickBot="1">
      <c r="A114" s="33">
        <v>43987</v>
      </c>
      <c r="B114" s="37">
        <v>8</v>
      </c>
      <c r="C114" s="38">
        <v>40798.55859375</v>
      </c>
      <c r="D114" s="38">
        <v>499.5</v>
      </c>
      <c r="E114" s="38">
        <v>490.7</v>
      </c>
      <c r="F114" s="38">
        <v>483.00872293414301</v>
      </c>
      <c r="G114" s="38">
        <v>488.91974521698199</v>
      </c>
      <c r="H114" s="38">
        <v>5.9110222828380001</v>
      </c>
      <c r="I114" s="39">
        <v>2.7842775739999998E-3</v>
      </c>
      <c r="J114" s="39">
        <v>4.3398097539999996E-3</v>
      </c>
      <c r="K114" s="39">
        <v>4.6848810000000001E-4</v>
      </c>
      <c r="L114" s="39">
        <v>2.0240202799999998E-3</v>
      </c>
      <c r="M114" s="16">
        <f t="shared" si="2"/>
        <v>1</v>
      </c>
      <c r="N114" s="16">
        <f t="shared" si="3"/>
        <v>0</v>
      </c>
      <c r="O114" s="40"/>
    </row>
    <row r="115" spans="1:15" ht="13.5" thickBot="1">
      <c r="A115" s="33">
        <v>43987</v>
      </c>
      <c r="B115" s="37">
        <v>9</v>
      </c>
      <c r="C115" s="38">
        <v>43752.71484375</v>
      </c>
      <c r="D115" s="38">
        <v>2157</v>
      </c>
      <c r="E115" s="38">
        <v>2136.1</v>
      </c>
      <c r="F115" s="38">
        <v>2028.85453461113</v>
      </c>
      <c r="G115" s="38">
        <v>2119.4015797850898</v>
      </c>
      <c r="H115" s="38">
        <v>90.547045173967007</v>
      </c>
      <c r="I115" s="39">
        <v>9.8943211089999993E-3</v>
      </c>
      <c r="J115" s="39">
        <v>3.3722490890999997E-2</v>
      </c>
      <c r="K115" s="39">
        <v>4.3943211089999996E-3</v>
      </c>
      <c r="L115" s="39">
        <v>2.8222490890999999E-2</v>
      </c>
      <c r="M115" s="16">
        <f t="shared" si="2"/>
        <v>1</v>
      </c>
      <c r="N115" s="16">
        <f t="shared" si="3"/>
        <v>0</v>
      </c>
      <c r="O115" s="40"/>
    </row>
    <row r="116" spans="1:15" ht="13.5" thickBot="1">
      <c r="A116" s="33">
        <v>43987</v>
      </c>
      <c r="B116" s="37">
        <v>10</v>
      </c>
      <c r="C116" s="38">
        <v>47619.78515625</v>
      </c>
      <c r="D116" s="38">
        <v>3069.1</v>
      </c>
      <c r="E116" s="38">
        <v>3026.7</v>
      </c>
      <c r="F116" s="38">
        <v>2894.7202264090802</v>
      </c>
      <c r="G116" s="38">
        <v>3130.8979176672301</v>
      </c>
      <c r="H116" s="38">
        <v>236.17769125815099</v>
      </c>
      <c r="I116" s="39">
        <v>1.6262609912000001E-2</v>
      </c>
      <c r="J116" s="39">
        <v>4.5889414102000002E-2</v>
      </c>
      <c r="K116" s="39">
        <v>2.7420504649000001E-2</v>
      </c>
      <c r="L116" s="39">
        <v>3.4731519365999997E-2</v>
      </c>
      <c r="M116" s="16">
        <f t="shared" si="2"/>
        <v>1</v>
      </c>
      <c r="N116" s="16">
        <f t="shared" si="3"/>
        <v>1</v>
      </c>
      <c r="O116" s="40"/>
    </row>
    <row r="117" spans="1:15" ht="13.5" thickBot="1">
      <c r="A117" s="33">
        <v>43987</v>
      </c>
      <c r="B117" s="37">
        <v>11</v>
      </c>
      <c r="C117" s="38">
        <v>51702.07421875</v>
      </c>
      <c r="D117" s="38">
        <v>3261</v>
      </c>
      <c r="E117" s="38">
        <v>3211.1</v>
      </c>
      <c r="F117" s="38">
        <v>3088.6192916464402</v>
      </c>
      <c r="G117" s="38">
        <v>3326.9739689339499</v>
      </c>
      <c r="H117" s="38">
        <v>238.35467728751499</v>
      </c>
      <c r="I117" s="39">
        <v>1.7361570771999998E-2</v>
      </c>
      <c r="J117" s="39">
        <v>4.5363344303E-2</v>
      </c>
      <c r="K117" s="39">
        <v>3.0493149718999999E-2</v>
      </c>
      <c r="L117" s="39">
        <v>3.2231765356000003E-2</v>
      </c>
      <c r="M117" s="16">
        <f t="shared" si="2"/>
        <v>1</v>
      </c>
      <c r="N117" s="16">
        <f t="shared" si="3"/>
        <v>1</v>
      </c>
      <c r="O117" s="40"/>
    </row>
    <row r="118" spans="1:15" ht="13.5" thickBot="1">
      <c r="A118" s="33">
        <v>43987</v>
      </c>
      <c r="B118" s="37">
        <v>12</v>
      </c>
      <c r="C118" s="38">
        <v>55669.44921875</v>
      </c>
      <c r="D118" s="38">
        <v>3295.5</v>
      </c>
      <c r="E118" s="38">
        <v>3239.5</v>
      </c>
      <c r="F118" s="38">
        <v>3339.2228480741701</v>
      </c>
      <c r="G118" s="38">
        <v>3354.2217806243898</v>
      </c>
      <c r="H118" s="38">
        <v>14.998932550218001</v>
      </c>
      <c r="I118" s="39">
        <v>1.5453100164E-2</v>
      </c>
      <c r="J118" s="39">
        <v>1.1506012651E-2</v>
      </c>
      <c r="K118" s="39">
        <v>3.0189942269E-2</v>
      </c>
      <c r="L118" s="39">
        <v>2.6242854756000002E-2</v>
      </c>
      <c r="M118" s="16">
        <f t="shared" si="2"/>
        <v>1</v>
      </c>
      <c r="N118" s="16">
        <f t="shared" si="3"/>
        <v>1</v>
      </c>
      <c r="O118" s="40"/>
    </row>
    <row r="119" spans="1:15" ht="13.5" thickBot="1">
      <c r="A119" s="33">
        <v>43987</v>
      </c>
      <c r="B119" s="37">
        <v>13</v>
      </c>
      <c r="C119" s="38">
        <v>58983.57421875</v>
      </c>
      <c r="D119" s="38">
        <v>3300.2</v>
      </c>
      <c r="E119" s="38">
        <v>3236.3</v>
      </c>
      <c r="F119" s="38">
        <v>3331.2286975405</v>
      </c>
      <c r="G119" s="38">
        <v>3334.2731527360302</v>
      </c>
      <c r="H119" s="38">
        <v>3.0444551955320001</v>
      </c>
      <c r="I119" s="39">
        <v>8.9666191410000002E-3</v>
      </c>
      <c r="J119" s="39">
        <v>8.1654467210000008E-3</v>
      </c>
      <c r="K119" s="39">
        <v>2.5782408614E-2</v>
      </c>
      <c r="L119" s="39">
        <v>2.4981236194000001E-2</v>
      </c>
      <c r="M119" s="16">
        <f t="shared" si="2"/>
        <v>1</v>
      </c>
      <c r="N119" s="16">
        <f t="shared" si="3"/>
        <v>1</v>
      </c>
      <c r="O119" s="40"/>
    </row>
    <row r="120" spans="1:15" ht="13.5" thickBot="1">
      <c r="A120" s="33">
        <v>43987</v>
      </c>
      <c r="B120" s="37">
        <v>14</v>
      </c>
      <c r="C120" s="38">
        <v>61831.44140625</v>
      </c>
      <c r="D120" s="38">
        <v>3309.3</v>
      </c>
      <c r="E120" s="38">
        <v>3241.6</v>
      </c>
      <c r="F120" s="38">
        <v>3318.5954389476801</v>
      </c>
      <c r="G120" s="38">
        <v>3321.6284941747399</v>
      </c>
      <c r="H120" s="38">
        <v>3.0330552270669999</v>
      </c>
      <c r="I120" s="39">
        <v>3.244340572E-3</v>
      </c>
      <c r="J120" s="39">
        <v>2.4461681440000002E-3</v>
      </c>
      <c r="K120" s="39">
        <v>2.1060130045E-2</v>
      </c>
      <c r="L120" s="39">
        <v>2.0261957617E-2</v>
      </c>
      <c r="M120" s="16">
        <f t="shared" si="2"/>
        <v>1</v>
      </c>
      <c r="N120" s="16">
        <f t="shared" si="3"/>
        <v>1</v>
      </c>
      <c r="O120" s="40"/>
    </row>
    <row r="121" spans="1:15" ht="13.5" thickBot="1">
      <c r="A121" s="33">
        <v>43987</v>
      </c>
      <c r="B121" s="37">
        <v>15</v>
      </c>
      <c r="C121" s="38">
        <v>63777.171875</v>
      </c>
      <c r="D121" s="38">
        <v>3285.5</v>
      </c>
      <c r="E121" s="38">
        <v>3212</v>
      </c>
      <c r="F121" s="38">
        <v>3308.64633783923</v>
      </c>
      <c r="G121" s="38">
        <v>3311.68003742377</v>
      </c>
      <c r="H121" s="38">
        <v>3.033699584536</v>
      </c>
      <c r="I121" s="39">
        <v>6.8894835319999997E-3</v>
      </c>
      <c r="J121" s="39">
        <v>6.091141536E-3</v>
      </c>
      <c r="K121" s="39">
        <v>2.6231588795E-2</v>
      </c>
      <c r="L121" s="39">
        <v>2.5433246799000001E-2</v>
      </c>
      <c r="M121" s="16">
        <f t="shared" si="2"/>
        <v>1</v>
      </c>
      <c r="N121" s="16">
        <f t="shared" si="3"/>
        <v>1</v>
      </c>
      <c r="O121" s="40"/>
    </row>
    <row r="122" spans="1:15" ht="13.5" thickBot="1">
      <c r="A122" s="33">
        <v>43987</v>
      </c>
      <c r="B122" s="37">
        <v>16</v>
      </c>
      <c r="C122" s="38">
        <v>64778.4296875</v>
      </c>
      <c r="D122" s="38">
        <v>3266.9</v>
      </c>
      <c r="E122" s="38">
        <v>3203.5</v>
      </c>
      <c r="F122" s="38">
        <v>3300.5405791468102</v>
      </c>
      <c r="G122" s="38">
        <v>3303.58926782555</v>
      </c>
      <c r="H122" s="38">
        <v>3.0486886787410001</v>
      </c>
      <c r="I122" s="39">
        <v>9.6550704799999998E-3</v>
      </c>
      <c r="J122" s="39">
        <v>8.8527839859999999E-3</v>
      </c>
      <c r="K122" s="39">
        <v>2.6339281006000002E-2</v>
      </c>
      <c r="L122" s="39">
        <v>2.5536994511999998E-2</v>
      </c>
      <c r="M122" s="16">
        <f t="shared" si="2"/>
        <v>1</v>
      </c>
      <c r="N122" s="16">
        <f t="shared" si="3"/>
        <v>1</v>
      </c>
      <c r="O122" s="40"/>
    </row>
    <row r="123" spans="1:15" ht="13.5" thickBot="1">
      <c r="A123" s="33">
        <v>43987</v>
      </c>
      <c r="B123" s="37">
        <v>17</v>
      </c>
      <c r="C123" s="38">
        <v>65157.2578125</v>
      </c>
      <c r="D123" s="38">
        <v>3200</v>
      </c>
      <c r="E123" s="38">
        <v>3137.5</v>
      </c>
      <c r="F123" s="38">
        <v>3214.3340694051299</v>
      </c>
      <c r="G123" s="38">
        <v>3256.4995676745302</v>
      </c>
      <c r="H123" s="38">
        <v>42.165498269399002</v>
      </c>
      <c r="I123" s="39">
        <v>1.4868307282E-2</v>
      </c>
      <c r="J123" s="39">
        <v>3.7721235270000001E-3</v>
      </c>
      <c r="K123" s="39">
        <v>3.1315675703E-2</v>
      </c>
      <c r="L123" s="39">
        <v>2.0219491948000001E-2</v>
      </c>
      <c r="M123" s="16">
        <f t="shared" si="2"/>
        <v>1</v>
      </c>
      <c r="N123" s="16">
        <f t="shared" si="3"/>
        <v>1</v>
      </c>
      <c r="O123" s="40"/>
    </row>
    <row r="124" spans="1:15" ht="13.5" thickBot="1">
      <c r="A124" s="33">
        <v>43987</v>
      </c>
      <c r="B124" s="37">
        <v>18</v>
      </c>
      <c r="C124" s="38">
        <v>65013.40234375</v>
      </c>
      <c r="D124" s="38">
        <v>3048.1</v>
      </c>
      <c r="E124" s="38">
        <v>2991.8</v>
      </c>
      <c r="F124" s="38">
        <v>2939.5737086112499</v>
      </c>
      <c r="G124" s="38">
        <v>3180.0554438826798</v>
      </c>
      <c r="H124" s="38">
        <v>240.48173527142299</v>
      </c>
      <c r="I124" s="39">
        <v>3.4725116810999997E-2</v>
      </c>
      <c r="J124" s="39">
        <v>2.8559550364999998E-2</v>
      </c>
      <c r="K124" s="39">
        <v>4.9540906284E-2</v>
      </c>
      <c r="L124" s="39">
        <v>1.3743760891E-2</v>
      </c>
      <c r="M124" s="16">
        <f t="shared" si="2"/>
        <v>1</v>
      </c>
      <c r="N124" s="16">
        <f t="shared" si="3"/>
        <v>1</v>
      </c>
      <c r="O124" s="40"/>
    </row>
    <row r="125" spans="1:15" ht="13.5" thickBot="1">
      <c r="A125" s="33">
        <v>43987</v>
      </c>
      <c r="B125" s="37">
        <v>19</v>
      </c>
      <c r="C125" s="38">
        <v>63605.09765625</v>
      </c>
      <c r="D125" s="38">
        <v>2673.1</v>
      </c>
      <c r="E125" s="38">
        <v>2632.9</v>
      </c>
      <c r="F125" s="38">
        <v>2656.6138912425499</v>
      </c>
      <c r="G125" s="38">
        <v>2872.1598050827502</v>
      </c>
      <c r="H125" s="38">
        <v>215.54591384019301</v>
      </c>
      <c r="I125" s="39">
        <v>5.2384159232000002E-2</v>
      </c>
      <c r="J125" s="39">
        <v>4.3384496729999998E-3</v>
      </c>
      <c r="K125" s="39">
        <v>6.2963106599999999E-2</v>
      </c>
      <c r="L125" s="39">
        <v>6.2404976949999996E-3</v>
      </c>
      <c r="M125" s="16">
        <f t="shared" si="2"/>
        <v>1</v>
      </c>
      <c r="N125" s="16">
        <f t="shared" si="3"/>
        <v>1</v>
      </c>
      <c r="O125" s="40"/>
    </row>
    <row r="126" spans="1:15" ht="13.5" thickBot="1">
      <c r="A126" s="33">
        <v>43987</v>
      </c>
      <c r="B126" s="37">
        <v>20</v>
      </c>
      <c r="C126" s="38">
        <v>61238.21484375</v>
      </c>
      <c r="D126" s="38">
        <v>1264.9000000000001</v>
      </c>
      <c r="E126" s="38">
        <v>1259.5</v>
      </c>
      <c r="F126" s="38">
        <v>1466.22413987148</v>
      </c>
      <c r="G126" s="38">
        <v>1599.6472304467</v>
      </c>
      <c r="H126" s="38">
        <v>133.42309057522201</v>
      </c>
      <c r="I126" s="39">
        <v>8.8091376432999996E-2</v>
      </c>
      <c r="J126" s="39">
        <v>5.2980036808000001E-2</v>
      </c>
      <c r="K126" s="39">
        <v>8.9512429064000004E-2</v>
      </c>
      <c r="L126" s="39">
        <v>5.4401089439000003E-2</v>
      </c>
      <c r="M126" s="16">
        <f t="shared" si="2"/>
        <v>1</v>
      </c>
      <c r="N126" s="16">
        <f t="shared" si="3"/>
        <v>1</v>
      </c>
      <c r="O126" s="40"/>
    </row>
    <row r="127" spans="1:15" ht="13.5" thickBot="1">
      <c r="A127" s="33">
        <v>43987</v>
      </c>
      <c r="B127" s="37">
        <v>21</v>
      </c>
      <c r="C127" s="38">
        <v>58377</v>
      </c>
      <c r="D127" s="38">
        <v>166.1</v>
      </c>
      <c r="E127" s="38">
        <v>150.4</v>
      </c>
      <c r="F127" s="38">
        <v>133.496707172957</v>
      </c>
      <c r="G127" s="38">
        <v>228.81886968846899</v>
      </c>
      <c r="H127" s="38">
        <v>95.322162515510996</v>
      </c>
      <c r="I127" s="39">
        <v>1.6504965707E-2</v>
      </c>
      <c r="J127" s="39">
        <v>8.5798139010000007E-3</v>
      </c>
      <c r="K127" s="39">
        <v>2.0636544654E-2</v>
      </c>
      <c r="L127" s="39">
        <v>4.4482349540000002E-3</v>
      </c>
      <c r="M127" s="16">
        <f t="shared" si="2"/>
        <v>1</v>
      </c>
      <c r="N127" s="16">
        <f t="shared" si="3"/>
        <v>1</v>
      </c>
      <c r="O127" s="40"/>
    </row>
    <row r="128" spans="1:15" ht="13.5" thickBot="1">
      <c r="A128" s="33">
        <v>43987</v>
      </c>
      <c r="B128" s="37">
        <v>22</v>
      </c>
      <c r="C128" s="38">
        <v>56225.125</v>
      </c>
      <c r="D128" s="38">
        <v>0</v>
      </c>
      <c r="E128" s="38">
        <v>0</v>
      </c>
      <c r="F128" s="38">
        <v>4.5439786299999998E-3</v>
      </c>
      <c r="G128" s="38">
        <v>8.0849551664380002</v>
      </c>
      <c r="H128" s="38">
        <v>8.080411187807</v>
      </c>
      <c r="I128" s="39">
        <v>2.1276197799999998E-3</v>
      </c>
      <c r="J128" s="39">
        <v>1.1957838502272201E-6</v>
      </c>
      <c r="K128" s="39">
        <v>2.1276197799999998E-3</v>
      </c>
      <c r="L128" s="39">
        <v>1.1957838502272201E-6</v>
      </c>
      <c r="M128" s="16">
        <f t="shared" si="2"/>
        <v>0</v>
      </c>
      <c r="N128" s="16">
        <f t="shared" si="3"/>
        <v>1</v>
      </c>
      <c r="O128" s="40"/>
    </row>
    <row r="129" spans="1:15" ht="13.5" thickBot="1">
      <c r="A129" s="33">
        <v>43987</v>
      </c>
      <c r="B129" s="37">
        <v>23</v>
      </c>
      <c r="C129" s="38">
        <v>52716.90625</v>
      </c>
      <c r="D129" s="38">
        <v>0</v>
      </c>
      <c r="E129" s="38">
        <v>0</v>
      </c>
      <c r="F129" s="38">
        <v>4.5439786299999998E-3</v>
      </c>
      <c r="G129" s="38">
        <v>1.975110688467</v>
      </c>
      <c r="H129" s="38">
        <v>1.970566709836</v>
      </c>
      <c r="I129" s="39">
        <v>5.1976596999999997E-4</v>
      </c>
      <c r="J129" s="39">
        <v>1.1957838502272201E-6</v>
      </c>
      <c r="K129" s="39">
        <v>5.1976596999999997E-4</v>
      </c>
      <c r="L129" s="39">
        <v>1.1957838502272201E-6</v>
      </c>
      <c r="M129" s="16">
        <f t="shared" si="2"/>
        <v>0</v>
      </c>
      <c r="N129" s="16">
        <f t="shared" si="3"/>
        <v>1</v>
      </c>
      <c r="O129" s="40"/>
    </row>
    <row r="130" spans="1:15" ht="13.5" thickBot="1">
      <c r="A130" s="33">
        <v>43987</v>
      </c>
      <c r="B130" s="37">
        <v>24</v>
      </c>
      <c r="C130" s="38">
        <v>48929.0078125</v>
      </c>
      <c r="D130" s="38">
        <v>0</v>
      </c>
      <c r="E130" s="38">
        <v>0</v>
      </c>
      <c r="F130" s="38">
        <v>4.5439786299999998E-3</v>
      </c>
      <c r="G130" s="38">
        <v>1.893010740007</v>
      </c>
      <c r="H130" s="38">
        <v>1.8884667613770001</v>
      </c>
      <c r="I130" s="39">
        <v>4.9816072100000003E-4</v>
      </c>
      <c r="J130" s="39">
        <v>1.1957838502272201E-6</v>
      </c>
      <c r="K130" s="39">
        <v>4.9816072100000003E-4</v>
      </c>
      <c r="L130" s="39">
        <v>1.1957838502272201E-6</v>
      </c>
      <c r="M130" s="16">
        <f t="shared" si="2"/>
        <v>0</v>
      </c>
      <c r="N130" s="16">
        <f t="shared" si="3"/>
        <v>1</v>
      </c>
      <c r="O130" s="40"/>
    </row>
    <row r="131" spans="1:15" ht="13.5" thickBot="1">
      <c r="A131" s="33">
        <v>43988</v>
      </c>
      <c r="B131" s="37">
        <v>1</v>
      </c>
      <c r="C131" s="38">
        <v>45261.53125</v>
      </c>
      <c r="D131" s="38">
        <v>0</v>
      </c>
      <c r="E131" s="38">
        <v>0</v>
      </c>
      <c r="F131" s="38">
        <v>4.5439786299999998E-3</v>
      </c>
      <c r="G131" s="38">
        <v>1.8021218302440001</v>
      </c>
      <c r="H131" s="38">
        <v>1.7975778516130001</v>
      </c>
      <c r="I131" s="39">
        <v>4.7424258599999998E-4</v>
      </c>
      <c r="J131" s="39">
        <v>1.1957838502272201E-6</v>
      </c>
      <c r="K131" s="39">
        <v>4.7424258599999998E-4</v>
      </c>
      <c r="L131" s="39">
        <v>1.1957838502272201E-6</v>
      </c>
      <c r="M131" s="16">
        <f t="shared" si="2"/>
        <v>0</v>
      </c>
      <c r="N131" s="16">
        <f t="shared" si="3"/>
        <v>1</v>
      </c>
      <c r="O131" s="40"/>
    </row>
    <row r="132" spans="1:15" ht="13.5" thickBot="1">
      <c r="A132" s="33">
        <v>43988</v>
      </c>
      <c r="B132" s="37">
        <v>2</v>
      </c>
      <c r="C132" s="38">
        <v>42368.8046875</v>
      </c>
      <c r="D132" s="38">
        <v>0</v>
      </c>
      <c r="E132" s="38">
        <v>0</v>
      </c>
      <c r="F132" s="38">
        <v>4.5439786299999998E-3</v>
      </c>
      <c r="G132" s="38">
        <v>1.697132941874</v>
      </c>
      <c r="H132" s="38">
        <v>1.692588963243</v>
      </c>
      <c r="I132" s="39">
        <v>4.4661393200000002E-4</v>
      </c>
      <c r="J132" s="39">
        <v>1.1957838502272201E-6</v>
      </c>
      <c r="K132" s="39">
        <v>4.4661393200000002E-4</v>
      </c>
      <c r="L132" s="39">
        <v>1.1957838502272201E-6</v>
      </c>
      <c r="M132" s="16">
        <f t="shared" si="2"/>
        <v>0</v>
      </c>
      <c r="N132" s="16">
        <f t="shared" si="3"/>
        <v>1</v>
      </c>
      <c r="O132" s="40"/>
    </row>
    <row r="133" spans="1:15" ht="13.5" thickBot="1">
      <c r="A133" s="33">
        <v>43988</v>
      </c>
      <c r="B133" s="37">
        <v>3</v>
      </c>
      <c r="C133" s="38">
        <v>40183.703125</v>
      </c>
      <c r="D133" s="38">
        <v>0</v>
      </c>
      <c r="E133" s="38">
        <v>0</v>
      </c>
      <c r="F133" s="38">
        <v>4.5439786299999998E-3</v>
      </c>
      <c r="G133" s="38">
        <v>1.601055133467</v>
      </c>
      <c r="H133" s="38">
        <v>1.5965111548369999</v>
      </c>
      <c r="I133" s="39">
        <v>4.2133029799999998E-4</v>
      </c>
      <c r="J133" s="39">
        <v>1.1957838502272201E-6</v>
      </c>
      <c r="K133" s="39">
        <v>4.2133029799999998E-4</v>
      </c>
      <c r="L133" s="39">
        <v>1.1957838502272201E-6</v>
      </c>
      <c r="M133" s="16">
        <f t="shared" si="2"/>
        <v>0</v>
      </c>
      <c r="N133" s="16">
        <f t="shared" si="3"/>
        <v>1</v>
      </c>
      <c r="O133" s="40"/>
    </row>
    <row r="134" spans="1:15" ht="13.5" thickBot="1">
      <c r="A134" s="33">
        <v>43988</v>
      </c>
      <c r="B134" s="37">
        <v>4</v>
      </c>
      <c r="C134" s="38">
        <v>38492.6875</v>
      </c>
      <c r="D134" s="38">
        <v>0</v>
      </c>
      <c r="E134" s="38">
        <v>0</v>
      </c>
      <c r="F134" s="38">
        <v>4.5439786299999998E-3</v>
      </c>
      <c r="G134" s="38">
        <v>1.4853440157490001</v>
      </c>
      <c r="H134" s="38">
        <v>1.480800037119</v>
      </c>
      <c r="I134" s="39">
        <v>3.9088000400000001E-4</v>
      </c>
      <c r="J134" s="39">
        <v>1.1957838502272201E-6</v>
      </c>
      <c r="K134" s="39">
        <v>3.9088000400000001E-4</v>
      </c>
      <c r="L134" s="39">
        <v>1.1957838502272201E-6</v>
      </c>
      <c r="M134" s="16">
        <f t="shared" si="2"/>
        <v>0</v>
      </c>
      <c r="N134" s="16">
        <f t="shared" si="3"/>
        <v>1</v>
      </c>
      <c r="O134" s="40"/>
    </row>
    <row r="135" spans="1:15" ht="13.5" thickBot="1">
      <c r="A135" s="33">
        <v>43988</v>
      </c>
      <c r="B135" s="37">
        <v>5</v>
      </c>
      <c r="C135" s="38">
        <v>37396.93359375</v>
      </c>
      <c r="D135" s="38">
        <v>0</v>
      </c>
      <c r="E135" s="38">
        <v>0</v>
      </c>
      <c r="F135" s="38">
        <v>4.5439786299999998E-3</v>
      </c>
      <c r="G135" s="38">
        <v>1.3823440208619999</v>
      </c>
      <c r="H135" s="38">
        <v>1.3778000422309999</v>
      </c>
      <c r="I135" s="39">
        <v>3.6377474199999999E-4</v>
      </c>
      <c r="J135" s="39">
        <v>1.1957838502272201E-6</v>
      </c>
      <c r="K135" s="39">
        <v>3.6377474199999999E-4</v>
      </c>
      <c r="L135" s="39">
        <v>1.1957838502272201E-6</v>
      </c>
      <c r="M135" s="16">
        <f t="shared" si="2"/>
        <v>0</v>
      </c>
      <c r="N135" s="16">
        <f t="shared" si="3"/>
        <v>1</v>
      </c>
      <c r="O135" s="40"/>
    </row>
    <row r="136" spans="1:15" ht="13.5" thickBot="1">
      <c r="A136" s="33">
        <v>43988</v>
      </c>
      <c r="B136" s="37">
        <v>6</v>
      </c>
      <c r="C136" s="38">
        <v>36915.0390625</v>
      </c>
      <c r="D136" s="38">
        <v>0</v>
      </c>
      <c r="E136" s="38">
        <v>0</v>
      </c>
      <c r="F136" s="38">
        <v>4.5439786299999998E-3</v>
      </c>
      <c r="G136" s="38">
        <v>1.3546440116489999</v>
      </c>
      <c r="H136" s="38">
        <v>1.350100033018</v>
      </c>
      <c r="I136" s="39">
        <v>3.5648526599999999E-4</v>
      </c>
      <c r="J136" s="39">
        <v>1.1957838502272201E-6</v>
      </c>
      <c r="K136" s="39">
        <v>3.5648526599999999E-4</v>
      </c>
      <c r="L136" s="39">
        <v>1.1957838502272201E-6</v>
      </c>
      <c r="M136" s="16">
        <f t="shared" si="2"/>
        <v>0</v>
      </c>
      <c r="N136" s="16">
        <f t="shared" si="3"/>
        <v>1</v>
      </c>
      <c r="O136" s="40"/>
    </row>
    <row r="137" spans="1:15" ht="13.5" thickBot="1">
      <c r="A137" s="33">
        <v>43988</v>
      </c>
      <c r="B137" s="37">
        <v>7</v>
      </c>
      <c r="C137" s="38">
        <v>36635.29296875</v>
      </c>
      <c r="D137" s="38">
        <v>5.3</v>
      </c>
      <c r="E137" s="38">
        <v>4.5999999999999996</v>
      </c>
      <c r="F137" s="38">
        <v>4.6033430393770001</v>
      </c>
      <c r="G137" s="38">
        <v>9.5483103574949997</v>
      </c>
      <c r="H137" s="38">
        <v>4.9449673181170004</v>
      </c>
      <c r="I137" s="39">
        <v>1.117976409E-3</v>
      </c>
      <c r="J137" s="39">
        <v>1.83330779E-4</v>
      </c>
      <c r="K137" s="39">
        <v>1.302186936E-3</v>
      </c>
      <c r="L137" s="39">
        <v>8.7974720467947897E-7</v>
      </c>
      <c r="M137" s="16">
        <f t="shared" si="2"/>
        <v>0</v>
      </c>
      <c r="N137" s="16">
        <f t="shared" si="3"/>
        <v>1</v>
      </c>
      <c r="O137" s="40"/>
    </row>
    <row r="138" spans="1:15" ht="13.5" thickBot="1">
      <c r="A138" s="33">
        <v>43988</v>
      </c>
      <c r="B138" s="37">
        <v>8</v>
      </c>
      <c r="C138" s="38">
        <v>37767.38671875</v>
      </c>
      <c r="D138" s="38">
        <v>536.20000000000005</v>
      </c>
      <c r="E138" s="38">
        <v>529.70000000000005</v>
      </c>
      <c r="F138" s="38">
        <v>814.36297440466501</v>
      </c>
      <c r="G138" s="38">
        <v>826.51054740326003</v>
      </c>
      <c r="H138" s="38">
        <v>12.147572998594001</v>
      </c>
      <c r="I138" s="39">
        <v>7.6397512474000007E-2</v>
      </c>
      <c r="J138" s="39">
        <v>7.3200782738E-2</v>
      </c>
      <c r="K138" s="39">
        <v>7.8108038790000001E-2</v>
      </c>
      <c r="L138" s="39">
        <v>7.4911309053000003E-2</v>
      </c>
      <c r="M138" s="16">
        <f t="shared" si="2"/>
        <v>1</v>
      </c>
      <c r="N138" s="16">
        <f t="shared" si="3"/>
        <v>1</v>
      </c>
      <c r="O138" s="40"/>
    </row>
    <row r="139" spans="1:15" ht="13.5" thickBot="1">
      <c r="A139" s="33">
        <v>43988</v>
      </c>
      <c r="B139" s="37">
        <v>9</v>
      </c>
      <c r="C139" s="38">
        <v>41346.5390625</v>
      </c>
      <c r="D139" s="38">
        <v>2248.4</v>
      </c>
      <c r="E139" s="38">
        <v>2245.6</v>
      </c>
      <c r="F139" s="38">
        <v>2533.3576186309901</v>
      </c>
      <c r="G139" s="38">
        <v>2688.8226960269599</v>
      </c>
      <c r="H139" s="38">
        <v>155.46507739596899</v>
      </c>
      <c r="I139" s="39">
        <v>0.11590070948</v>
      </c>
      <c r="J139" s="39">
        <v>7.4988847008000001E-2</v>
      </c>
      <c r="K139" s="39">
        <v>0.116637551586</v>
      </c>
      <c r="L139" s="39">
        <v>7.5725689112999997E-2</v>
      </c>
      <c r="M139" s="16">
        <f t="shared" si="2"/>
        <v>1</v>
      </c>
      <c r="N139" s="16">
        <f t="shared" si="3"/>
        <v>1</v>
      </c>
      <c r="O139" s="40"/>
    </row>
    <row r="140" spans="1:15" ht="13.5" thickBot="1">
      <c r="A140" s="33">
        <v>43988</v>
      </c>
      <c r="B140" s="37">
        <v>10</v>
      </c>
      <c r="C140" s="38">
        <v>46000.30859375</v>
      </c>
      <c r="D140" s="38">
        <v>3181.5</v>
      </c>
      <c r="E140" s="38">
        <v>3181.5</v>
      </c>
      <c r="F140" s="38">
        <v>3045.8378625037899</v>
      </c>
      <c r="G140" s="38">
        <v>3239.7651928366599</v>
      </c>
      <c r="H140" s="38">
        <v>193.927330332862</v>
      </c>
      <c r="I140" s="39">
        <v>1.5332945483E-2</v>
      </c>
      <c r="J140" s="39">
        <v>3.5700562498999999E-2</v>
      </c>
      <c r="K140" s="39">
        <v>1.5332945483E-2</v>
      </c>
      <c r="L140" s="39">
        <v>3.5700562498999999E-2</v>
      </c>
      <c r="M140" s="16">
        <f t="shared" ref="M140:M203" si="4">IF(F140&gt;5,1,0)</f>
        <v>1</v>
      </c>
      <c r="N140" s="16">
        <f t="shared" ref="N140:N203" si="5">IF(G140&gt;E140,1,0)</f>
        <v>1</v>
      </c>
      <c r="O140" s="40"/>
    </row>
    <row r="141" spans="1:15" ht="13.5" thickBot="1">
      <c r="A141" s="33">
        <v>43988</v>
      </c>
      <c r="B141" s="37">
        <v>11</v>
      </c>
      <c r="C141" s="38">
        <v>50578.65234375</v>
      </c>
      <c r="D141" s="38">
        <v>3321.8</v>
      </c>
      <c r="E141" s="38">
        <v>3309.5</v>
      </c>
      <c r="F141" s="38">
        <v>3234.1694013341298</v>
      </c>
      <c r="G141" s="38">
        <v>3312.3559316126498</v>
      </c>
      <c r="H141" s="38">
        <v>78.186530278522994</v>
      </c>
      <c r="I141" s="39">
        <v>2.485281154E-3</v>
      </c>
      <c r="J141" s="39">
        <v>2.3060683859000002E-2</v>
      </c>
      <c r="K141" s="39">
        <v>7.5156094999999997E-4</v>
      </c>
      <c r="L141" s="39">
        <v>1.9823841754E-2</v>
      </c>
      <c r="M141" s="16">
        <f t="shared" si="4"/>
        <v>1</v>
      </c>
      <c r="N141" s="16">
        <f t="shared" si="5"/>
        <v>1</v>
      </c>
      <c r="O141" s="40"/>
    </row>
    <row r="142" spans="1:15" ht="13.5" thickBot="1">
      <c r="A142" s="33">
        <v>43988</v>
      </c>
      <c r="B142" s="37">
        <v>12</v>
      </c>
      <c r="C142" s="38">
        <v>55031.8984375</v>
      </c>
      <c r="D142" s="38">
        <v>3410.4</v>
      </c>
      <c r="E142" s="38">
        <v>3396.9</v>
      </c>
      <c r="F142" s="38">
        <v>3161.5103294835199</v>
      </c>
      <c r="G142" s="38">
        <v>3402.8451296530802</v>
      </c>
      <c r="H142" s="38">
        <v>241.334800169559</v>
      </c>
      <c r="I142" s="39">
        <v>1.988123775E-3</v>
      </c>
      <c r="J142" s="39">
        <v>6.5497281714000002E-2</v>
      </c>
      <c r="K142" s="39">
        <v>1.564507803E-3</v>
      </c>
      <c r="L142" s="39">
        <v>6.1944650135000001E-2</v>
      </c>
      <c r="M142" s="16">
        <f t="shared" si="4"/>
        <v>1</v>
      </c>
      <c r="N142" s="16">
        <f t="shared" si="5"/>
        <v>1</v>
      </c>
      <c r="O142" s="40"/>
    </row>
    <row r="143" spans="1:15" ht="13.5" thickBot="1">
      <c r="A143" s="33">
        <v>43988</v>
      </c>
      <c r="B143" s="37">
        <v>13</v>
      </c>
      <c r="C143" s="38">
        <v>58527.34375</v>
      </c>
      <c r="D143" s="38">
        <v>3406.6</v>
      </c>
      <c r="E143" s="38">
        <v>3391.1</v>
      </c>
      <c r="F143" s="38">
        <v>3179.5150374514701</v>
      </c>
      <c r="G143" s="38">
        <v>3433.4169041670698</v>
      </c>
      <c r="H143" s="38">
        <v>253.90186671559999</v>
      </c>
      <c r="I143" s="39">
        <v>7.0570800429999997E-3</v>
      </c>
      <c r="J143" s="39">
        <v>5.9759200669999998E-2</v>
      </c>
      <c r="K143" s="39">
        <v>1.1136027412E-2</v>
      </c>
      <c r="L143" s="39">
        <v>5.5680253302E-2</v>
      </c>
      <c r="M143" s="16">
        <f t="shared" si="4"/>
        <v>1</v>
      </c>
      <c r="N143" s="16">
        <f t="shared" si="5"/>
        <v>1</v>
      </c>
      <c r="O143" s="40"/>
    </row>
    <row r="144" spans="1:15" ht="13.5" thickBot="1">
      <c r="A144" s="33">
        <v>43988</v>
      </c>
      <c r="B144" s="37">
        <v>14</v>
      </c>
      <c r="C144" s="38">
        <v>61122.76171875</v>
      </c>
      <c r="D144" s="38">
        <v>3363.9</v>
      </c>
      <c r="E144" s="38">
        <v>3349.5</v>
      </c>
      <c r="F144" s="38">
        <v>3139.7386194762798</v>
      </c>
      <c r="G144" s="38">
        <v>3391.1989024485501</v>
      </c>
      <c r="H144" s="38">
        <v>251.460282972264</v>
      </c>
      <c r="I144" s="39">
        <v>7.1839216960000001E-3</v>
      </c>
      <c r="J144" s="39">
        <v>5.8989836979000003E-2</v>
      </c>
      <c r="K144" s="39">
        <v>1.0973395380999999E-2</v>
      </c>
      <c r="L144" s="39">
        <v>5.5200363294999999E-2</v>
      </c>
      <c r="M144" s="16">
        <f t="shared" si="4"/>
        <v>1</v>
      </c>
      <c r="N144" s="16">
        <f t="shared" si="5"/>
        <v>1</v>
      </c>
      <c r="O144" s="40"/>
    </row>
    <row r="145" spans="1:15" ht="13.5" thickBot="1">
      <c r="A145" s="33">
        <v>43988</v>
      </c>
      <c r="B145" s="37">
        <v>15</v>
      </c>
      <c r="C145" s="38">
        <v>63024.5078125</v>
      </c>
      <c r="D145" s="38">
        <v>3333.9</v>
      </c>
      <c r="E145" s="38">
        <v>3319</v>
      </c>
      <c r="F145" s="38">
        <v>3150.7557304229299</v>
      </c>
      <c r="G145" s="38">
        <v>3399.5674851189701</v>
      </c>
      <c r="H145" s="38">
        <v>248.81175469603801</v>
      </c>
      <c r="I145" s="39">
        <v>1.7280917135999999E-2</v>
      </c>
      <c r="J145" s="39">
        <v>4.8195860415E-2</v>
      </c>
      <c r="K145" s="39">
        <v>2.1201969768000001E-2</v>
      </c>
      <c r="L145" s="39">
        <v>4.4274807782999998E-2</v>
      </c>
      <c r="M145" s="16">
        <f t="shared" si="4"/>
        <v>1</v>
      </c>
      <c r="N145" s="16">
        <f t="shared" si="5"/>
        <v>1</v>
      </c>
      <c r="O145" s="40"/>
    </row>
    <row r="146" spans="1:15" ht="13.5" thickBot="1">
      <c r="A146" s="33">
        <v>43988</v>
      </c>
      <c r="B146" s="37">
        <v>16</v>
      </c>
      <c r="C146" s="38">
        <v>64323.10546875</v>
      </c>
      <c r="D146" s="38">
        <v>3315.8</v>
      </c>
      <c r="E146" s="38">
        <v>3304.5</v>
      </c>
      <c r="F146" s="38">
        <v>3101.1088593132499</v>
      </c>
      <c r="G146" s="38">
        <v>3353.23384269794</v>
      </c>
      <c r="H146" s="38">
        <v>252.12498338468399</v>
      </c>
      <c r="I146" s="39">
        <v>9.8510112360000006E-3</v>
      </c>
      <c r="J146" s="39">
        <v>5.6497668601000001E-2</v>
      </c>
      <c r="K146" s="39">
        <v>1.2824695446E-2</v>
      </c>
      <c r="L146" s="39">
        <v>5.3523984391E-2</v>
      </c>
      <c r="M146" s="16">
        <f t="shared" si="4"/>
        <v>1</v>
      </c>
      <c r="N146" s="16">
        <f t="shared" si="5"/>
        <v>1</v>
      </c>
      <c r="O146" s="40"/>
    </row>
    <row r="147" spans="1:15" ht="13.5" thickBot="1">
      <c r="A147" s="33">
        <v>43988</v>
      </c>
      <c r="B147" s="37">
        <v>17</v>
      </c>
      <c r="C147" s="38">
        <v>64796.60546875</v>
      </c>
      <c r="D147" s="38">
        <v>3283.2</v>
      </c>
      <c r="E147" s="38">
        <v>3272</v>
      </c>
      <c r="F147" s="38">
        <v>3092.1838384745301</v>
      </c>
      <c r="G147" s="38">
        <v>3347.56096891986</v>
      </c>
      <c r="H147" s="38">
        <v>255.377130445332</v>
      </c>
      <c r="I147" s="39">
        <v>1.6937097084E-2</v>
      </c>
      <c r="J147" s="39">
        <v>5.0267410927000003E-2</v>
      </c>
      <c r="K147" s="39">
        <v>1.9884465505000001E-2</v>
      </c>
      <c r="L147" s="39">
        <v>4.7320042505999999E-2</v>
      </c>
      <c r="M147" s="16">
        <f t="shared" si="4"/>
        <v>1</v>
      </c>
      <c r="N147" s="16">
        <f t="shared" si="5"/>
        <v>1</v>
      </c>
      <c r="O147" s="40"/>
    </row>
    <row r="148" spans="1:15" ht="13.5" thickBot="1">
      <c r="A148" s="33">
        <v>43988</v>
      </c>
      <c r="B148" s="37">
        <v>18</v>
      </c>
      <c r="C148" s="38">
        <v>64871.171875</v>
      </c>
      <c r="D148" s="38">
        <v>3214.2</v>
      </c>
      <c r="E148" s="38">
        <v>3206.1</v>
      </c>
      <c r="F148" s="38">
        <v>2918.3419039250498</v>
      </c>
      <c r="G148" s="38">
        <v>3262.7380187275699</v>
      </c>
      <c r="H148" s="38">
        <v>344.39611480251801</v>
      </c>
      <c r="I148" s="39">
        <v>1.2773162823000001E-2</v>
      </c>
      <c r="J148" s="39">
        <v>7.7857393703000002E-2</v>
      </c>
      <c r="K148" s="39">
        <v>1.490474177E-2</v>
      </c>
      <c r="L148" s="39">
        <v>7.5725814756000001E-2</v>
      </c>
      <c r="M148" s="16">
        <f t="shared" si="4"/>
        <v>1</v>
      </c>
      <c r="N148" s="16">
        <f t="shared" si="5"/>
        <v>1</v>
      </c>
      <c r="O148" s="40"/>
    </row>
    <row r="149" spans="1:15" ht="13.5" thickBot="1">
      <c r="A149" s="33">
        <v>43988</v>
      </c>
      <c r="B149" s="37">
        <v>19</v>
      </c>
      <c r="C149" s="38">
        <v>63745.78125</v>
      </c>
      <c r="D149" s="38">
        <v>2876.2</v>
      </c>
      <c r="E149" s="38">
        <v>2870.1</v>
      </c>
      <c r="F149" s="38">
        <v>2658.7220876667102</v>
      </c>
      <c r="G149" s="38">
        <v>2977.6384372011798</v>
      </c>
      <c r="H149" s="38">
        <v>318.91634953446697</v>
      </c>
      <c r="I149" s="39">
        <v>2.6694325578999999E-2</v>
      </c>
      <c r="J149" s="39">
        <v>5.7231029560999999E-2</v>
      </c>
      <c r="K149" s="39">
        <v>2.8299588737E-2</v>
      </c>
      <c r="L149" s="39">
        <v>5.5625766403000002E-2</v>
      </c>
      <c r="M149" s="16">
        <f t="shared" si="4"/>
        <v>1</v>
      </c>
      <c r="N149" s="16">
        <f t="shared" si="5"/>
        <v>1</v>
      </c>
      <c r="O149" s="40"/>
    </row>
    <row r="150" spans="1:15" ht="13.5" thickBot="1">
      <c r="A150" s="33">
        <v>43988</v>
      </c>
      <c r="B150" s="37">
        <v>20</v>
      </c>
      <c r="C150" s="38">
        <v>60937.5234375</v>
      </c>
      <c r="D150" s="38">
        <v>1363.9</v>
      </c>
      <c r="E150" s="38">
        <v>1361.3</v>
      </c>
      <c r="F150" s="38">
        <v>1643.5655595179701</v>
      </c>
      <c r="G150" s="38">
        <v>1813.03507355481</v>
      </c>
      <c r="H150" s="38">
        <v>169.46951403684099</v>
      </c>
      <c r="I150" s="39">
        <v>0.118193440409</v>
      </c>
      <c r="J150" s="39">
        <v>7.3596199873000007E-2</v>
      </c>
      <c r="K150" s="39">
        <v>0.118877650935</v>
      </c>
      <c r="L150" s="39">
        <v>7.4280410399000005E-2</v>
      </c>
      <c r="M150" s="16">
        <f t="shared" si="4"/>
        <v>1</v>
      </c>
      <c r="N150" s="16">
        <f t="shared" si="5"/>
        <v>1</v>
      </c>
      <c r="O150" s="40"/>
    </row>
    <row r="151" spans="1:15" ht="13.5" thickBot="1">
      <c r="A151" s="33">
        <v>43988</v>
      </c>
      <c r="B151" s="37">
        <v>21</v>
      </c>
      <c r="C151" s="38">
        <v>57781.88671875</v>
      </c>
      <c r="D151" s="38">
        <v>179.9</v>
      </c>
      <c r="E151" s="38">
        <v>166.7</v>
      </c>
      <c r="F151" s="38">
        <v>132.258172201375</v>
      </c>
      <c r="G151" s="38">
        <v>244.038749227577</v>
      </c>
      <c r="H151" s="38">
        <v>111.78057702620301</v>
      </c>
      <c r="I151" s="39">
        <v>1.6878618216999999E-2</v>
      </c>
      <c r="J151" s="39">
        <v>1.2537323104000001E-2</v>
      </c>
      <c r="K151" s="39">
        <v>2.0352302427999999E-2</v>
      </c>
      <c r="L151" s="39">
        <v>9.0636388939999996E-3</v>
      </c>
      <c r="M151" s="16">
        <f t="shared" si="4"/>
        <v>1</v>
      </c>
      <c r="N151" s="16">
        <f t="shared" si="5"/>
        <v>1</v>
      </c>
      <c r="O151" s="40"/>
    </row>
    <row r="152" spans="1:15" ht="13.5" thickBot="1">
      <c r="A152" s="33">
        <v>43988</v>
      </c>
      <c r="B152" s="37">
        <v>22</v>
      </c>
      <c r="C152" s="38">
        <v>55632.81640625</v>
      </c>
      <c r="D152" s="38">
        <v>0</v>
      </c>
      <c r="E152" s="38">
        <v>0</v>
      </c>
      <c r="F152" s="38">
        <v>2.9826302456000001E-2</v>
      </c>
      <c r="G152" s="38">
        <v>10.630304217001999</v>
      </c>
      <c r="H152" s="38">
        <v>10.600477914544999</v>
      </c>
      <c r="I152" s="39">
        <v>2.7974484779999999E-3</v>
      </c>
      <c r="J152" s="39">
        <v>7.8490269623599508E-6</v>
      </c>
      <c r="K152" s="39">
        <v>2.7974484779999999E-3</v>
      </c>
      <c r="L152" s="39">
        <v>7.8490269623599508E-6</v>
      </c>
      <c r="M152" s="16">
        <f t="shared" si="4"/>
        <v>0</v>
      </c>
      <c r="N152" s="16">
        <f t="shared" si="5"/>
        <v>1</v>
      </c>
      <c r="O152" s="40"/>
    </row>
    <row r="153" spans="1:15" ht="13.5" thickBot="1">
      <c r="A153" s="33">
        <v>43988</v>
      </c>
      <c r="B153" s="37">
        <v>23</v>
      </c>
      <c r="C153" s="38">
        <v>52270.4375</v>
      </c>
      <c r="D153" s="38">
        <v>0</v>
      </c>
      <c r="E153" s="38">
        <v>0</v>
      </c>
      <c r="F153" s="38">
        <v>2.9826302456000001E-2</v>
      </c>
      <c r="G153" s="38">
        <v>2.9826302456000001E-2</v>
      </c>
      <c r="H153" s="38">
        <v>0</v>
      </c>
      <c r="I153" s="39">
        <v>7.8490269623599508E-6</v>
      </c>
      <c r="J153" s="39">
        <v>7.8490269623599508E-6</v>
      </c>
      <c r="K153" s="39">
        <v>7.8490269623599508E-6</v>
      </c>
      <c r="L153" s="39">
        <v>7.8490269623599508E-6</v>
      </c>
      <c r="M153" s="16">
        <f t="shared" si="4"/>
        <v>0</v>
      </c>
      <c r="N153" s="16">
        <f t="shared" si="5"/>
        <v>1</v>
      </c>
      <c r="O153" s="40"/>
    </row>
    <row r="154" spans="1:15" ht="13.5" thickBot="1">
      <c r="A154" s="33">
        <v>43988</v>
      </c>
      <c r="B154" s="37">
        <v>24</v>
      </c>
      <c r="C154" s="38">
        <v>48804.30859375</v>
      </c>
      <c r="D154" s="38">
        <v>0</v>
      </c>
      <c r="E154" s="38">
        <v>0</v>
      </c>
      <c r="F154" s="38">
        <v>2.9826302456000001E-2</v>
      </c>
      <c r="G154" s="38">
        <v>2.9826302456000001E-2</v>
      </c>
      <c r="H154" s="38">
        <v>0</v>
      </c>
      <c r="I154" s="39">
        <v>7.8490269623599508E-6</v>
      </c>
      <c r="J154" s="39">
        <v>7.8490269623599508E-6</v>
      </c>
      <c r="K154" s="39">
        <v>7.8490269623599508E-6</v>
      </c>
      <c r="L154" s="39">
        <v>7.8490269623599508E-6</v>
      </c>
      <c r="M154" s="16">
        <f t="shared" si="4"/>
        <v>0</v>
      </c>
      <c r="N154" s="16">
        <f t="shared" si="5"/>
        <v>1</v>
      </c>
      <c r="O154" s="40"/>
    </row>
    <row r="155" spans="1:15" ht="13.5" thickBot="1">
      <c r="A155" s="33">
        <v>43989</v>
      </c>
      <c r="B155" s="37">
        <v>1</v>
      </c>
      <c r="C155" s="38">
        <v>45477.4453125</v>
      </c>
      <c r="D155" s="38">
        <v>0</v>
      </c>
      <c r="E155" s="38">
        <v>0</v>
      </c>
      <c r="F155" s="38">
        <v>2.9826302456000001E-2</v>
      </c>
      <c r="G155" s="38">
        <v>2.9826302456000001E-2</v>
      </c>
      <c r="H155" s="38">
        <v>0</v>
      </c>
      <c r="I155" s="39">
        <v>7.8490269623599508E-6</v>
      </c>
      <c r="J155" s="39">
        <v>7.8490269623599508E-6</v>
      </c>
      <c r="K155" s="39">
        <v>7.8490269623599508E-6</v>
      </c>
      <c r="L155" s="39">
        <v>7.8490269623599508E-6</v>
      </c>
      <c r="M155" s="16">
        <f t="shared" si="4"/>
        <v>0</v>
      </c>
      <c r="N155" s="16">
        <f t="shared" si="5"/>
        <v>1</v>
      </c>
      <c r="O155" s="40"/>
    </row>
    <row r="156" spans="1:15" ht="13.5" thickBot="1">
      <c r="A156" s="33">
        <v>43989</v>
      </c>
      <c r="B156" s="37">
        <v>2</v>
      </c>
      <c r="C156" s="38">
        <v>42711.625</v>
      </c>
      <c r="D156" s="38">
        <v>0</v>
      </c>
      <c r="E156" s="38">
        <v>0</v>
      </c>
      <c r="F156" s="38">
        <v>2.9826302456000001E-2</v>
      </c>
      <c r="G156" s="38">
        <v>2.9826302456000001E-2</v>
      </c>
      <c r="H156" s="38">
        <v>0</v>
      </c>
      <c r="I156" s="39">
        <v>7.8490269623599508E-6</v>
      </c>
      <c r="J156" s="39">
        <v>7.8490269623599508E-6</v>
      </c>
      <c r="K156" s="39">
        <v>7.8490269623599508E-6</v>
      </c>
      <c r="L156" s="39">
        <v>7.8490269623599508E-6</v>
      </c>
      <c r="M156" s="16">
        <f t="shared" si="4"/>
        <v>0</v>
      </c>
      <c r="N156" s="16">
        <f t="shared" si="5"/>
        <v>1</v>
      </c>
      <c r="O156" s="40"/>
    </row>
    <row r="157" spans="1:15" ht="13.5" thickBot="1">
      <c r="A157" s="33">
        <v>43989</v>
      </c>
      <c r="B157" s="37">
        <v>3</v>
      </c>
      <c r="C157" s="38">
        <v>40493.578125</v>
      </c>
      <c r="D157" s="38">
        <v>0</v>
      </c>
      <c r="E157" s="38">
        <v>0</v>
      </c>
      <c r="F157" s="38">
        <v>2.9826302456000001E-2</v>
      </c>
      <c r="G157" s="38">
        <v>2.9826302456000001E-2</v>
      </c>
      <c r="H157" s="38">
        <v>0</v>
      </c>
      <c r="I157" s="39">
        <v>7.8490269623599508E-6</v>
      </c>
      <c r="J157" s="39">
        <v>7.8490269623599508E-6</v>
      </c>
      <c r="K157" s="39">
        <v>7.8490269623599508E-6</v>
      </c>
      <c r="L157" s="39">
        <v>7.8490269623599508E-6</v>
      </c>
      <c r="M157" s="16">
        <f t="shared" si="4"/>
        <v>0</v>
      </c>
      <c r="N157" s="16">
        <f t="shared" si="5"/>
        <v>1</v>
      </c>
      <c r="O157" s="40"/>
    </row>
    <row r="158" spans="1:15" ht="13.5" thickBot="1">
      <c r="A158" s="33">
        <v>43989</v>
      </c>
      <c r="B158" s="37">
        <v>4</v>
      </c>
      <c r="C158" s="38">
        <v>38806.97265625</v>
      </c>
      <c r="D158" s="38">
        <v>0</v>
      </c>
      <c r="E158" s="38">
        <v>0</v>
      </c>
      <c r="F158" s="38">
        <v>2.9826302456000001E-2</v>
      </c>
      <c r="G158" s="38">
        <v>2.9826302456000001E-2</v>
      </c>
      <c r="H158" s="38">
        <v>0</v>
      </c>
      <c r="I158" s="39">
        <v>7.8490269623599508E-6</v>
      </c>
      <c r="J158" s="39">
        <v>7.8490269623599508E-6</v>
      </c>
      <c r="K158" s="39">
        <v>7.8490269623599508E-6</v>
      </c>
      <c r="L158" s="39">
        <v>7.8490269623599508E-6</v>
      </c>
      <c r="M158" s="16">
        <f t="shared" si="4"/>
        <v>0</v>
      </c>
      <c r="N158" s="16">
        <f t="shared" si="5"/>
        <v>1</v>
      </c>
      <c r="O158" s="40"/>
    </row>
    <row r="159" spans="1:15" ht="13.5" thickBot="1">
      <c r="A159" s="33">
        <v>43989</v>
      </c>
      <c r="B159" s="37">
        <v>5</v>
      </c>
      <c r="C159" s="38">
        <v>37589.3984375</v>
      </c>
      <c r="D159" s="38">
        <v>0</v>
      </c>
      <c r="E159" s="38">
        <v>0</v>
      </c>
      <c r="F159" s="38">
        <v>2.9826302456000001E-2</v>
      </c>
      <c r="G159" s="38">
        <v>2.9826302456000001E-2</v>
      </c>
      <c r="H159" s="38">
        <v>0</v>
      </c>
      <c r="I159" s="39">
        <v>7.8490269623599508E-6</v>
      </c>
      <c r="J159" s="39">
        <v>7.8490269623599508E-6</v>
      </c>
      <c r="K159" s="39">
        <v>7.8490269623599508E-6</v>
      </c>
      <c r="L159" s="39">
        <v>7.8490269623599508E-6</v>
      </c>
      <c r="M159" s="16">
        <f t="shared" si="4"/>
        <v>0</v>
      </c>
      <c r="N159" s="16">
        <f t="shared" si="5"/>
        <v>1</v>
      </c>
      <c r="O159" s="40"/>
    </row>
    <row r="160" spans="1:15" ht="13.5" thickBot="1">
      <c r="A160" s="33">
        <v>43989</v>
      </c>
      <c r="B160" s="37">
        <v>6</v>
      </c>
      <c r="C160" s="38">
        <v>36917.390625</v>
      </c>
      <c r="D160" s="38">
        <v>0</v>
      </c>
      <c r="E160" s="38">
        <v>0</v>
      </c>
      <c r="F160" s="38">
        <v>2.9826302456000001E-2</v>
      </c>
      <c r="G160" s="38">
        <v>2.9826302456000001E-2</v>
      </c>
      <c r="H160" s="38">
        <v>0</v>
      </c>
      <c r="I160" s="39">
        <v>7.8490269623599508E-6</v>
      </c>
      <c r="J160" s="39">
        <v>7.8490269623599508E-6</v>
      </c>
      <c r="K160" s="39">
        <v>7.8490269623599508E-6</v>
      </c>
      <c r="L160" s="39">
        <v>7.8490269623599508E-6</v>
      </c>
      <c r="M160" s="16">
        <f t="shared" si="4"/>
        <v>0</v>
      </c>
      <c r="N160" s="16">
        <f t="shared" si="5"/>
        <v>1</v>
      </c>
      <c r="O160" s="40"/>
    </row>
    <row r="161" spans="1:15" ht="13.5" thickBot="1">
      <c r="A161" s="33">
        <v>43989</v>
      </c>
      <c r="B161" s="37">
        <v>7</v>
      </c>
      <c r="C161" s="38">
        <v>36214.875</v>
      </c>
      <c r="D161" s="38">
        <v>5.5</v>
      </c>
      <c r="E161" s="38">
        <v>4.8</v>
      </c>
      <c r="F161" s="38">
        <v>4.3087066855930001</v>
      </c>
      <c r="G161" s="38">
        <v>9.3944930013380006</v>
      </c>
      <c r="H161" s="38">
        <v>5.0857863157440004</v>
      </c>
      <c r="I161" s="39">
        <v>1.024866579E-3</v>
      </c>
      <c r="J161" s="39">
        <v>3.1349824000000002E-4</v>
      </c>
      <c r="K161" s="39">
        <v>1.209077105E-3</v>
      </c>
      <c r="L161" s="39">
        <v>1.29287714E-4</v>
      </c>
      <c r="M161" s="16">
        <f t="shared" si="4"/>
        <v>0</v>
      </c>
      <c r="N161" s="16">
        <f t="shared" si="5"/>
        <v>1</v>
      </c>
      <c r="O161" s="40"/>
    </row>
    <row r="162" spans="1:15" ht="13.5" thickBot="1">
      <c r="A162" s="33">
        <v>43989</v>
      </c>
      <c r="B162" s="37">
        <v>8</v>
      </c>
      <c r="C162" s="38">
        <v>36988.49609375</v>
      </c>
      <c r="D162" s="38">
        <v>531.4</v>
      </c>
      <c r="E162" s="38">
        <v>525</v>
      </c>
      <c r="F162" s="38">
        <v>704.62953928245895</v>
      </c>
      <c r="G162" s="38">
        <v>827.00867163310704</v>
      </c>
      <c r="H162" s="38">
        <v>122.37913235064801</v>
      </c>
      <c r="I162" s="39">
        <v>7.7791755692000003E-2</v>
      </c>
      <c r="J162" s="39">
        <v>4.5586720863000002E-2</v>
      </c>
      <c r="K162" s="39">
        <v>7.9475966218999994E-2</v>
      </c>
      <c r="L162" s="39">
        <v>4.727093139E-2</v>
      </c>
      <c r="M162" s="16">
        <f t="shared" si="4"/>
        <v>1</v>
      </c>
      <c r="N162" s="16">
        <f t="shared" si="5"/>
        <v>1</v>
      </c>
      <c r="O162" s="40"/>
    </row>
    <row r="163" spans="1:15" ht="13.5" thickBot="1">
      <c r="A163" s="33">
        <v>43989</v>
      </c>
      <c r="B163" s="37">
        <v>9</v>
      </c>
      <c r="C163" s="38">
        <v>40321.203125</v>
      </c>
      <c r="D163" s="38">
        <v>2254</v>
      </c>
      <c r="E163" s="38">
        <v>2247.1</v>
      </c>
      <c r="F163" s="38">
        <v>2339.70794348449</v>
      </c>
      <c r="G163" s="38">
        <v>2522.6540935572302</v>
      </c>
      <c r="H163" s="38">
        <v>182.94615007273799</v>
      </c>
      <c r="I163" s="39">
        <v>7.0698445671999996E-2</v>
      </c>
      <c r="J163" s="39">
        <v>2.2554721969000002E-2</v>
      </c>
      <c r="K163" s="39">
        <v>7.2514235146E-2</v>
      </c>
      <c r="L163" s="39">
        <v>2.4370511442999999E-2</v>
      </c>
      <c r="M163" s="16">
        <f t="shared" si="4"/>
        <v>1</v>
      </c>
      <c r="N163" s="16">
        <f t="shared" si="5"/>
        <v>1</v>
      </c>
      <c r="O163" s="40"/>
    </row>
    <row r="164" spans="1:15" ht="13.5" thickBot="1">
      <c r="A164" s="33">
        <v>43989</v>
      </c>
      <c r="B164" s="37">
        <v>10</v>
      </c>
      <c r="C164" s="38">
        <v>44693.46484375</v>
      </c>
      <c r="D164" s="38">
        <v>3188.8</v>
      </c>
      <c r="E164" s="38">
        <v>3177</v>
      </c>
      <c r="F164" s="38">
        <v>2844.9921884157302</v>
      </c>
      <c r="G164" s="38">
        <v>3199.43166695012</v>
      </c>
      <c r="H164" s="38">
        <v>354.43947853438601</v>
      </c>
      <c r="I164" s="39">
        <v>2.7978070919999999E-3</v>
      </c>
      <c r="J164" s="39">
        <v>9.0475739890000004E-2</v>
      </c>
      <c r="K164" s="39">
        <v>5.9030702499999997E-3</v>
      </c>
      <c r="L164" s="39">
        <v>8.7370476732000005E-2</v>
      </c>
      <c r="M164" s="16">
        <f t="shared" si="4"/>
        <v>1</v>
      </c>
      <c r="N164" s="16">
        <f t="shared" si="5"/>
        <v>1</v>
      </c>
      <c r="O164" s="40"/>
    </row>
    <row r="165" spans="1:15" ht="13.5" thickBot="1">
      <c r="A165" s="33">
        <v>43989</v>
      </c>
      <c r="B165" s="37">
        <v>11</v>
      </c>
      <c r="C165" s="38">
        <v>49114.54296875</v>
      </c>
      <c r="D165" s="38">
        <v>3260.3</v>
      </c>
      <c r="E165" s="38">
        <v>3260.3</v>
      </c>
      <c r="F165" s="38">
        <v>2849.8651253042099</v>
      </c>
      <c r="G165" s="38">
        <v>3292.8911284648002</v>
      </c>
      <c r="H165" s="38">
        <v>443.02600316059301</v>
      </c>
      <c r="I165" s="39">
        <v>8.576612753E-3</v>
      </c>
      <c r="J165" s="39">
        <v>0.10800917755099999</v>
      </c>
      <c r="K165" s="39">
        <v>8.576612753E-3</v>
      </c>
      <c r="L165" s="39">
        <v>0.10800917755099999</v>
      </c>
      <c r="M165" s="16">
        <f t="shared" si="4"/>
        <v>1</v>
      </c>
      <c r="N165" s="16">
        <f t="shared" si="5"/>
        <v>1</v>
      </c>
      <c r="O165" s="40"/>
    </row>
    <row r="166" spans="1:15" ht="13.5" thickBot="1">
      <c r="A166" s="33">
        <v>43989</v>
      </c>
      <c r="B166" s="37">
        <v>12</v>
      </c>
      <c r="C166" s="38">
        <v>53310.79296875</v>
      </c>
      <c r="D166" s="38">
        <v>3295.9</v>
      </c>
      <c r="E166" s="38">
        <v>3294.8</v>
      </c>
      <c r="F166" s="38">
        <v>3001.4169119654898</v>
      </c>
      <c r="G166" s="38">
        <v>3309.5043992164401</v>
      </c>
      <c r="H166" s="38">
        <v>308.08748725095597</v>
      </c>
      <c r="I166" s="39">
        <v>3.5801050559999999E-3</v>
      </c>
      <c r="J166" s="39">
        <v>7.7495549482000006E-2</v>
      </c>
      <c r="K166" s="39">
        <v>3.8695787409999999E-3</v>
      </c>
      <c r="L166" s="39">
        <v>7.7206075797999998E-2</v>
      </c>
      <c r="M166" s="16">
        <f t="shared" si="4"/>
        <v>1</v>
      </c>
      <c r="N166" s="16">
        <f t="shared" si="5"/>
        <v>1</v>
      </c>
      <c r="O166" s="40"/>
    </row>
    <row r="167" spans="1:15" ht="13.5" thickBot="1">
      <c r="A167" s="33">
        <v>43989</v>
      </c>
      <c r="B167" s="37">
        <v>13</v>
      </c>
      <c r="C167" s="38">
        <v>57020.9921875</v>
      </c>
      <c r="D167" s="38">
        <v>3294</v>
      </c>
      <c r="E167" s="38">
        <v>3290.5</v>
      </c>
      <c r="F167" s="38">
        <v>3158.52760477742</v>
      </c>
      <c r="G167" s="38">
        <v>3295.5210603041101</v>
      </c>
      <c r="H167" s="38">
        <v>136.99345552669601</v>
      </c>
      <c r="I167" s="39">
        <v>4.0027902700000002E-4</v>
      </c>
      <c r="J167" s="39">
        <v>3.5650630321E-2</v>
      </c>
      <c r="K167" s="39">
        <v>1.321331658E-3</v>
      </c>
      <c r="L167" s="39">
        <v>3.4729577689999999E-2</v>
      </c>
      <c r="M167" s="16">
        <f t="shared" si="4"/>
        <v>1</v>
      </c>
      <c r="N167" s="16">
        <f t="shared" si="5"/>
        <v>1</v>
      </c>
      <c r="O167" s="40"/>
    </row>
    <row r="168" spans="1:15" ht="13.5" thickBot="1">
      <c r="A168" s="33">
        <v>43989</v>
      </c>
      <c r="B168" s="37">
        <v>14</v>
      </c>
      <c r="C168" s="38">
        <v>59524.30078125</v>
      </c>
      <c r="D168" s="38">
        <v>3260</v>
      </c>
      <c r="E168" s="38">
        <v>3256.5</v>
      </c>
      <c r="F168" s="38">
        <v>3169.1967934163399</v>
      </c>
      <c r="G168" s="38">
        <v>3251.6870590633798</v>
      </c>
      <c r="H168" s="38">
        <v>82.490265647040005</v>
      </c>
      <c r="I168" s="39">
        <v>2.1876160350000002E-3</v>
      </c>
      <c r="J168" s="39">
        <v>2.3895580679000002E-2</v>
      </c>
      <c r="K168" s="39">
        <v>1.266563404E-3</v>
      </c>
      <c r="L168" s="39">
        <v>2.2974528048000001E-2</v>
      </c>
      <c r="M168" s="16">
        <f t="shared" si="4"/>
        <v>1</v>
      </c>
      <c r="N168" s="16">
        <f t="shared" si="5"/>
        <v>0</v>
      </c>
      <c r="O168" s="40"/>
    </row>
    <row r="169" spans="1:15" ht="13.5" thickBot="1">
      <c r="A169" s="33">
        <v>43989</v>
      </c>
      <c r="B169" s="37">
        <v>15</v>
      </c>
      <c r="C169" s="38">
        <v>61530.92578125</v>
      </c>
      <c r="D169" s="38">
        <v>3240.9</v>
      </c>
      <c r="E169" s="38">
        <v>3238.9</v>
      </c>
      <c r="F169" s="38">
        <v>3229.1420406881998</v>
      </c>
      <c r="G169" s="38">
        <v>3234.0114737478898</v>
      </c>
      <c r="H169" s="38">
        <v>4.8694330596919997</v>
      </c>
      <c r="I169" s="39">
        <v>1.812770066E-3</v>
      </c>
      <c r="J169" s="39">
        <v>3.0941998179999999E-3</v>
      </c>
      <c r="K169" s="39">
        <v>1.286454276E-3</v>
      </c>
      <c r="L169" s="39">
        <v>2.5678840290000002E-3</v>
      </c>
      <c r="M169" s="16">
        <f t="shared" si="4"/>
        <v>1</v>
      </c>
      <c r="N169" s="16">
        <f t="shared" si="5"/>
        <v>0</v>
      </c>
      <c r="O169" s="40"/>
    </row>
    <row r="170" spans="1:15" ht="13.5" thickBot="1">
      <c r="A170" s="33">
        <v>43989</v>
      </c>
      <c r="B170" s="37">
        <v>16</v>
      </c>
      <c r="C170" s="38">
        <v>62963.44921875</v>
      </c>
      <c r="D170" s="38">
        <v>3214.6</v>
      </c>
      <c r="E170" s="38">
        <v>3214.6</v>
      </c>
      <c r="F170" s="38">
        <v>3232.8295905282798</v>
      </c>
      <c r="G170" s="38">
        <v>3232.8827013969399</v>
      </c>
      <c r="H170" s="38">
        <v>5.3110868664999998E-2</v>
      </c>
      <c r="I170" s="39">
        <v>4.8112372089999999E-3</v>
      </c>
      <c r="J170" s="39">
        <v>4.7972606649999998E-3</v>
      </c>
      <c r="K170" s="39">
        <v>4.8112372089999999E-3</v>
      </c>
      <c r="L170" s="39">
        <v>4.7972606649999998E-3</v>
      </c>
      <c r="M170" s="16">
        <f t="shared" si="4"/>
        <v>1</v>
      </c>
      <c r="N170" s="16">
        <f t="shared" si="5"/>
        <v>1</v>
      </c>
      <c r="O170" s="40"/>
    </row>
    <row r="171" spans="1:15" ht="13.5" thickBot="1">
      <c r="A171" s="33">
        <v>43989</v>
      </c>
      <c r="B171" s="37">
        <v>17</v>
      </c>
      <c r="C171" s="38">
        <v>63881.16015625</v>
      </c>
      <c r="D171" s="38">
        <v>3111.9</v>
      </c>
      <c r="E171" s="38">
        <v>3111.9</v>
      </c>
      <c r="F171" s="38">
        <v>3213.9210177108998</v>
      </c>
      <c r="G171" s="38">
        <v>3225.0269712580598</v>
      </c>
      <c r="H171" s="38">
        <v>11.10595354716</v>
      </c>
      <c r="I171" s="39">
        <v>2.9770255594000001E-2</v>
      </c>
      <c r="J171" s="39">
        <v>2.6847636239000001E-2</v>
      </c>
      <c r="K171" s="39">
        <v>2.9770255594000001E-2</v>
      </c>
      <c r="L171" s="39">
        <v>2.6847636239000001E-2</v>
      </c>
      <c r="M171" s="16">
        <f t="shared" si="4"/>
        <v>1</v>
      </c>
      <c r="N171" s="16">
        <f t="shared" si="5"/>
        <v>1</v>
      </c>
      <c r="O171" s="40"/>
    </row>
    <row r="172" spans="1:15" ht="13.5" thickBot="1">
      <c r="A172" s="33">
        <v>43989</v>
      </c>
      <c r="B172" s="37">
        <v>18</v>
      </c>
      <c r="C172" s="38">
        <v>64238.2890625</v>
      </c>
      <c r="D172" s="38">
        <v>2982.8</v>
      </c>
      <c r="E172" s="38">
        <v>2982.8</v>
      </c>
      <c r="F172" s="38">
        <v>3134.0026852424298</v>
      </c>
      <c r="G172" s="38">
        <v>3156.10063957287</v>
      </c>
      <c r="H172" s="38">
        <v>22.097954330444001</v>
      </c>
      <c r="I172" s="39">
        <v>4.5605431465999997E-2</v>
      </c>
      <c r="J172" s="39">
        <v>3.9790180325999999E-2</v>
      </c>
      <c r="K172" s="39">
        <v>4.5605431465999997E-2</v>
      </c>
      <c r="L172" s="39">
        <v>3.9790180325999999E-2</v>
      </c>
      <c r="M172" s="16">
        <f t="shared" si="4"/>
        <v>1</v>
      </c>
      <c r="N172" s="16">
        <f t="shared" si="5"/>
        <v>1</v>
      </c>
      <c r="O172" s="40"/>
    </row>
    <row r="173" spans="1:15" ht="13.5" thickBot="1">
      <c r="A173" s="33">
        <v>43989</v>
      </c>
      <c r="B173" s="37">
        <v>19</v>
      </c>
      <c r="C173" s="38">
        <v>63423.3671875</v>
      </c>
      <c r="D173" s="38">
        <v>2603.6999999999998</v>
      </c>
      <c r="E173" s="38">
        <v>2603.6999999999998</v>
      </c>
      <c r="F173" s="38">
        <v>2759.0339670150802</v>
      </c>
      <c r="G173" s="38">
        <v>2824.6659547224299</v>
      </c>
      <c r="H173" s="38">
        <v>65.631987707350007</v>
      </c>
      <c r="I173" s="39">
        <v>5.8148935452999997E-2</v>
      </c>
      <c r="J173" s="39">
        <v>4.0877359740000001E-2</v>
      </c>
      <c r="K173" s="39">
        <v>5.8148935452999997E-2</v>
      </c>
      <c r="L173" s="39">
        <v>4.0877359740000001E-2</v>
      </c>
      <c r="M173" s="16">
        <f t="shared" si="4"/>
        <v>1</v>
      </c>
      <c r="N173" s="16">
        <f t="shared" si="5"/>
        <v>1</v>
      </c>
      <c r="O173" s="40"/>
    </row>
    <row r="174" spans="1:15" ht="13.5" thickBot="1">
      <c r="A174" s="33">
        <v>43989</v>
      </c>
      <c r="B174" s="37">
        <v>20</v>
      </c>
      <c r="C174" s="38">
        <v>61273.3125</v>
      </c>
      <c r="D174" s="38">
        <v>1211.2</v>
      </c>
      <c r="E174" s="38">
        <v>1209.2</v>
      </c>
      <c r="F174" s="38">
        <v>1517.9299563991401</v>
      </c>
      <c r="G174" s="38">
        <v>1583.5962781768999</v>
      </c>
      <c r="H174" s="38">
        <v>65.666321777766996</v>
      </c>
      <c r="I174" s="39">
        <v>9.7999020571999995E-2</v>
      </c>
      <c r="J174" s="39">
        <v>8.0718409578E-2</v>
      </c>
      <c r="K174" s="39">
        <v>9.8525336362000004E-2</v>
      </c>
      <c r="L174" s="39">
        <v>8.1244725367999995E-2</v>
      </c>
      <c r="M174" s="16">
        <f t="shared" si="4"/>
        <v>1</v>
      </c>
      <c r="N174" s="16">
        <f t="shared" si="5"/>
        <v>1</v>
      </c>
      <c r="O174" s="40"/>
    </row>
    <row r="175" spans="1:15" ht="13.5" thickBot="1">
      <c r="A175" s="33">
        <v>43989</v>
      </c>
      <c r="B175" s="37">
        <v>21</v>
      </c>
      <c r="C175" s="38">
        <v>58772.171875</v>
      </c>
      <c r="D175" s="38">
        <v>169.8</v>
      </c>
      <c r="E175" s="38">
        <v>156.69999999999999</v>
      </c>
      <c r="F175" s="38">
        <v>209.767937855165</v>
      </c>
      <c r="G175" s="38">
        <v>307.43397198367398</v>
      </c>
      <c r="H175" s="38">
        <v>97.666034128508997</v>
      </c>
      <c r="I175" s="39">
        <v>3.6219466311000002E-2</v>
      </c>
      <c r="J175" s="39">
        <v>1.0517878382000001E-2</v>
      </c>
      <c r="K175" s="39">
        <v>3.9666834732E-2</v>
      </c>
      <c r="L175" s="39">
        <v>1.3965246803E-2</v>
      </c>
      <c r="M175" s="16">
        <f t="shared" si="4"/>
        <v>1</v>
      </c>
      <c r="N175" s="16">
        <f t="shared" si="5"/>
        <v>1</v>
      </c>
      <c r="O175" s="40"/>
    </row>
    <row r="176" spans="1:15" ht="13.5" thickBot="1">
      <c r="A176" s="33">
        <v>43989</v>
      </c>
      <c r="B176" s="37">
        <v>22</v>
      </c>
      <c r="C176" s="38">
        <v>56831.91015625</v>
      </c>
      <c r="D176" s="38">
        <v>0</v>
      </c>
      <c r="E176" s="38">
        <v>0</v>
      </c>
      <c r="F176" s="38">
        <v>5.487135267E-3</v>
      </c>
      <c r="G176" s="38">
        <v>20.249708731319</v>
      </c>
      <c r="H176" s="38">
        <v>20.244221596052</v>
      </c>
      <c r="I176" s="39">
        <v>5.328870718E-3</v>
      </c>
      <c r="J176" s="39">
        <v>1.44398296506871E-6</v>
      </c>
      <c r="K176" s="39">
        <v>5.328870718E-3</v>
      </c>
      <c r="L176" s="39">
        <v>1.44398296506871E-6</v>
      </c>
      <c r="M176" s="16">
        <f t="shared" si="4"/>
        <v>0</v>
      </c>
      <c r="N176" s="16">
        <f t="shared" si="5"/>
        <v>1</v>
      </c>
      <c r="O176" s="40"/>
    </row>
    <row r="177" spans="1:15" ht="13.5" thickBot="1">
      <c r="A177" s="33">
        <v>43989</v>
      </c>
      <c r="B177" s="37">
        <v>23</v>
      </c>
      <c r="C177" s="38">
        <v>53200.44921875</v>
      </c>
      <c r="D177" s="38">
        <v>0</v>
      </c>
      <c r="E177" s="38">
        <v>0</v>
      </c>
      <c r="F177" s="38">
        <v>5.8295335899999996E-4</v>
      </c>
      <c r="G177" s="38">
        <v>2.4320496853839999</v>
      </c>
      <c r="H177" s="38">
        <v>2.4314667320250001</v>
      </c>
      <c r="I177" s="39">
        <v>6.4001307499999996E-4</v>
      </c>
      <c r="J177" s="39">
        <v>1.5340877876281501E-7</v>
      </c>
      <c r="K177" s="39">
        <v>6.4001307499999996E-4</v>
      </c>
      <c r="L177" s="39">
        <v>1.5340877876281501E-7</v>
      </c>
      <c r="M177" s="16">
        <f t="shared" si="4"/>
        <v>0</v>
      </c>
      <c r="N177" s="16">
        <f t="shared" si="5"/>
        <v>1</v>
      </c>
      <c r="O177" s="40"/>
    </row>
    <row r="178" spans="1:15" ht="13.5" thickBot="1">
      <c r="A178" s="33">
        <v>43989</v>
      </c>
      <c r="B178" s="37">
        <v>24</v>
      </c>
      <c r="C178" s="38">
        <v>49139.3046875</v>
      </c>
      <c r="D178" s="38">
        <v>0</v>
      </c>
      <c r="E178" s="38">
        <v>0</v>
      </c>
      <c r="F178" s="38">
        <v>5.8295335899999996E-4</v>
      </c>
      <c r="G178" s="38">
        <v>0.301938526165</v>
      </c>
      <c r="H178" s="38">
        <v>0.301355572806</v>
      </c>
      <c r="I178" s="39">
        <v>7.9457506885727004E-5</v>
      </c>
      <c r="J178" s="39">
        <v>1.5340877876281501E-7</v>
      </c>
      <c r="K178" s="39">
        <v>7.9457506885727004E-5</v>
      </c>
      <c r="L178" s="39">
        <v>1.5340877876281501E-7</v>
      </c>
      <c r="M178" s="16">
        <f t="shared" si="4"/>
        <v>0</v>
      </c>
      <c r="N178" s="16">
        <f t="shared" si="5"/>
        <v>1</v>
      </c>
      <c r="O178" s="40"/>
    </row>
    <row r="179" spans="1:15" ht="13.5" thickBot="1">
      <c r="A179" s="33">
        <v>43990</v>
      </c>
      <c r="B179" s="37">
        <v>1</v>
      </c>
      <c r="C179" s="38">
        <v>45475.34765625</v>
      </c>
      <c r="D179" s="38">
        <v>0</v>
      </c>
      <c r="E179" s="38">
        <v>0</v>
      </c>
      <c r="F179" s="38">
        <v>5.8295335899999996E-4</v>
      </c>
      <c r="G179" s="38">
        <v>5.8295335899999996E-4</v>
      </c>
      <c r="H179" s="38">
        <v>0</v>
      </c>
      <c r="I179" s="39">
        <v>1.5340877876281501E-7</v>
      </c>
      <c r="J179" s="39">
        <v>1.5340877876281501E-7</v>
      </c>
      <c r="K179" s="39">
        <v>1.5340877876281501E-7</v>
      </c>
      <c r="L179" s="39">
        <v>1.5340877876281501E-7</v>
      </c>
      <c r="M179" s="16">
        <f t="shared" si="4"/>
        <v>0</v>
      </c>
      <c r="N179" s="16">
        <f t="shared" si="5"/>
        <v>1</v>
      </c>
      <c r="O179" s="40"/>
    </row>
    <row r="180" spans="1:15" ht="13.5" thickBot="1">
      <c r="A180" s="33">
        <v>43990</v>
      </c>
      <c r="B180" s="37">
        <v>2</v>
      </c>
      <c r="C180" s="38">
        <v>42650.35546875</v>
      </c>
      <c r="D180" s="38">
        <v>0</v>
      </c>
      <c r="E180" s="38">
        <v>0</v>
      </c>
      <c r="F180" s="38">
        <v>5.8295335899999996E-4</v>
      </c>
      <c r="G180" s="38">
        <v>5.8295335899999996E-4</v>
      </c>
      <c r="H180" s="38">
        <v>0</v>
      </c>
      <c r="I180" s="39">
        <v>1.5340877876281501E-7</v>
      </c>
      <c r="J180" s="39">
        <v>1.5340877876281501E-7</v>
      </c>
      <c r="K180" s="39">
        <v>1.5340877876281501E-7</v>
      </c>
      <c r="L180" s="39">
        <v>1.5340877876281501E-7</v>
      </c>
      <c r="M180" s="16">
        <f t="shared" si="4"/>
        <v>0</v>
      </c>
      <c r="N180" s="16">
        <f t="shared" si="5"/>
        <v>1</v>
      </c>
      <c r="O180" s="40"/>
    </row>
    <row r="181" spans="1:15" ht="13.5" thickBot="1">
      <c r="A181" s="33">
        <v>43990</v>
      </c>
      <c r="B181" s="37">
        <v>3</v>
      </c>
      <c r="C181" s="38">
        <v>40663.609375</v>
      </c>
      <c r="D181" s="38">
        <v>0</v>
      </c>
      <c r="E181" s="38">
        <v>0</v>
      </c>
      <c r="F181" s="38">
        <v>5.8295335899999996E-4</v>
      </c>
      <c r="G181" s="38">
        <v>5.8295335899999996E-4</v>
      </c>
      <c r="H181" s="38">
        <v>0</v>
      </c>
      <c r="I181" s="39">
        <v>1.5340877876281501E-7</v>
      </c>
      <c r="J181" s="39">
        <v>1.5340877876281501E-7</v>
      </c>
      <c r="K181" s="39">
        <v>1.5340877876281501E-7</v>
      </c>
      <c r="L181" s="39">
        <v>1.5340877876281501E-7</v>
      </c>
      <c r="M181" s="16">
        <f t="shared" si="4"/>
        <v>0</v>
      </c>
      <c r="N181" s="16">
        <f t="shared" si="5"/>
        <v>1</v>
      </c>
      <c r="O181" s="40"/>
    </row>
    <row r="182" spans="1:15" ht="13.5" thickBot="1">
      <c r="A182" s="33">
        <v>43990</v>
      </c>
      <c r="B182" s="37">
        <v>4</v>
      </c>
      <c r="C182" s="38">
        <v>39285.9609375</v>
      </c>
      <c r="D182" s="38">
        <v>0</v>
      </c>
      <c r="E182" s="38">
        <v>0</v>
      </c>
      <c r="F182" s="38">
        <v>5.8295335899999996E-4</v>
      </c>
      <c r="G182" s="38">
        <v>5.8295335899999996E-4</v>
      </c>
      <c r="H182" s="38">
        <v>0</v>
      </c>
      <c r="I182" s="39">
        <v>1.5340877876281501E-7</v>
      </c>
      <c r="J182" s="39">
        <v>1.5340877876281501E-7</v>
      </c>
      <c r="K182" s="39">
        <v>1.5340877876281501E-7</v>
      </c>
      <c r="L182" s="39">
        <v>1.5340877876281501E-7</v>
      </c>
      <c r="M182" s="16">
        <f t="shared" si="4"/>
        <v>0</v>
      </c>
      <c r="N182" s="16">
        <f t="shared" si="5"/>
        <v>1</v>
      </c>
      <c r="O182" s="40"/>
    </row>
    <row r="183" spans="1:15" ht="13.5" thickBot="1">
      <c r="A183" s="33">
        <v>43990</v>
      </c>
      <c r="B183" s="37">
        <v>5</v>
      </c>
      <c r="C183" s="38">
        <v>38818.55078125</v>
      </c>
      <c r="D183" s="38">
        <v>0</v>
      </c>
      <c r="E183" s="38">
        <v>0</v>
      </c>
      <c r="F183" s="38">
        <v>5.8295335899999996E-4</v>
      </c>
      <c r="G183" s="38">
        <v>5.8295335899999996E-4</v>
      </c>
      <c r="H183" s="38">
        <v>0</v>
      </c>
      <c r="I183" s="39">
        <v>1.5340877876281501E-7</v>
      </c>
      <c r="J183" s="39">
        <v>1.5340877876281501E-7</v>
      </c>
      <c r="K183" s="39">
        <v>1.5340877876281501E-7</v>
      </c>
      <c r="L183" s="39">
        <v>1.5340877876281501E-7</v>
      </c>
      <c r="M183" s="16">
        <f t="shared" si="4"/>
        <v>0</v>
      </c>
      <c r="N183" s="16">
        <f t="shared" si="5"/>
        <v>1</v>
      </c>
      <c r="O183" s="40"/>
    </row>
    <row r="184" spans="1:15" ht="13.5" thickBot="1">
      <c r="A184" s="33">
        <v>43990</v>
      </c>
      <c r="B184" s="37">
        <v>6</v>
      </c>
      <c r="C184" s="38">
        <v>39388.1953125</v>
      </c>
      <c r="D184" s="38">
        <v>0</v>
      </c>
      <c r="E184" s="38">
        <v>0</v>
      </c>
      <c r="F184" s="38">
        <v>5.8295335899999996E-4</v>
      </c>
      <c r="G184" s="38">
        <v>5.8295335899999996E-4</v>
      </c>
      <c r="H184" s="38">
        <v>0</v>
      </c>
      <c r="I184" s="39">
        <v>1.5340877876281501E-7</v>
      </c>
      <c r="J184" s="39">
        <v>1.5340877876281501E-7</v>
      </c>
      <c r="K184" s="39">
        <v>1.5340877876281501E-7</v>
      </c>
      <c r="L184" s="39">
        <v>1.5340877876281501E-7</v>
      </c>
      <c r="M184" s="16">
        <f t="shared" si="4"/>
        <v>0</v>
      </c>
      <c r="N184" s="16">
        <f t="shared" si="5"/>
        <v>1</v>
      </c>
      <c r="O184" s="40"/>
    </row>
    <row r="185" spans="1:15" ht="13.5" thickBot="1">
      <c r="A185" s="33">
        <v>43990</v>
      </c>
      <c r="B185" s="37">
        <v>7</v>
      </c>
      <c r="C185" s="38">
        <v>40422.52734375</v>
      </c>
      <c r="D185" s="38">
        <v>5.7</v>
      </c>
      <c r="E185" s="38">
        <v>4.7</v>
      </c>
      <c r="F185" s="38">
        <v>7.1394905261780002</v>
      </c>
      <c r="G185" s="38">
        <v>7.050876058509</v>
      </c>
      <c r="H185" s="38">
        <v>-8.8614467668999997E-2</v>
      </c>
      <c r="I185" s="39">
        <v>3.5549369899999999E-4</v>
      </c>
      <c r="J185" s="39">
        <v>3.7881329599999999E-4</v>
      </c>
      <c r="K185" s="39">
        <v>6.1865159400000002E-4</v>
      </c>
      <c r="L185" s="39">
        <v>6.4197119099999997E-4</v>
      </c>
      <c r="M185" s="16">
        <f t="shared" si="4"/>
        <v>1</v>
      </c>
      <c r="N185" s="16">
        <f t="shared" si="5"/>
        <v>1</v>
      </c>
      <c r="O185" s="40"/>
    </row>
    <row r="186" spans="1:15" ht="13.5" thickBot="1">
      <c r="A186" s="33">
        <v>43990</v>
      </c>
      <c r="B186" s="37">
        <v>8</v>
      </c>
      <c r="C186" s="38">
        <v>42102.82421875</v>
      </c>
      <c r="D186" s="38">
        <v>540.79999999999995</v>
      </c>
      <c r="E186" s="38">
        <v>533.9</v>
      </c>
      <c r="F186" s="38">
        <v>769.462917593768</v>
      </c>
      <c r="G186" s="38">
        <v>826.24975070309404</v>
      </c>
      <c r="H186" s="38">
        <v>56.786833109325002</v>
      </c>
      <c r="I186" s="39">
        <v>7.5118355447999996E-2</v>
      </c>
      <c r="J186" s="39">
        <v>6.0174451997999999E-2</v>
      </c>
      <c r="K186" s="39">
        <v>7.6934144920999994E-2</v>
      </c>
      <c r="L186" s="39">
        <v>6.1990241472000003E-2</v>
      </c>
      <c r="M186" s="16">
        <f t="shared" si="4"/>
        <v>1</v>
      </c>
      <c r="N186" s="16">
        <f t="shared" si="5"/>
        <v>1</v>
      </c>
      <c r="O186" s="40"/>
    </row>
    <row r="187" spans="1:15" ht="13.5" thickBot="1">
      <c r="A187" s="33">
        <v>43990</v>
      </c>
      <c r="B187" s="37">
        <v>9</v>
      </c>
      <c r="C187" s="38">
        <v>45697.46875</v>
      </c>
      <c r="D187" s="38">
        <v>2324.1</v>
      </c>
      <c r="E187" s="38">
        <v>2316.4</v>
      </c>
      <c r="F187" s="38">
        <v>2564.4984161953798</v>
      </c>
      <c r="G187" s="38">
        <v>2598.01070378032</v>
      </c>
      <c r="H187" s="38">
        <v>33.512287584939997</v>
      </c>
      <c r="I187" s="39">
        <v>7.2081764152000002E-2</v>
      </c>
      <c r="J187" s="39">
        <v>6.3262741104E-2</v>
      </c>
      <c r="K187" s="39">
        <v>7.4108079941999999E-2</v>
      </c>
      <c r="L187" s="39">
        <v>6.5289056893000005E-2</v>
      </c>
      <c r="M187" s="16">
        <f t="shared" si="4"/>
        <v>1</v>
      </c>
      <c r="N187" s="16">
        <f t="shared" si="5"/>
        <v>1</v>
      </c>
      <c r="O187" s="40"/>
    </row>
    <row r="188" spans="1:15" ht="13.5" thickBot="1">
      <c r="A188" s="33">
        <v>43990</v>
      </c>
      <c r="B188" s="37">
        <v>10</v>
      </c>
      <c r="C188" s="38">
        <v>50054.13671875</v>
      </c>
      <c r="D188" s="38">
        <v>3235.1</v>
      </c>
      <c r="E188" s="38">
        <v>3222.4</v>
      </c>
      <c r="F188" s="38">
        <v>3246.3751465</v>
      </c>
      <c r="G188" s="38">
        <v>3273.1097425103198</v>
      </c>
      <c r="H188" s="38">
        <v>26.734596010314</v>
      </c>
      <c r="I188" s="39">
        <v>1.0002563818E-2</v>
      </c>
      <c r="J188" s="39">
        <v>2.967143815E-3</v>
      </c>
      <c r="K188" s="39">
        <v>1.3344669081E-2</v>
      </c>
      <c r="L188" s="39">
        <v>6.309249078E-3</v>
      </c>
      <c r="M188" s="16">
        <f t="shared" si="4"/>
        <v>1</v>
      </c>
      <c r="N188" s="16">
        <f t="shared" si="5"/>
        <v>1</v>
      </c>
      <c r="O188" s="40"/>
    </row>
    <row r="189" spans="1:15" ht="13.5" thickBot="1">
      <c r="A189" s="33">
        <v>43990</v>
      </c>
      <c r="B189" s="37">
        <v>11</v>
      </c>
      <c r="C189" s="38">
        <v>54549.0234375</v>
      </c>
      <c r="D189" s="38">
        <v>3375.5</v>
      </c>
      <c r="E189" s="38">
        <v>3361.2</v>
      </c>
      <c r="F189" s="38">
        <v>3380.0851147015901</v>
      </c>
      <c r="G189" s="38">
        <v>3398.9180903604301</v>
      </c>
      <c r="H189" s="38">
        <v>18.832975658839999</v>
      </c>
      <c r="I189" s="39">
        <v>6.1626553579999998E-3</v>
      </c>
      <c r="J189" s="39">
        <v>1.2066091310000001E-3</v>
      </c>
      <c r="K189" s="39">
        <v>9.9258132519999993E-3</v>
      </c>
      <c r="L189" s="39">
        <v>4.9697670259999998E-3</v>
      </c>
      <c r="M189" s="16">
        <f t="shared" si="4"/>
        <v>1</v>
      </c>
      <c r="N189" s="16">
        <f t="shared" si="5"/>
        <v>1</v>
      </c>
      <c r="O189" s="40"/>
    </row>
    <row r="190" spans="1:15" ht="13.5" thickBot="1">
      <c r="A190" s="33">
        <v>43990</v>
      </c>
      <c r="B190" s="37">
        <v>12</v>
      </c>
      <c r="C190" s="38">
        <v>58705.29296875</v>
      </c>
      <c r="D190" s="38">
        <v>3412.4</v>
      </c>
      <c r="E190" s="38">
        <v>3397.4</v>
      </c>
      <c r="F190" s="38">
        <v>3425.5548114162002</v>
      </c>
      <c r="G190" s="38">
        <v>3435.5777882448801</v>
      </c>
      <c r="H190" s="38">
        <v>10.022976828680999</v>
      </c>
      <c r="I190" s="39">
        <v>6.0994179590000003E-3</v>
      </c>
      <c r="J190" s="39">
        <v>3.4617924769999998E-3</v>
      </c>
      <c r="K190" s="39">
        <v>1.004678638E-2</v>
      </c>
      <c r="L190" s="39">
        <v>7.409160899E-3</v>
      </c>
      <c r="M190" s="16">
        <f t="shared" si="4"/>
        <v>1</v>
      </c>
      <c r="N190" s="16">
        <f t="shared" si="5"/>
        <v>1</v>
      </c>
      <c r="O190" s="40"/>
    </row>
    <row r="191" spans="1:15" ht="13.5" thickBot="1">
      <c r="A191" s="33">
        <v>43990</v>
      </c>
      <c r="B191" s="37">
        <v>13</v>
      </c>
      <c r="C191" s="38">
        <v>62158.1953125</v>
      </c>
      <c r="D191" s="38">
        <v>3423.2</v>
      </c>
      <c r="E191" s="38">
        <v>3407.2</v>
      </c>
      <c r="F191" s="38">
        <v>3417.3873002025798</v>
      </c>
      <c r="G191" s="38">
        <v>3426.3243769153</v>
      </c>
      <c r="H191" s="38">
        <v>8.9370767127139992</v>
      </c>
      <c r="I191" s="39">
        <v>8.2220445100000003E-4</v>
      </c>
      <c r="J191" s="39">
        <v>1.5296578409999999E-3</v>
      </c>
      <c r="K191" s="39">
        <v>5.032730767E-3</v>
      </c>
      <c r="L191" s="39">
        <v>2.6808684740000002E-3</v>
      </c>
      <c r="M191" s="16">
        <f t="shared" si="4"/>
        <v>1</v>
      </c>
      <c r="N191" s="16">
        <f t="shared" si="5"/>
        <v>1</v>
      </c>
      <c r="O191" s="40"/>
    </row>
    <row r="192" spans="1:15" ht="13.5" thickBot="1">
      <c r="A192" s="33">
        <v>43990</v>
      </c>
      <c r="B192" s="37">
        <v>14</v>
      </c>
      <c r="C192" s="38">
        <v>64711.82421875</v>
      </c>
      <c r="D192" s="38">
        <v>3388.1</v>
      </c>
      <c r="E192" s="38">
        <v>3374.4</v>
      </c>
      <c r="F192" s="38">
        <v>3407.2137079879999</v>
      </c>
      <c r="G192" s="38">
        <v>3416.3657184521398</v>
      </c>
      <c r="H192" s="38">
        <v>9.1520104641379998</v>
      </c>
      <c r="I192" s="39">
        <v>7.4383469610000003E-3</v>
      </c>
      <c r="J192" s="39">
        <v>5.0299231539999998E-3</v>
      </c>
      <c r="K192" s="39">
        <v>1.1043610117999999E-2</v>
      </c>
      <c r="L192" s="39">
        <v>8.635186312E-3</v>
      </c>
      <c r="M192" s="16">
        <f t="shared" si="4"/>
        <v>1</v>
      </c>
      <c r="N192" s="16">
        <f t="shared" si="5"/>
        <v>1</v>
      </c>
      <c r="O192" s="40"/>
    </row>
    <row r="193" spans="1:15" ht="13.5" thickBot="1">
      <c r="A193" s="33">
        <v>43990</v>
      </c>
      <c r="B193" s="37">
        <v>15</v>
      </c>
      <c r="C193" s="38">
        <v>66161.4609375</v>
      </c>
      <c r="D193" s="38">
        <v>3361.8</v>
      </c>
      <c r="E193" s="38">
        <v>3349</v>
      </c>
      <c r="F193" s="38">
        <v>3359.0726284491702</v>
      </c>
      <c r="G193" s="38">
        <v>3372.0102045311901</v>
      </c>
      <c r="H193" s="38">
        <v>12.937576082016999</v>
      </c>
      <c r="I193" s="39">
        <v>2.6868959290000001E-3</v>
      </c>
      <c r="J193" s="39">
        <v>7.1772935499999995E-4</v>
      </c>
      <c r="K193" s="39">
        <v>6.0553169809999998E-3</v>
      </c>
      <c r="L193" s="39">
        <v>2.650691697E-3</v>
      </c>
      <c r="M193" s="16">
        <f t="shared" si="4"/>
        <v>1</v>
      </c>
      <c r="N193" s="16">
        <f t="shared" si="5"/>
        <v>1</v>
      </c>
      <c r="O193" s="40"/>
    </row>
    <row r="194" spans="1:15" ht="13.5" thickBot="1">
      <c r="A194" s="33">
        <v>43990</v>
      </c>
      <c r="B194" s="37">
        <v>16</v>
      </c>
      <c r="C194" s="38">
        <v>66879.234375</v>
      </c>
      <c r="D194" s="38">
        <v>3322.3</v>
      </c>
      <c r="E194" s="38">
        <v>3312</v>
      </c>
      <c r="F194" s="38">
        <v>3340.2370701053401</v>
      </c>
      <c r="G194" s="38">
        <v>3357.7400921169901</v>
      </c>
      <c r="H194" s="38">
        <v>17.503022011651002</v>
      </c>
      <c r="I194" s="39">
        <v>9.3263400299999997E-3</v>
      </c>
      <c r="J194" s="39">
        <v>4.720281606E-3</v>
      </c>
      <c r="K194" s="39">
        <v>1.2036866346E-2</v>
      </c>
      <c r="L194" s="39">
        <v>7.430807922E-3</v>
      </c>
      <c r="M194" s="16">
        <f t="shared" si="4"/>
        <v>1</v>
      </c>
      <c r="N194" s="16">
        <f t="shared" si="5"/>
        <v>1</v>
      </c>
      <c r="O194" s="40"/>
    </row>
    <row r="195" spans="1:15" ht="13.5" thickBot="1">
      <c r="A195" s="33">
        <v>43990</v>
      </c>
      <c r="B195" s="37">
        <v>17</v>
      </c>
      <c r="C195" s="38">
        <v>67502.0625</v>
      </c>
      <c r="D195" s="38">
        <v>3234.5</v>
      </c>
      <c r="E195" s="38">
        <v>3234.5</v>
      </c>
      <c r="F195" s="38">
        <v>3297.6603271648601</v>
      </c>
      <c r="G195" s="38">
        <v>3315.7529140975698</v>
      </c>
      <c r="H195" s="38">
        <v>18.092586932711999</v>
      </c>
      <c r="I195" s="39">
        <v>2.1382345814999999E-2</v>
      </c>
      <c r="J195" s="39">
        <v>1.6621138726999999E-2</v>
      </c>
      <c r="K195" s="39">
        <v>2.1382345814999999E-2</v>
      </c>
      <c r="L195" s="39">
        <v>1.6621138726999999E-2</v>
      </c>
      <c r="M195" s="16">
        <f t="shared" si="4"/>
        <v>1</v>
      </c>
      <c r="N195" s="16">
        <f t="shared" si="5"/>
        <v>1</v>
      </c>
      <c r="O195" s="40"/>
    </row>
    <row r="196" spans="1:15" ht="13.5" thickBot="1">
      <c r="A196" s="33">
        <v>43990</v>
      </c>
      <c r="B196" s="37">
        <v>18</v>
      </c>
      <c r="C196" s="38">
        <v>67793.9375</v>
      </c>
      <c r="D196" s="38">
        <v>3167</v>
      </c>
      <c r="E196" s="38">
        <v>3167</v>
      </c>
      <c r="F196" s="38">
        <v>3128.74004802333</v>
      </c>
      <c r="G196" s="38">
        <v>3146.8459467320999</v>
      </c>
      <c r="H196" s="38">
        <v>18.105898708767</v>
      </c>
      <c r="I196" s="39">
        <v>5.3036982279999999E-3</v>
      </c>
      <c r="J196" s="39">
        <v>1.0068408414E-2</v>
      </c>
      <c r="K196" s="39">
        <v>5.3036982279999999E-3</v>
      </c>
      <c r="L196" s="39">
        <v>1.0068408414E-2</v>
      </c>
      <c r="M196" s="16">
        <f t="shared" si="4"/>
        <v>1</v>
      </c>
      <c r="N196" s="16">
        <f t="shared" si="5"/>
        <v>0</v>
      </c>
      <c r="O196" s="40"/>
    </row>
    <row r="197" spans="1:15" ht="13.5" thickBot="1">
      <c r="A197" s="33">
        <v>43990</v>
      </c>
      <c r="B197" s="37">
        <v>19</v>
      </c>
      <c r="C197" s="38">
        <v>67233.9765625</v>
      </c>
      <c r="D197" s="38">
        <v>2805.6</v>
      </c>
      <c r="E197" s="38">
        <v>2805.6</v>
      </c>
      <c r="F197" s="38">
        <v>2307.4657100122499</v>
      </c>
      <c r="G197" s="38">
        <v>2312.7409427267999</v>
      </c>
      <c r="H197" s="38">
        <v>5.2752327145470002</v>
      </c>
      <c r="I197" s="39">
        <v>0.12969975191399999</v>
      </c>
      <c r="J197" s="39">
        <v>0.131087971049</v>
      </c>
      <c r="K197" s="39">
        <v>0.12969975191399999</v>
      </c>
      <c r="L197" s="39">
        <v>0.131087971049</v>
      </c>
      <c r="M197" s="16">
        <f t="shared" si="4"/>
        <v>1</v>
      </c>
      <c r="N197" s="16">
        <f t="shared" si="5"/>
        <v>0</v>
      </c>
      <c r="O197" s="40"/>
    </row>
    <row r="198" spans="1:15" ht="13.5" thickBot="1">
      <c r="A198" s="33">
        <v>43990</v>
      </c>
      <c r="B198" s="37">
        <v>20</v>
      </c>
      <c r="C198" s="38">
        <v>65166.33984375</v>
      </c>
      <c r="D198" s="38">
        <v>1331.5</v>
      </c>
      <c r="E198" s="38">
        <v>1331.5</v>
      </c>
      <c r="F198" s="38">
        <v>1596.6783404778801</v>
      </c>
      <c r="G198" s="38">
        <v>1596.3706072472901</v>
      </c>
      <c r="H198" s="38">
        <v>-0.30773323059000002</v>
      </c>
      <c r="I198" s="39">
        <v>6.9702791380000004E-2</v>
      </c>
      <c r="J198" s="39">
        <v>6.9783773808999999E-2</v>
      </c>
      <c r="K198" s="39">
        <v>6.9702791380000004E-2</v>
      </c>
      <c r="L198" s="39">
        <v>6.9783773808999999E-2</v>
      </c>
      <c r="M198" s="16">
        <f t="shared" si="4"/>
        <v>1</v>
      </c>
      <c r="N198" s="16">
        <f t="shared" si="5"/>
        <v>1</v>
      </c>
      <c r="O198" s="40"/>
    </row>
    <row r="199" spans="1:15" ht="13.5" thickBot="1">
      <c r="A199" s="33">
        <v>43990</v>
      </c>
      <c r="B199" s="37">
        <v>21</v>
      </c>
      <c r="C199" s="38">
        <v>62545.2109375</v>
      </c>
      <c r="D199" s="38">
        <v>170.8</v>
      </c>
      <c r="E199" s="38">
        <v>160.4</v>
      </c>
      <c r="F199" s="38">
        <v>162.216336866071</v>
      </c>
      <c r="G199" s="38">
        <v>163.16193689569599</v>
      </c>
      <c r="H199" s="38">
        <v>0.945600029625</v>
      </c>
      <c r="I199" s="39">
        <v>2.0100166060000001E-3</v>
      </c>
      <c r="J199" s="39">
        <v>2.258858719E-3</v>
      </c>
      <c r="K199" s="39">
        <v>7.2682549800000002E-4</v>
      </c>
      <c r="L199" s="39">
        <v>4.77983385E-4</v>
      </c>
      <c r="M199" s="16">
        <f t="shared" si="4"/>
        <v>1</v>
      </c>
      <c r="N199" s="16">
        <f t="shared" si="5"/>
        <v>1</v>
      </c>
      <c r="O199" s="40"/>
    </row>
    <row r="200" spans="1:15" ht="13.5" thickBot="1">
      <c r="A200" s="33">
        <v>43990</v>
      </c>
      <c r="B200" s="37">
        <v>22</v>
      </c>
      <c r="C200" s="38">
        <v>60516.94140625</v>
      </c>
      <c r="D200" s="38">
        <v>0</v>
      </c>
      <c r="E200" s="38">
        <v>0</v>
      </c>
      <c r="F200" s="38">
        <v>2.8158026191E-2</v>
      </c>
      <c r="G200" s="38">
        <v>1.676004580207</v>
      </c>
      <c r="H200" s="38">
        <v>1.647846554015</v>
      </c>
      <c r="I200" s="39">
        <v>4.4105383599999997E-4</v>
      </c>
      <c r="J200" s="39">
        <v>7.4100068925537404E-6</v>
      </c>
      <c r="K200" s="39">
        <v>4.4105383599999997E-4</v>
      </c>
      <c r="L200" s="39">
        <v>7.4100068925537404E-6</v>
      </c>
      <c r="M200" s="16">
        <f t="shared" si="4"/>
        <v>0</v>
      </c>
      <c r="N200" s="16">
        <f t="shared" si="5"/>
        <v>1</v>
      </c>
      <c r="O200" s="40"/>
    </row>
    <row r="201" spans="1:15" ht="13.5" thickBot="1">
      <c r="A201" s="33">
        <v>43990</v>
      </c>
      <c r="B201" s="37">
        <v>23</v>
      </c>
      <c r="C201" s="38">
        <v>56838.75</v>
      </c>
      <c r="D201" s="38">
        <v>0</v>
      </c>
      <c r="E201" s="38">
        <v>0</v>
      </c>
      <c r="F201" s="38">
        <v>2.8158026191E-2</v>
      </c>
      <c r="G201" s="38">
        <v>1.613358064147</v>
      </c>
      <c r="H201" s="38">
        <v>1.5852000379560001</v>
      </c>
      <c r="I201" s="39">
        <v>4.2456791099999998E-4</v>
      </c>
      <c r="J201" s="39">
        <v>7.4100068925537404E-6</v>
      </c>
      <c r="K201" s="39">
        <v>4.2456791099999998E-4</v>
      </c>
      <c r="L201" s="39">
        <v>7.4100068925537404E-6</v>
      </c>
      <c r="M201" s="16">
        <f t="shared" si="4"/>
        <v>0</v>
      </c>
      <c r="N201" s="16">
        <f t="shared" si="5"/>
        <v>1</v>
      </c>
      <c r="O201" s="40"/>
    </row>
    <row r="202" spans="1:15" ht="13.5" thickBot="1">
      <c r="A202" s="33">
        <v>43990</v>
      </c>
      <c r="B202" s="37">
        <v>24</v>
      </c>
      <c r="C202" s="38">
        <v>52760.34375</v>
      </c>
      <c r="D202" s="38">
        <v>0</v>
      </c>
      <c r="E202" s="38">
        <v>0</v>
      </c>
      <c r="F202" s="38">
        <v>2.8158026191E-2</v>
      </c>
      <c r="G202" s="38">
        <v>1.538624758508</v>
      </c>
      <c r="H202" s="38">
        <v>1.5104667323159999</v>
      </c>
      <c r="I202" s="39">
        <v>4.0490125200000001E-4</v>
      </c>
      <c r="J202" s="39">
        <v>7.4100068925537404E-6</v>
      </c>
      <c r="K202" s="39">
        <v>4.0490125200000001E-4</v>
      </c>
      <c r="L202" s="39">
        <v>7.4100068925537404E-6</v>
      </c>
      <c r="M202" s="16">
        <f t="shared" si="4"/>
        <v>0</v>
      </c>
      <c r="N202" s="16">
        <f t="shared" si="5"/>
        <v>1</v>
      </c>
      <c r="O202" s="40"/>
    </row>
    <row r="203" spans="1:15" ht="13.5" thickBot="1">
      <c r="A203" s="33">
        <v>43991</v>
      </c>
      <c r="B203" s="37">
        <v>1</v>
      </c>
      <c r="C203" s="38">
        <v>49022.05859375</v>
      </c>
      <c r="D203" s="38">
        <v>0</v>
      </c>
      <c r="E203" s="38">
        <v>0</v>
      </c>
      <c r="F203" s="38">
        <v>3.2002435179999997E-2</v>
      </c>
      <c r="G203" s="38">
        <v>1.5219469252419999</v>
      </c>
      <c r="H203" s="38">
        <v>1.4899444900609999</v>
      </c>
      <c r="I203" s="39">
        <v>4.0051234800000002E-4</v>
      </c>
      <c r="J203" s="39">
        <v>8.4216934685939105E-6</v>
      </c>
      <c r="K203" s="39">
        <v>4.0051234800000002E-4</v>
      </c>
      <c r="L203" s="39">
        <v>8.4216934685939105E-6</v>
      </c>
      <c r="M203" s="16">
        <f t="shared" si="4"/>
        <v>0</v>
      </c>
      <c r="N203" s="16">
        <f t="shared" si="5"/>
        <v>1</v>
      </c>
      <c r="O203" s="40"/>
    </row>
    <row r="204" spans="1:15" ht="13.5" thickBot="1">
      <c r="A204" s="33">
        <v>43991</v>
      </c>
      <c r="B204" s="37">
        <v>2</v>
      </c>
      <c r="C204" s="38">
        <v>46407.0234375</v>
      </c>
      <c r="D204" s="38">
        <v>0</v>
      </c>
      <c r="E204" s="38">
        <v>0</v>
      </c>
      <c r="F204" s="38">
        <v>2.8158026191E-2</v>
      </c>
      <c r="G204" s="38">
        <v>1.488902515887</v>
      </c>
      <c r="H204" s="38">
        <v>1.460744489696</v>
      </c>
      <c r="I204" s="39">
        <v>3.91816451E-4</v>
      </c>
      <c r="J204" s="39">
        <v>7.4100068925537404E-6</v>
      </c>
      <c r="K204" s="39">
        <v>3.91816451E-4</v>
      </c>
      <c r="L204" s="39">
        <v>7.4100068925537404E-6</v>
      </c>
      <c r="M204" s="16">
        <f t="shared" ref="M204:M267" si="6">IF(F204&gt;5,1,0)</f>
        <v>0</v>
      </c>
      <c r="N204" s="16">
        <f t="shared" ref="N204:N267" si="7">IF(G204&gt;E204,1,0)</f>
        <v>1</v>
      </c>
      <c r="O204" s="40"/>
    </row>
    <row r="205" spans="1:15" ht="13.5" thickBot="1">
      <c r="A205" s="33">
        <v>43991</v>
      </c>
      <c r="B205" s="37">
        <v>3</v>
      </c>
      <c r="C205" s="38">
        <v>44493.75</v>
      </c>
      <c r="D205" s="38">
        <v>0</v>
      </c>
      <c r="E205" s="38">
        <v>0</v>
      </c>
      <c r="F205" s="38">
        <v>2.8158026191E-2</v>
      </c>
      <c r="G205" s="38">
        <v>1.4407914309230001</v>
      </c>
      <c r="H205" s="38">
        <v>1.4126334047310001</v>
      </c>
      <c r="I205" s="39">
        <v>3.7915563899999999E-4</v>
      </c>
      <c r="J205" s="39">
        <v>7.4100068925537404E-6</v>
      </c>
      <c r="K205" s="39">
        <v>3.7915563899999999E-4</v>
      </c>
      <c r="L205" s="39">
        <v>7.4100068925537404E-6</v>
      </c>
      <c r="M205" s="16">
        <f t="shared" si="6"/>
        <v>0</v>
      </c>
      <c r="N205" s="16">
        <f t="shared" si="7"/>
        <v>1</v>
      </c>
      <c r="O205" s="40"/>
    </row>
    <row r="206" spans="1:15" ht="13.5" thickBot="1">
      <c r="A206" s="33">
        <v>43991</v>
      </c>
      <c r="B206" s="37">
        <v>4</v>
      </c>
      <c r="C206" s="38">
        <v>43324.703125</v>
      </c>
      <c r="D206" s="38">
        <v>0</v>
      </c>
      <c r="E206" s="38">
        <v>0</v>
      </c>
      <c r="F206" s="38">
        <v>2.8158026191E-2</v>
      </c>
      <c r="G206" s="38">
        <v>1.3934913768229999</v>
      </c>
      <c r="H206" s="38">
        <v>1.3653333506309999</v>
      </c>
      <c r="I206" s="39">
        <v>3.6670825699999999E-4</v>
      </c>
      <c r="J206" s="39">
        <v>7.4100068925537404E-6</v>
      </c>
      <c r="K206" s="39">
        <v>3.6670825699999999E-4</v>
      </c>
      <c r="L206" s="39">
        <v>7.4100068925537404E-6</v>
      </c>
      <c r="M206" s="16">
        <f t="shared" si="6"/>
        <v>0</v>
      </c>
      <c r="N206" s="16">
        <f t="shared" si="7"/>
        <v>1</v>
      </c>
      <c r="O206" s="40"/>
    </row>
    <row r="207" spans="1:15" ht="13.5" thickBot="1">
      <c r="A207" s="33">
        <v>43991</v>
      </c>
      <c r="B207" s="37">
        <v>5</v>
      </c>
      <c r="C207" s="38">
        <v>42873.84765625</v>
      </c>
      <c r="D207" s="38">
        <v>0</v>
      </c>
      <c r="E207" s="38">
        <v>0</v>
      </c>
      <c r="F207" s="38">
        <v>2.8158026191E-2</v>
      </c>
      <c r="G207" s="38">
        <v>1.366813616408</v>
      </c>
      <c r="H207" s="38">
        <v>1.338655590216</v>
      </c>
      <c r="I207" s="39">
        <v>3.59687793E-4</v>
      </c>
      <c r="J207" s="39">
        <v>7.4100068925537404E-6</v>
      </c>
      <c r="K207" s="39">
        <v>3.59687793E-4</v>
      </c>
      <c r="L207" s="39">
        <v>7.4100068925537404E-6</v>
      </c>
      <c r="M207" s="16">
        <f t="shared" si="6"/>
        <v>0</v>
      </c>
      <c r="N207" s="16">
        <f t="shared" si="7"/>
        <v>1</v>
      </c>
      <c r="O207" s="40"/>
    </row>
    <row r="208" spans="1:15" ht="13.5" thickBot="1">
      <c r="A208" s="33">
        <v>43991</v>
      </c>
      <c r="B208" s="37">
        <v>6</v>
      </c>
      <c r="C208" s="38">
        <v>43531.90625</v>
      </c>
      <c r="D208" s="38">
        <v>0</v>
      </c>
      <c r="E208" s="38">
        <v>0</v>
      </c>
      <c r="F208" s="38">
        <v>2.8158026191E-2</v>
      </c>
      <c r="G208" s="38">
        <v>1.3330803152449999</v>
      </c>
      <c r="H208" s="38">
        <v>1.3049222890529999</v>
      </c>
      <c r="I208" s="39">
        <v>3.5081060900000002E-4</v>
      </c>
      <c r="J208" s="39">
        <v>7.4100068925537404E-6</v>
      </c>
      <c r="K208" s="39">
        <v>3.5081060900000002E-4</v>
      </c>
      <c r="L208" s="39">
        <v>7.4100068925537404E-6</v>
      </c>
      <c r="M208" s="16">
        <f t="shared" si="6"/>
        <v>0</v>
      </c>
      <c r="N208" s="16">
        <f t="shared" si="7"/>
        <v>1</v>
      </c>
      <c r="O208" s="40"/>
    </row>
    <row r="209" spans="1:15" ht="13.5" thickBot="1">
      <c r="A209" s="33">
        <v>43991</v>
      </c>
      <c r="B209" s="37">
        <v>7</v>
      </c>
      <c r="C209" s="38">
        <v>44632.47265625</v>
      </c>
      <c r="D209" s="38">
        <v>7.6</v>
      </c>
      <c r="E209" s="38">
        <v>6.5</v>
      </c>
      <c r="F209" s="38">
        <v>3.3613528693329999</v>
      </c>
      <c r="G209" s="38">
        <v>7.5847140853369996</v>
      </c>
      <c r="H209" s="38">
        <v>4.2233612160040002</v>
      </c>
      <c r="I209" s="39">
        <v>4.0226091216558201E-6</v>
      </c>
      <c r="J209" s="39">
        <v>1.115433455E-3</v>
      </c>
      <c r="K209" s="39">
        <v>2.8545107500000001E-4</v>
      </c>
      <c r="L209" s="39">
        <v>8.2595977099999998E-4</v>
      </c>
      <c r="M209" s="16">
        <f t="shared" si="6"/>
        <v>0</v>
      </c>
      <c r="N209" s="16">
        <f t="shared" si="7"/>
        <v>1</v>
      </c>
      <c r="O209" s="40"/>
    </row>
    <row r="210" spans="1:15" ht="13.5" thickBot="1">
      <c r="A210" s="33">
        <v>43991</v>
      </c>
      <c r="B210" s="37">
        <v>8</v>
      </c>
      <c r="C210" s="38">
        <v>46191.41796875</v>
      </c>
      <c r="D210" s="38">
        <v>603.4</v>
      </c>
      <c r="E210" s="38">
        <v>598.5</v>
      </c>
      <c r="F210" s="38">
        <v>662.55480676737704</v>
      </c>
      <c r="G210" s="38">
        <v>680.02876226188005</v>
      </c>
      <c r="H210" s="38">
        <v>17.473955494502</v>
      </c>
      <c r="I210" s="39">
        <v>2.0165463753000001E-2</v>
      </c>
      <c r="J210" s="39">
        <v>1.5567054412E-2</v>
      </c>
      <c r="K210" s="39">
        <v>2.1454937436999999E-2</v>
      </c>
      <c r="L210" s="39">
        <v>1.6856528095999999E-2</v>
      </c>
      <c r="M210" s="16">
        <f t="shared" si="6"/>
        <v>1</v>
      </c>
      <c r="N210" s="16">
        <f t="shared" si="7"/>
        <v>1</v>
      </c>
      <c r="O210" s="40"/>
    </row>
    <row r="211" spans="1:15" ht="13.5" thickBot="1">
      <c r="A211" s="33">
        <v>43991</v>
      </c>
      <c r="B211" s="37">
        <v>9</v>
      </c>
      <c r="C211" s="38">
        <v>49020.7578125</v>
      </c>
      <c r="D211" s="38">
        <v>2490.6</v>
      </c>
      <c r="E211" s="38">
        <v>2490.6</v>
      </c>
      <c r="F211" s="38">
        <v>2081.0188837331698</v>
      </c>
      <c r="G211" s="38">
        <v>2457.8975067546799</v>
      </c>
      <c r="H211" s="38">
        <v>376.87862302150802</v>
      </c>
      <c r="I211" s="39">
        <v>8.6059192750000003E-3</v>
      </c>
      <c r="J211" s="39">
        <v>0.10778450428</v>
      </c>
      <c r="K211" s="39">
        <v>8.6059192750000003E-3</v>
      </c>
      <c r="L211" s="39">
        <v>0.10778450428</v>
      </c>
      <c r="M211" s="16">
        <f t="shared" si="6"/>
        <v>1</v>
      </c>
      <c r="N211" s="16">
        <f t="shared" si="7"/>
        <v>0</v>
      </c>
      <c r="O211" s="40"/>
    </row>
    <row r="212" spans="1:15" ht="13.5" thickBot="1">
      <c r="A212" s="33">
        <v>43991</v>
      </c>
      <c r="B212" s="37">
        <v>10</v>
      </c>
      <c r="C212" s="38">
        <v>52648.26953125</v>
      </c>
      <c r="D212" s="38">
        <v>3319.7</v>
      </c>
      <c r="E212" s="38">
        <v>3314.3</v>
      </c>
      <c r="F212" s="38">
        <v>2169.1756409898699</v>
      </c>
      <c r="G212" s="38">
        <v>3120.7217161316398</v>
      </c>
      <c r="H212" s="38">
        <v>951.54607514176701</v>
      </c>
      <c r="I212" s="39">
        <v>5.2362706281000003E-2</v>
      </c>
      <c r="J212" s="39">
        <v>0.30276956816</v>
      </c>
      <c r="K212" s="39">
        <v>5.0941653649000003E-2</v>
      </c>
      <c r="L212" s="39">
        <v>0.30134851552800002</v>
      </c>
      <c r="M212" s="16">
        <f t="shared" si="6"/>
        <v>1</v>
      </c>
      <c r="N212" s="16">
        <f t="shared" si="7"/>
        <v>0</v>
      </c>
      <c r="O212" s="40"/>
    </row>
    <row r="213" spans="1:15" ht="13.5" thickBot="1">
      <c r="A213" s="33">
        <v>43991</v>
      </c>
      <c r="B213" s="37">
        <v>11</v>
      </c>
      <c r="C213" s="38">
        <v>56445.44921875</v>
      </c>
      <c r="D213" s="38">
        <v>3473.7</v>
      </c>
      <c r="E213" s="38">
        <v>3472</v>
      </c>
      <c r="F213" s="38">
        <v>2502.0564200021599</v>
      </c>
      <c r="G213" s="38">
        <v>3310.2618193049602</v>
      </c>
      <c r="H213" s="38">
        <v>808.20539930279597</v>
      </c>
      <c r="I213" s="39">
        <v>4.3010047550999998E-2</v>
      </c>
      <c r="J213" s="39">
        <v>0.25569567894599998</v>
      </c>
      <c r="K213" s="39">
        <v>4.2562679130000003E-2</v>
      </c>
      <c r="L213" s="39">
        <v>0.25524831052500002</v>
      </c>
      <c r="M213" s="16">
        <f t="shared" si="6"/>
        <v>1</v>
      </c>
      <c r="N213" s="16">
        <f t="shared" si="7"/>
        <v>0</v>
      </c>
      <c r="O213" s="40"/>
    </row>
    <row r="214" spans="1:15" ht="13.5" thickBot="1">
      <c r="A214" s="33">
        <v>43991</v>
      </c>
      <c r="B214" s="37">
        <v>12</v>
      </c>
      <c r="C214" s="38">
        <v>59725.4140625</v>
      </c>
      <c r="D214" s="38">
        <v>3497.5</v>
      </c>
      <c r="E214" s="38">
        <v>3494.9</v>
      </c>
      <c r="F214" s="38">
        <v>2499.51854267094</v>
      </c>
      <c r="G214" s="38">
        <v>3440.0847844852801</v>
      </c>
      <c r="H214" s="38">
        <v>940.56624181433801</v>
      </c>
      <c r="I214" s="39">
        <v>1.510926724E-2</v>
      </c>
      <c r="J214" s="39">
        <v>0.262626699297</v>
      </c>
      <c r="K214" s="39">
        <v>1.4425056714E-2</v>
      </c>
      <c r="L214" s="39">
        <v>0.26194248876999998</v>
      </c>
      <c r="M214" s="16">
        <f t="shared" si="6"/>
        <v>1</v>
      </c>
      <c r="N214" s="16">
        <f t="shared" si="7"/>
        <v>0</v>
      </c>
      <c r="O214" s="40"/>
    </row>
    <row r="215" spans="1:15" ht="13.5" thickBot="1">
      <c r="A215" s="33">
        <v>43991</v>
      </c>
      <c r="B215" s="37">
        <v>13</v>
      </c>
      <c r="C215" s="38">
        <v>62627.3671875</v>
      </c>
      <c r="D215" s="38">
        <v>3487.9</v>
      </c>
      <c r="E215" s="38">
        <v>3484.4</v>
      </c>
      <c r="F215" s="38">
        <v>2866.81933293255</v>
      </c>
      <c r="G215" s="38">
        <v>3503.1854145900502</v>
      </c>
      <c r="H215" s="38">
        <v>636.36608165749601</v>
      </c>
      <c r="I215" s="39">
        <v>4.0224775230000001E-3</v>
      </c>
      <c r="J215" s="39">
        <v>0.16344228080699999</v>
      </c>
      <c r="K215" s="39">
        <v>4.9435301549999996E-3</v>
      </c>
      <c r="L215" s="39">
        <v>0.162521228175</v>
      </c>
      <c r="M215" s="16">
        <f t="shared" si="6"/>
        <v>1</v>
      </c>
      <c r="N215" s="16">
        <f t="shared" si="7"/>
        <v>1</v>
      </c>
      <c r="O215" s="40"/>
    </row>
    <row r="216" spans="1:15" ht="13.5" thickBot="1">
      <c r="A216" s="33">
        <v>43991</v>
      </c>
      <c r="B216" s="37">
        <v>14</v>
      </c>
      <c r="C216" s="38">
        <v>65278.5546875</v>
      </c>
      <c r="D216" s="38">
        <v>3465.4</v>
      </c>
      <c r="E216" s="38">
        <v>3461.9</v>
      </c>
      <c r="F216" s="38">
        <v>3101.7038242598701</v>
      </c>
      <c r="G216" s="38">
        <v>3524.7505761528</v>
      </c>
      <c r="H216" s="38">
        <v>423.04675189292999</v>
      </c>
      <c r="I216" s="39">
        <v>1.5618572670999999E-2</v>
      </c>
      <c r="J216" s="39">
        <v>9.5709519931000006E-2</v>
      </c>
      <c r="K216" s="39">
        <v>1.6539625302999999E-2</v>
      </c>
      <c r="L216" s="39">
        <v>9.4788467299999998E-2</v>
      </c>
      <c r="M216" s="16">
        <f t="shared" si="6"/>
        <v>1</v>
      </c>
      <c r="N216" s="16">
        <f t="shared" si="7"/>
        <v>1</v>
      </c>
      <c r="O216" s="40"/>
    </row>
    <row r="217" spans="1:15" ht="13.5" thickBot="1">
      <c r="A217" s="33">
        <v>43991</v>
      </c>
      <c r="B217" s="37">
        <v>15</v>
      </c>
      <c r="C217" s="38">
        <v>67066.6640625</v>
      </c>
      <c r="D217" s="38">
        <v>3453.6</v>
      </c>
      <c r="E217" s="38">
        <v>3451.5</v>
      </c>
      <c r="F217" s="38">
        <v>3270.58543481992</v>
      </c>
      <c r="G217" s="38">
        <v>3539.2294404601998</v>
      </c>
      <c r="H217" s="38">
        <v>268.64400564028199</v>
      </c>
      <c r="I217" s="39">
        <v>2.2534063279E-2</v>
      </c>
      <c r="J217" s="39">
        <v>4.8161727677999998E-2</v>
      </c>
      <c r="K217" s="39">
        <v>2.3086694857E-2</v>
      </c>
      <c r="L217" s="39">
        <v>4.7609096099999998E-2</v>
      </c>
      <c r="M217" s="16">
        <f t="shared" si="6"/>
        <v>1</v>
      </c>
      <c r="N217" s="16">
        <f t="shared" si="7"/>
        <v>1</v>
      </c>
      <c r="O217" s="40"/>
    </row>
    <row r="218" spans="1:15" ht="13.5" thickBot="1">
      <c r="A218" s="33">
        <v>43991</v>
      </c>
      <c r="B218" s="37">
        <v>16</v>
      </c>
      <c r="C218" s="38">
        <v>67363.0703125</v>
      </c>
      <c r="D218" s="38">
        <v>3462.7</v>
      </c>
      <c r="E218" s="38">
        <v>3433.3</v>
      </c>
      <c r="F218" s="38">
        <v>3444.8340339936199</v>
      </c>
      <c r="G218" s="38">
        <v>3526.6013180944701</v>
      </c>
      <c r="H218" s="38">
        <v>81.767284100850006</v>
      </c>
      <c r="I218" s="39">
        <v>1.6816136339999999E-2</v>
      </c>
      <c r="J218" s="39">
        <v>4.701570001E-3</v>
      </c>
      <c r="K218" s="39">
        <v>2.4552978445000002E-2</v>
      </c>
      <c r="L218" s="39">
        <v>3.0352721029999999E-3</v>
      </c>
      <c r="M218" s="16">
        <f t="shared" si="6"/>
        <v>1</v>
      </c>
      <c r="N218" s="16">
        <f t="shared" si="7"/>
        <v>1</v>
      </c>
      <c r="O218" s="40"/>
    </row>
    <row r="219" spans="1:15" ht="13.5" thickBot="1">
      <c r="A219" s="33">
        <v>43991</v>
      </c>
      <c r="B219" s="37">
        <v>17</v>
      </c>
      <c r="C219" s="38">
        <v>67257.8203125</v>
      </c>
      <c r="D219" s="38">
        <v>3447.9</v>
      </c>
      <c r="E219" s="38">
        <v>3423.9</v>
      </c>
      <c r="F219" s="38">
        <v>3402.5258076752498</v>
      </c>
      <c r="G219" s="38">
        <v>3445.70506131702</v>
      </c>
      <c r="H219" s="38">
        <v>43.179253641763999</v>
      </c>
      <c r="I219" s="39">
        <v>5.7761544200000004E-4</v>
      </c>
      <c r="J219" s="39">
        <v>1.1940576927000001E-2</v>
      </c>
      <c r="K219" s="39">
        <v>5.7381740300000003E-3</v>
      </c>
      <c r="L219" s="39">
        <v>5.6247874530000004E-3</v>
      </c>
      <c r="M219" s="16">
        <f t="shared" si="6"/>
        <v>1</v>
      </c>
      <c r="N219" s="16">
        <f t="shared" si="7"/>
        <v>1</v>
      </c>
      <c r="O219" s="40"/>
    </row>
    <row r="220" spans="1:15" ht="13.5" thickBot="1">
      <c r="A220" s="33">
        <v>43991</v>
      </c>
      <c r="B220" s="37">
        <v>18</v>
      </c>
      <c r="C220" s="38">
        <v>66753.3046875</v>
      </c>
      <c r="D220" s="38">
        <v>3401.4</v>
      </c>
      <c r="E220" s="38">
        <v>3381</v>
      </c>
      <c r="F220" s="38">
        <v>3336.2358413521001</v>
      </c>
      <c r="G220" s="38">
        <v>3371.3669948809002</v>
      </c>
      <c r="H220" s="38">
        <v>35.131153528806003</v>
      </c>
      <c r="I220" s="39">
        <v>7.9034223989999999E-3</v>
      </c>
      <c r="J220" s="39">
        <v>1.7148462802000001E-2</v>
      </c>
      <c r="K220" s="39">
        <v>2.5350013470000002E-3</v>
      </c>
      <c r="L220" s="39">
        <v>1.1780041749000001E-2</v>
      </c>
      <c r="M220" s="16">
        <f t="shared" si="6"/>
        <v>1</v>
      </c>
      <c r="N220" s="16">
        <f t="shared" si="7"/>
        <v>0</v>
      </c>
      <c r="O220" s="40"/>
    </row>
    <row r="221" spans="1:15" ht="13.5" thickBot="1">
      <c r="A221" s="33">
        <v>43991</v>
      </c>
      <c r="B221" s="37">
        <v>19</v>
      </c>
      <c r="C221" s="38">
        <v>65374.015625</v>
      </c>
      <c r="D221" s="38">
        <v>3165.4</v>
      </c>
      <c r="E221" s="38">
        <v>3151.4</v>
      </c>
      <c r="F221" s="38">
        <v>3035.7963983643099</v>
      </c>
      <c r="G221" s="38">
        <v>3052.2035223411199</v>
      </c>
      <c r="H221" s="38">
        <v>16.407123976813001</v>
      </c>
      <c r="I221" s="39">
        <v>2.9788546752E-2</v>
      </c>
      <c r="J221" s="39">
        <v>3.4106210955999999E-2</v>
      </c>
      <c r="K221" s="39">
        <v>2.6104336225999999E-2</v>
      </c>
      <c r="L221" s="39">
        <v>3.0422000429999999E-2</v>
      </c>
      <c r="M221" s="16">
        <f t="shared" si="6"/>
        <v>1</v>
      </c>
      <c r="N221" s="16">
        <f t="shared" si="7"/>
        <v>0</v>
      </c>
      <c r="O221" s="40"/>
    </row>
    <row r="222" spans="1:15" ht="13.5" thickBot="1">
      <c r="A222" s="33">
        <v>43991</v>
      </c>
      <c r="B222" s="37">
        <v>20</v>
      </c>
      <c r="C222" s="38">
        <v>62519.33984375</v>
      </c>
      <c r="D222" s="38">
        <v>1579.4</v>
      </c>
      <c r="E222" s="38">
        <v>1573.1</v>
      </c>
      <c r="F222" s="38">
        <v>1901.93185233444</v>
      </c>
      <c r="G222" s="38">
        <v>1960.09712854395</v>
      </c>
      <c r="H222" s="38">
        <v>58.165276209513003</v>
      </c>
      <c r="I222" s="39">
        <v>0.100183454879</v>
      </c>
      <c r="J222" s="39">
        <v>8.4876803244999993E-2</v>
      </c>
      <c r="K222" s="39">
        <v>0.101841349616</v>
      </c>
      <c r="L222" s="39">
        <v>8.6534697982000003E-2</v>
      </c>
      <c r="M222" s="16">
        <f t="shared" si="6"/>
        <v>1</v>
      </c>
      <c r="N222" s="16">
        <f t="shared" si="7"/>
        <v>1</v>
      </c>
      <c r="O222" s="40"/>
    </row>
    <row r="223" spans="1:15" ht="13.5" thickBot="1">
      <c r="A223" s="33">
        <v>43991</v>
      </c>
      <c r="B223" s="37">
        <v>21</v>
      </c>
      <c r="C223" s="38">
        <v>59305.52734375</v>
      </c>
      <c r="D223" s="38">
        <v>214</v>
      </c>
      <c r="E223" s="38">
        <v>199.4</v>
      </c>
      <c r="F223" s="38">
        <v>227.08769999891399</v>
      </c>
      <c r="G223" s="38">
        <v>367.15862081567099</v>
      </c>
      <c r="H223" s="38">
        <v>140.070920816756</v>
      </c>
      <c r="I223" s="39">
        <v>4.0304900214000003E-2</v>
      </c>
      <c r="J223" s="39">
        <v>3.4441315779999999E-3</v>
      </c>
      <c r="K223" s="39">
        <v>4.4147005476999998E-2</v>
      </c>
      <c r="L223" s="39">
        <v>7.2862368410000003E-3</v>
      </c>
      <c r="M223" s="16">
        <f t="shared" si="6"/>
        <v>1</v>
      </c>
      <c r="N223" s="16">
        <f t="shared" si="7"/>
        <v>1</v>
      </c>
      <c r="O223" s="40"/>
    </row>
    <row r="224" spans="1:15" ht="13.5" thickBot="1">
      <c r="A224" s="33">
        <v>43991</v>
      </c>
      <c r="B224" s="37">
        <v>22</v>
      </c>
      <c r="C224" s="38">
        <v>56795.3046875</v>
      </c>
      <c r="D224" s="38">
        <v>0</v>
      </c>
      <c r="E224" s="38">
        <v>0</v>
      </c>
      <c r="F224" s="38">
        <v>6.6294133689999996E-3</v>
      </c>
      <c r="G224" s="38">
        <v>32.846407327020003</v>
      </c>
      <c r="H224" s="38">
        <v>32.839777913650998</v>
      </c>
      <c r="I224" s="39">
        <v>8.6437914010000002E-3</v>
      </c>
      <c r="J224" s="39">
        <v>1.74458246563422E-6</v>
      </c>
      <c r="K224" s="39">
        <v>8.6437914010000002E-3</v>
      </c>
      <c r="L224" s="39">
        <v>1.74458246563422E-6</v>
      </c>
      <c r="M224" s="16">
        <f t="shared" si="6"/>
        <v>0</v>
      </c>
      <c r="N224" s="16">
        <f t="shared" si="7"/>
        <v>1</v>
      </c>
      <c r="O224" s="40"/>
    </row>
    <row r="225" spans="1:15" ht="13.5" thickBot="1">
      <c r="A225" s="33">
        <v>43991</v>
      </c>
      <c r="B225" s="37">
        <v>23</v>
      </c>
      <c r="C225" s="38">
        <v>52422.20703125</v>
      </c>
      <c r="D225" s="38">
        <v>0</v>
      </c>
      <c r="E225" s="38">
        <v>0</v>
      </c>
      <c r="F225" s="38">
        <v>6.6294133689999996E-3</v>
      </c>
      <c r="G225" s="38">
        <v>6.6294133689999996E-3</v>
      </c>
      <c r="H225" s="38">
        <v>0</v>
      </c>
      <c r="I225" s="39">
        <v>1.74458246563422E-6</v>
      </c>
      <c r="J225" s="39">
        <v>1.74458246563422E-6</v>
      </c>
      <c r="K225" s="39">
        <v>1.74458246563422E-6</v>
      </c>
      <c r="L225" s="39">
        <v>1.74458246563422E-6</v>
      </c>
      <c r="M225" s="16">
        <f t="shared" si="6"/>
        <v>0</v>
      </c>
      <c r="N225" s="16">
        <f t="shared" si="7"/>
        <v>1</v>
      </c>
      <c r="O225" s="40"/>
    </row>
    <row r="226" spans="1:15" ht="13.5" thickBot="1">
      <c r="A226" s="33">
        <v>43991</v>
      </c>
      <c r="B226" s="37">
        <v>24</v>
      </c>
      <c r="C226" s="38">
        <v>48325.69140625</v>
      </c>
      <c r="D226" s="38">
        <v>0</v>
      </c>
      <c r="E226" s="38">
        <v>0</v>
      </c>
      <c r="F226" s="38">
        <v>6.6294133689999996E-3</v>
      </c>
      <c r="G226" s="38">
        <v>6.6294133689999996E-3</v>
      </c>
      <c r="H226" s="38">
        <v>0</v>
      </c>
      <c r="I226" s="39">
        <v>1.74458246563422E-6</v>
      </c>
      <c r="J226" s="39">
        <v>1.74458246563422E-6</v>
      </c>
      <c r="K226" s="39">
        <v>1.74458246563422E-6</v>
      </c>
      <c r="L226" s="39">
        <v>1.74458246563422E-6</v>
      </c>
      <c r="M226" s="16">
        <f t="shared" si="6"/>
        <v>0</v>
      </c>
      <c r="N226" s="16">
        <f t="shared" si="7"/>
        <v>1</v>
      </c>
      <c r="O226" s="40"/>
    </row>
    <row r="227" spans="1:15" ht="13.5" thickBot="1">
      <c r="A227" s="33">
        <v>43992</v>
      </c>
      <c r="B227" s="37">
        <v>1</v>
      </c>
      <c r="C227" s="38">
        <v>44177.83203125</v>
      </c>
      <c r="D227" s="38">
        <v>0</v>
      </c>
      <c r="E227" s="38">
        <v>0</v>
      </c>
      <c r="F227" s="38">
        <v>6.6294133689999996E-3</v>
      </c>
      <c r="G227" s="38">
        <v>6.6294133689999996E-3</v>
      </c>
      <c r="H227" s="38">
        <v>0</v>
      </c>
      <c r="I227" s="39">
        <v>1.74458246563422E-6</v>
      </c>
      <c r="J227" s="39">
        <v>1.74458246563422E-6</v>
      </c>
      <c r="K227" s="39">
        <v>1.74458246563422E-6</v>
      </c>
      <c r="L227" s="39">
        <v>1.74458246563422E-6</v>
      </c>
      <c r="M227" s="16">
        <f t="shared" si="6"/>
        <v>0</v>
      </c>
      <c r="N227" s="16">
        <f t="shared" si="7"/>
        <v>1</v>
      </c>
      <c r="O227" s="40"/>
    </row>
    <row r="228" spans="1:15" ht="13.5" thickBot="1">
      <c r="A228" s="33">
        <v>43992</v>
      </c>
      <c r="B228" s="37">
        <v>2</v>
      </c>
      <c r="C228" s="38">
        <v>41292.5546875</v>
      </c>
      <c r="D228" s="38">
        <v>0</v>
      </c>
      <c r="E228" s="38">
        <v>0</v>
      </c>
      <c r="F228" s="38">
        <v>6.6294133689999996E-3</v>
      </c>
      <c r="G228" s="38">
        <v>6.6294133689999996E-3</v>
      </c>
      <c r="H228" s="38">
        <v>0</v>
      </c>
      <c r="I228" s="39">
        <v>1.74458246563422E-6</v>
      </c>
      <c r="J228" s="39">
        <v>1.74458246563422E-6</v>
      </c>
      <c r="K228" s="39">
        <v>1.74458246563422E-6</v>
      </c>
      <c r="L228" s="39">
        <v>1.74458246563422E-6</v>
      </c>
      <c r="M228" s="16">
        <f t="shared" si="6"/>
        <v>0</v>
      </c>
      <c r="N228" s="16">
        <f t="shared" si="7"/>
        <v>1</v>
      </c>
      <c r="O228" s="40"/>
    </row>
    <row r="229" spans="1:15" ht="13.5" thickBot="1">
      <c r="A229" s="33">
        <v>43992</v>
      </c>
      <c r="B229" s="37">
        <v>3</v>
      </c>
      <c r="C229" s="38">
        <v>39177.2421875</v>
      </c>
      <c r="D229" s="38">
        <v>0</v>
      </c>
      <c r="E229" s="38">
        <v>0</v>
      </c>
      <c r="F229" s="38">
        <v>6.6294133689999996E-3</v>
      </c>
      <c r="G229" s="38">
        <v>6.6294133689999996E-3</v>
      </c>
      <c r="H229" s="38">
        <v>0</v>
      </c>
      <c r="I229" s="39">
        <v>1.74458246563422E-6</v>
      </c>
      <c r="J229" s="39">
        <v>1.74458246563422E-6</v>
      </c>
      <c r="K229" s="39">
        <v>1.74458246563422E-6</v>
      </c>
      <c r="L229" s="39">
        <v>1.74458246563422E-6</v>
      </c>
      <c r="M229" s="16">
        <f t="shared" si="6"/>
        <v>0</v>
      </c>
      <c r="N229" s="16">
        <f t="shared" si="7"/>
        <v>1</v>
      </c>
      <c r="O229" s="40"/>
    </row>
    <row r="230" spans="1:15" ht="13.5" thickBot="1">
      <c r="A230" s="33">
        <v>43992</v>
      </c>
      <c r="B230" s="37">
        <v>4</v>
      </c>
      <c r="C230" s="38">
        <v>37774.09375</v>
      </c>
      <c r="D230" s="38">
        <v>0</v>
      </c>
      <c r="E230" s="38">
        <v>0</v>
      </c>
      <c r="F230" s="38">
        <v>6.6294133689999996E-3</v>
      </c>
      <c r="G230" s="38">
        <v>6.6294133689999996E-3</v>
      </c>
      <c r="H230" s="38">
        <v>0</v>
      </c>
      <c r="I230" s="39">
        <v>1.74458246563422E-6</v>
      </c>
      <c r="J230" s="39">
        <v>1.74458246563422E-6</v>
      </c>
      <c r="K230" s="39">
        <v>1.74458246563422E-6</v>
      </c>
      <c r="L230" s="39">
        <v>1.74458246563422E-6</v>
      </c>
      <c r="M230" s="16">
        <f t="shared" si="6"/>
        <v>0</v>
      </c>
      <c r="N230" s="16">
        <f t="shared" si="7"/>
        <v>1</v>
      </c>
      <c r="O230" s="40"/>
    </row>
    <row r="231" spans="1:15" ht="13.5" thickBot="1">
      <c r="A231" s="33">
        <v>43992</v>
      </c>
      <c r="B231" s="37">
        <v>5</v>
      </c>
      <c r="C231" s="38">
        <v>37093.97265625</v>
      </c>
      <c r="D231" s="38">
        <v>0</v>
      </c>
      <c r="E231" s="38">
        <v>0</v>
      </c>
      <c r="F231" s="38">
        <v>6.6294133689999996E-3</v>
      </c>
      <c r="G231" s="38">
        <v>6.6294133689999996E-3</v>
      </c>
      <c r="H231" s="38">
        <v>0</v>
      </c>
      <c r="I231" s="39">
        <v>1.74458246563422E-6</v>
      </c>
      <c r="J231" s="39">
        <v>1.74458246563422E-6</v>
      </c>
      <c r="K231" s="39">
        <v>1.74458246563422E-6</v>
      </c>
      <c r="L231" s="39">
        <v>1.74458246563422E-6</v>
      </c>
      <c r="M231" s="16">
        <f t="shared" si="6"/>
        <v>0</v>
      </c>
      <c r="N231" s="16">
        <f t="shared" si="7"/>
        <v>1</v>
      </c>
      <c r="O231" s="40"/>
    </row>
    <row r="232" spans="1:15" ht="13.5" thickBot="1">
      <c r="A232" s="33">
        <v>43992</v>
      </c>
      <c r="B232" s="37">
        <v>6</v>
      </c>
      <c r="C232" s="38">
        <v>37257.5625</v>
      </c>
      <c r="D232" s="38">
        <v>0</v>
      </c>
      <c r="E232" s="38">
        <v>0</v>
      </c>
      <c r="F232" s="38">
        <v>6.6294133689999996E-3</v>
      </c>
      <c r="G232" s="38">
        <v>6.6294133689999996E-3</v>
      </c>
      <c r="H232" s="38">
        <v>0</v>
      </c>
      <c r="I232" s="39">
        <v>1.74458246563422E-6</v>
      </c>
      <c r="J232" s="39">
        <v>1.74458246563422E-6</v>
      </c>
      <c r="K232" s="39">
        <v>1.74458246563422E-6</v>
      </c>
      <c r="L232" s="39">
        <v>1.74458246563422E-6</v>
      </c>
      <c r="M232" s="16">
        <f t="shared" si="6"/>
        <v>0</v>
      </c>
      <c r="N232" s="16">
        <f t="shared" si="7"/>
        <v>1</v>
      </c>
      <c r="O232" s="40"/>
    </row>
    <row r="233" spans="1:15" ht="13.5" thickBot="1">
      <c r="A233" s="33">
        <v>43992</v>
      </c>
      <c r="B233" s="37">
        <v>7</v>
      </c>
      <c r="C233" s="38">
        <v>37705.05078125</v>
      </c>
      <c r="D233" s="38">
        <v>5.9</v>
      </c>
      <c r="E233" s="38">
        <v>5.3</v>
      </c>
      <c r="F233" s="38">
        <v>6.6778713707349997</v>
      </c>
      <c r="G233" s="38">
        <v>7.2493744802700002</v>
      </c>
      <c r="H233" s="38">
        <v>0.57150310953399996</v>
      </c>
      <c r="I233" s="39">
        <v>3.5509854700000002E-4</v>
      </c>
      <c r="J233" s="39">
        <v>2.0470299200000001E-4</v>
      </c>
      <c r="K233" s="39">
        <v>5.1299328399999995E-4</v>
      </c>
      <c r="L233" s="39">
        <v>3.62597729E-4</v>
      </c>
      <c r="M233" s="16">
        <f t="shared" si="6"/>
        <v>1</v>
      </c>
      <c r="N233" s="16">
        <f t="shared" si="7"/>
        <v>1</v>
      </c>
      <c r="O233" s="40"/>
    </row>
    <row r="234" spans="1:15" ht="13.5" thickBot="1">
      <c r="A234" s="33">
        <v>43992</v>
      </c>
      <c r="B234" s="37">
        <v>8</v>
      </c>
      <c r="C234" s="38">
        <v>38290.2890625</v>
      </c>
      <c r="D234" s="38">
        <v>607.70000000000005</v>
      </c>
      <c r="E234" s="38">
        <v>597.79999999999995</v>
      </c>
      <c r="F234" s="38">
        <v>781.34617113027696</v>
      </c>
      <c r="G234" s="38">
        <v>781.53897093263299</v>
      </c>
      <c r="H234" s="38">
        <v>0.192799802356</v>
      </c>
      <c r="I234" s="39">
        <v>4.5747097612999998E-2</v>
      </c>
      <c r="J234" s="39">
        <v>4.5696360823E-2</v>
      </c>
      <c r="K234" s="39">
        <v>4.8352360770999997E-2</v>
      </c>
      <c r="L234" s="39">
        <v>4.8301623980999998E-2</v>
      </c>
      <c r="M234" s="16">
        <f t="shared" si="6"/>
        <v>1</v>
      </c>
      <c r="N234" s="16">
        <f t="shared" si="7"/>
        <v>1</v>
      </c>
      <c r="O234" s="40"/>
    </row>
    <row r="235" spans="1:15" ht="13.5" thickBot="1">
      <c r="A235" s="33">
        <v>43992</v>
      </c>
      <c r="B235" s="37">
        <v>9</v>
      </c>
      <c r="C235" s="38">
        <v>39871.40234375</v>
      </c>
      <c r="D235" s="38">
        <v>2505.1</v>
      </c>
      <c r="E235" s="38">
        <v>2491.1</v>
      </c>
      <c r="F235" s="38">
        <v>2681.08652263565</v>
      </c>
      <c r="G235" s="38">
        <v>2681.1245892707798</v>
      </c>
      <c r="H235" s="38">
        <v>3.8066635130999997E-2</v>
      </c>
      <c r="I235" s="39">
        <v>4.6322260333999998E-2</v>
      </c>
      <c r="J235" s="39">
        <v>4.6312242798000003E-2</v>
      </c>
      <c r="K235" s="39">
        <v>5.0006470859999999E-2</v>
      </c>
      <c r="L235" s="39">
        <v>4.9996453325000002E-2</v>
      </c>
      <c r="M235" s="16">
        <f t="shared" si="6"/>
        <v>1</v>
      </c>
      <c r="N235" s="16">
        <f t="shared" si="7"/>
        <v>1</v>
      </c>
      <c r="O235" s="40"/>
    </row>
    <row r="236" spans="1:15" ht="13.5" thickBot="1">
      <c r="A236" s="33">
        <v>43992</v>
      </c>
      <c r="B236" s="37">
        <v>10</v>
      </c>
      <c r="C236" s="38">
        <v>41976.1171875</v>
      </c>
      <c r="D236" s="38">
        <v>3348.9</v>
      </c>
      <c r="E236" s="38">
        <v>3326.3</v>
      </c>
      <c r="F236" s="38">
        <v>3371.3737271367199</v>
      </c>
      <c r="G236" s="38">
        <v>3371.4461152813201</v>
      </c>
      <c r="H236" s="38">
        <v>7.2388144599000004E-2</v>
      </c>
      <c r="I236" s="39">
        <v>5.9331882310000002E-3</v>
      </c>
      <c r="J236" s="39">
        <v>5.9141387199999999E-3</v>
      </c>
      <c r="K236" s="39">
        <v>1.1880556652E-2</v>
      </c>
      <c r="L236" s="39">
        <v>1.1861507141E-2</v>
      </c>
      <c r="M236" s="16">
        <f t="shared" si="6"/>
        <v>1</v>
      </c>
      <c r="N236" s="16">
        <f t="shared" si="7"/>
        <v>1</v>
      </c>
      <c r="O236" s="40"/>
    </row>
    <row r="237" spans="1:15" ht="13.5" thickBot="1">
      <c r="A237" s="33">
        <v>43992</v>
      </c>
      <c r="B237" s="37">
        <v>11</v>
      </c>
      <c r="C237" s="38">
        <v>44184.6328125</v>
      </c>
      <c r="D237" s="38">
        <v>3460.7</v>
      </c>
      <c r="E237" s="38">
        <v>3435.8</v>
      </c>
      <c r="F237" s="38">
        <v>3480.5557514683401</v>
      </c>
      <c r="G237" s="38">
        <v>3480.6465620491299</v>
      </c>
      <c r="H237" s="38">
        <v>9.0810580783E-2</v>
      </c>
      <c r="I237" s="39">
        <v>5.2490952760000003E-3</v>
      </c>
      <c r="J237" s="39">
        <v>5.2251977539999996E-3</v>
      </c>
      <c r="K237" s="39">
        <v>1.1801726855E-2</v>
      </c>
      <c r="L237" s="39">
        <v>1.1777829332999999E-2</v>
      </c>
      <c r="M237" s="16">
        <f t="shared" si="6"/>
        <v>1</v>
      </c>
      <c r="N237" s="16">
        <f t="shared" si="7"/>
        <v>1</v>
      </c>
      <c r="O237" s="40"/>
    </row>
    <row r="238" spans="1:15" ht="13.5" thickBot="1">
      <c r="A238" s="33">
        <v>43992</v>
      </c>
      <c r="B238" s="37">
        <v>12</v>
      </c>
      <c r="C238" s="38">
        <v>46789.9140625</v>
      </c>
      <c r="D238" s="38">
        <v>3494.1</v>
      </c>
      <c r="E238" s="38">
        <v>3467.2</v>
      </c>
      <c r="F238" s="38">
        <v>3486.4456295442601</v>
      </c>
      <c r="G238" s="38">
        <v>3486.51944054551</v>
      </c>
      <c r="H238" s="38">
        <v>7.3811001247999997E-2</v>
      </c>
      <c r="I238" s="39">
        <v>1.9948840659999999E-3</v>
      </c>
      <c r="J238" s="39">
        <v>2.0143080140000002E-3</v>
      </c>
      <c r="K238" s="39">
        <v>5.0840633009999999E-3</v>
      </c>
      <c r="L238" s="39">
        <v>5.064639353E-3</v>
      </c>
      <c r="M238" s="16">
        <f t="shared" si="6"/>
        <v>1</v>
      </c>
      <c r="N238" s="16">
        <f t="shared" si="7"/>
        <v>1</v>
      </c>
      <c r="O238" s="40"/>
    </row>
    <row r="239" spans="1:15" ht="13.5" thickBot="1">
      <c r="A239" s="33">
        <v>43992</v>
      </c>
      <c r="B239" s="37">
        <v>13</v>
      </c>
      <c r="C239" s="38">
        <v>49496.28125</v>
      </c>
      <c r="D239" s="38">
        <v>3492</v>
      </c>
      <c r="E239" s="38">
        <v>3464.7</v>
      </c>
      <c r="F239" s="38">
        <v>3514.486159473</v>
      </c>
      <c r="G239" s="38">
        <v>3514.5996688164601</v>
      </c>
      <c r="H239" s="38">
        <v>0.113509343465</v>
      </c>
      <c r="I239" s="39">
        <v>5.9472812669999998E-3</v>
      </c>
      <c r="J239" s="39">
        <v>5.9174103870000003E-3</v>
      </c>
      <c r="K239" s="39">
        <v>1.3131491792999999E-2</v>
      </c>
      <c r="L239" s="39">
        <v>1.3101620913E-2</v>
      </c>
      <c r="M239" s="16">
        <f t="shared" si="6"/>
        <v>1</v>
      </c>
      <c r="N239" s="16">
        <f t="shared" si="7"/>
        <v>1</v>
      </c>
      <c r="O239" s="40"/>
    </row>
    <row r="240" spans="1:15" ht="13.5" thickBot="1">
      <c r="A240" s="33">
        <v>43992</v>
      </c>
      <c r="B240" s="37">
        <v>14</v>
      </c>
      <c r="C240" s="38">
        <v>52064.03125</v>
      </c>
      <c r="D240" s="38">
        <v>3474</v>
      </c>
      <c r="E240" s="38">
        <v>3447.3</v>
      </c>
      <c r="F240" s="38">
        <v>3533.21094013744</v>
      </c>
      <c r="G240" s="38">
        <v>3533.2975950633199</v>
      </c>
      <c r="H240" s="38">
        <v>8.6654925876000002E-2</v>
      </c>
      <c r="I240" s="39">
        <v>1.5604630279E-2</v>
      </c>
      <c r="J240" s="39">
        <v>1.5581826351E-2</v>
      </c>
      <c r="K240" s="39">
        <v>2.2630946068999999E-2</v>
      </c>
      <c r="L240" s="39">
        <v>2.2608142141000001E-2</v>
      </c>
      <c r="M240" s="16">
        <f t="shared" si="6"/>
        <v>1</v>
      </c>
      <c r="N240" s="16">
        <f t="shared" si="7"/>
        <v>1</v>
      </c>
      <c r="O240" s="40"/>
    </row>
    <row r="241" spans="1:15" ht="13.5" thickBot="1">
      <c r="A241" s="33">
        <v>43992</v>
      </c>
      <c r="B241" s="37">
        <v>15</v>
      </c>
      <c r="C241" s="38">
        <v>54551.69921875</v>
      </c>
      <c r="D241" s="38">
        <v>3429.6</v>
      </c>
      <c r="E241" s="38">
        <v>3404.5</v>
      </c>
      <c r="F241" s="38">
        <v>3523.0817095828002</v>
      </c>
      <c r="G241" s="38">
        <v>3523.1735418920998</v>
      </c>
      <c r="H241" s="38">
        <v>9.1832309299000006E-2</v>
      </c>
      <c r="I241" s="39">
        <v>2.4624616286999999E-2</v>
      </c>
      <c r="J241" s="39">
        <v>2.4600449890000001E-2</v>
      </c>
      <c r="K241" s="39">
        <v>3.1229879445000001E-2</v>
      </c>
      <c r="L241" s="39">
        <v>3.1205713047999999E-2</v>
      </c>
      <c r="M241" s="16">
        <f t="shared" si="6"/>
        <v>1</v>
      </c>
      <c r="N241" s="16">
        <f t="shared" si="7"/>
        <v>1</v>
      </c>
      <c r="O241" s="40"/>
    </row>
    <row r="242" spans="1:15" ht="13.5" thickBot="1">
      <c r="A242" s="33">
        <v>43992</v>
      </c>
      <c r="B242" s="37">
        <v>16</v>
      </c>
      <c r="C242" s="38">
        <v>56751.2421875</v>
      </c>
      <c r="D242" s="38">
        <v>3430.9</v>
      </c>
      <c r="E242" s="38">
        <v>3407.9</v>
      </c>
      <c r="F242" s="38">
        <v>3486.7157909422499</v>
      </c>
      <c r="G242" s="38">
        <v>3486.9024008546899</v>
      </c>
      <c r="H242" s="38">
        <v>0.18660991244799999</v>
      </c>
      <c r="I242" s="39">
        <v>1.4737473908999999E-2</v>
      </c>
      <c r="J242" s="39">
        <v>1.4688366037E-2</v>
      </c>
      <c r="K242" s="39">
        <v>2.0790105488000001E-2</v>
      </c>
      <c r="L242" s="39">
        <v>2.0740997616000002E-2</v>
      </c>
      <c r="M242" s="16">
        <f t="shared" si="6"/>
        <v>1</v>
      </c>
      <c r="N242" s="16">
        <f t="shared" si="7"/>
        <v>1</v>
      </c>
      <c r="O242" s="40"/>
    </row>
    <row r="243" spans="1:15" ht="13.5" thickBot="1">
      <c r="A243" s="33">
        <v>43992</v>
      </c>
      <c r="B243" s="37">
        <v>17</v>
      </c>
      <c r="C243" s="38">
        <v>58160.6328125</v>
      </c>
      <c r="D243" s="38">
        <v>3415</v>
      </c>
      <c r="E243" s="38">
        <v>3394.6</v>
      </c>
      <c r="F243" s="38">
        <v>3452.7316533909898</v>
      </c>
      <c r="G243" s="38">
        <v>3453.10272983922</v>
      </c>
      <c r="H243" s="38">
        <v>0.37107644822800001</v>
      </c>
      <c r="I243" s="39">
        <v>1.0027034168E-2</v>
      </c>
      <c r="J243" s="39">
        <v>9.9293824709999999E-3</v>
      </c>
      <c r="K243" s="39">
        <v>1.539545522E-2</v>
      </c>
      <c r="L243" s="39">
        <v>1.5297803523E-2</v>
      </c>
      <c r="M243" s="16">
        <f t="shared" si="6"/>
        <v>1</v>
      </c>
      <c r="N243" s="16">
        <f t="shared" si="7"/>
        <v>1</v>
      </c>
      <c r="O243" s="40"/>
    </row>
    <row r="244" spans="1:15" ht="13.5" thickBot="1">
      <c r="A244" s="33">
        <v>43992</v>
      </c>
      <c r="B244" s="37">
        <v>18</v>
      </c>
      <c r="C244" s="38">
        <v>58650.9921875</v>
      </c>
      <c r="D244" s="38">
        <v>3377.3</v>
      </c>
      <c r="E244" s="38">
        <v>3359.1</v>
      </c>
      <c r="F244" s="38">
        <v>3371.4640805178201</v>
      </c>
      <c r="G244" s="38">
        <v>3378.6607217701298</v>
      </c>
      <c r="H244" s="38">
        <v>7.1966412523049996</v>
      </c>
      <c r="I244" s="39">
        <v>3.58084676E-4</v>
      </c>
      <c r="J244" s="39">
        <v>1.535768284E-3</v>
      </c>
      <c r="K244" s="39">
        <v>5.1475583600000003E-3</v>
      </c>
      <c r="L244" s="39">
        <v>3.2537053990000001E-3</v>
      </c>
      <c r="M244" s="16">
        <f t="shared" si="6"/>
        <v>1</v>
      </c>
      <c r="N244" s="16">
        <f t="shared" si="7"/>
        <v>1</v>
      </c>
      <c r="O244" s="40"/>
    </row>
    <row r="245" spans="1:15" ht="13.5" thickBot="1">
      <c r="A245" s="33">
        <v>43992</v>
      </c>
      <c r="B245" s="37">
        <v>19</v>
      </c>
      <c r="C245" s="38">
        <v>57725.31640625</v>
      </c>
      <c r="D245" s="38">
        <v>3074.8</v>
      </c>
      <c r="E245" s="38">
        <v>3061.6</v>
      </c>
      <c r="F245" s="38">
        <v>3015.9030865234799</v>
      </c>
      <c r="G245" s="38">
        <v>3041.4787178219699</v>
      </c>
      <c r="H245" s="38">
        <v>25.575631298489</v>
      </c>
      <c r="I245" s="39">
        <v>8.7687584669999992E-3</v>
      </c>
      <c r="J245" s="39">
        <v>1.5499187756E-2</v>
      </c>
      <c r="K245" s="39">
        <v>5.2950742569999997E-3</v>
      </c>
      <c r="L245" s="39">
        <v>1.2025503546E-2</v>
      </c>
      <c r="M245" s="16">
        <f t="shared" si="6"/>
        <v>1</v>
      </c>
      <c r="N245" s="16">
        <f t="shared" si="7"/>
        <v>0</v>
      </c>
      <c r="O245" s="40"/>
    </row>
    <row r="246" spans="1:15" ht="13.5" thickBot="1">
      <c r="A246" s="33">
        <v>43992</v>
      </c>
      <c r="B246" s="37">
        <v>20</v>
      </c>
      <c r="C246" s="38">
        <v>55300.69921875</v>
      </c>
      <c r="D246" s="38">
        <v>1510.3</v>
      </c>
      <c r="E246" s="38">
        <v>1504.2</v>
      </c>
      <c r="F246" s="38">
        <v>1733.4924855941899</v>
      </c>
      <c r="G246" s="38">
        <v>1807.9834735668701</v>
      </c>
      <c r="H246" s="38">
        <v>74.490987972683001</v>
      </c>
      <c r="I246" s="39">
        <v>7.8337756201000003E-2</v>
      </c>
      <c r="J246" s="39">
        <v>5.8734864630000001E-2</v>
      </c>
      <c r="K246" s="39">
        <v>7.9943019359E-2</v>
      </c>
      <c r="L246" s="39">
        <v>6.0340127787E-2</v>
      </c>
      <c r="M246" s="16">
        <f t="shared" si="6"/>
        <v>1</v>
      </c>
      <c r="N246" s="16">
        <f t="shared" si="7"/>
        <v>1</v>
      </c>
      <c r="O246" s="40"/>
    </row>
    <row r="247" spans="1:15" ht="13.5" thickBot="1">
      <c r="A247" s="33">
        <v>43992</v>
      </c>
      <c r="B247" s="37">
        <v>21</v>
      </c>
      <c r="C247" s="38">
        <v>52206.9453125</v>
      </c>
      <c r="D247" s="38">
        <v>196</v>
      </c>
      <c r="E247" s="38">
        <v>185.2</v>
      </c>
      <c r="F247" s="38">
        <v>193.4942461553</v>
      </c>
      <c r="G247" s="38">
        <v>338.17414614933602</v>
      </c>
      <c r="H247" s="38">
        <v>144.67989999403599</v>
      </c>
      <c r="I247" s="39">
        <v>3.7414248986000001E-2</v>
      </c>
      <c r="J247" s="39">
        <v>6.5940890599999996E-4</v>
      </c>
      <c r="K247" s="39">
        <v>4.0256354249000002E-2</v>
      </c>
      <c r="L247" s="39">
        <v>2.1826963559999999E-3</v>
      </c>
      <c r="M247" s="16">
        <f t="shared" si="6"/>
        <v>1</v>
      </c>
      <c r="N247" s="16">
        <f t="shared" si="7"/>
        <v>1</v>
      </c>
      <c r="O247" s="40"/>
    </row>
    <row r="248" spans="1:15" ht="13.5" thickBot="1">
      <c r="A248" s="33">
        <v>43992</v>
      </c>
      <c r="B248" s="37">
        <v>22</v>
      </c>
      <c r="C248" s="38">
        <v>49882.78515625</v>
      </c>
      <c r="D248" s="38">
        <v>0</v>
      </c>
      <c r="E248" s="38">
        <v>0</v>
      </c>
      <c r="F248" s="38">
        <v>3.0340443676960001</v>
      </c>
      <c r="G248" s="38">
        <v>31.552541535027999</v>
      </c>
      <c r="H248" s="38">
        <v>28.518497167330999</v>
      </c>
      <c r="I248" s="39">
        <v>8.3033004029999993E-3</v>
      </c>
      <c r="J248" s="39">
        <v>7.9843272799999998E-4</v>
      </c>
      <c r="K248" s="39">
        <v>8.3033004029999993E-3</v>
      </c>
      <c r="L248" s="39">
        <v>7.9843272799999998E-4</v>
      </c>
      <c r="M248" s="16">
        <f t="shared" si="6"/>
        <v>0</v>
      </c>
      <c r="N248" s="16">
        <f t="shared" si="7"/>
        <v>1</v>
      </c>
      <c r="O248" s="40"/>
    </row>
    <row r="249" spans="1:15" ht="13.5" thickBot="1">
      <c r="A249" s="33">
        <v>43992</v>
      </c>
      <c r="B249" s="37">
        <v>23</v>
      </c>
      <c r="C249" s="38">
        <v>46028.171875</v>
      </c>
      <c r="D249" s="38">
        <v>0</v>
      </c>
      <c r="E249" s="38">
        <v>0</v>
      </c>
      <c r="F249" s="38">
        <v>0.600711034363</v>
      </c>
      <c r="G249" s="38">
        <v>0.76737770351300005</v>
      </c>
      <c r="H249" s="38">
        <v>0.16666666915</v>
      </c>
      <c r="I249" s="39">
        <v>2.019415E-4</v>
      </c>
      <c r="J249" s="39">
        <v>1.5808185100000001E-4</v>
      </c>
      <c r="K249" s="39">
        <v>2.019415E-4</v>
      </c>
      <c r="L249" s="39">
        <v>1.5808185100000001E-4</v>
      </c>
      <c r="M249" s="16">
        <f t="shared" si="6"/>
        <v>0</v>
      </c>
      <c r="N249" s="16">
        <f t="shared" si="7"/>
        <v>1</v>
      </c>
      <c r="O249" s="40"/>
    </row>
    <row r="250" spans="1:15" ht="13.5" thickBot="1">
      <c r="A250" s="33">
        <v>43992</v>
      </c>
      <c r="B250" s="37">
        <v>24</v>
      </c>
      <c r="C250" s="38">
        <v>41927.78125</v>
      </c>
      <c r="D250" s="38">
        <v>0</v>
      </c>
      <c r="E250" s="38">
        <v>0</v>
      </c>
      <c r="F250" s="38">
        <v>3.4044367696E-2</v>
      </c>
      <c r="G250" s="38">
        <v>0.23404437067700001</v>
      </c>
      <c r="H250" s="38">
        <v>0.20000000298000001</v>
      </c>
      <c r="I250" s="39">
        <v>6.1590623862397599E-5</v>
      </c>
      <c r="J250" s="39">
        <v>8.9590441307576099E-6</v>
      </c>
      <c r="K250" s="39">
        <v>6.1590623862397599E-5</v>
      </c>
      <c r="L250" s="39">
        <v>8.9590441307576099E-6</v>
      </c>
      <c r="M250" s="16">
        <f t="shared" si="6"/>
        <v>0</v>
      </c>
      <c r="N250" s="16">
        <f t="shared" si="7"/>
        <v>1</v>
      </c>
      <c r="O250" s="40"/>
    </row>
    <row r="251" spans="1:15" ht="13.5" thickBot="1">
      <c r="A251" s="33">
        <v>43993</v>
      </c>
      <c r="B251" s="37">
        <v>1</v>
      </c>
      <c r="C251" s="38">
        <v>38508.8046875</v>
      </c>
      <c r="D251" s="38">
        <v>0</v>
      </c>
      <c r="E251" s="38">
        <v>0</v>
      </c>
      <c r="F251" s="38">
        <v>3.4044367696E-2</v>
      </c>
      <c r="G251" s="38">
        <v>0.23404437067700001</v>
      </c>
      <c r="H251" s="38">
        <v>0.20000000298000001</v>
      </c>
      <c r="I251" s="39">
        <v>6.1590623862397599E-5</v>
      </c>
      <c r="J251" s="39">
        <v>8.9590441307576099E-6</v>
      </c>
      <c r="K251" s="39">
        <v>6.1590623862397599E-5</v>
      </c>
      <c r="L251" s="39">
        <v>8.9590441307576099E-6</v>
      </c>
      <c r="M251" s="16">
        <f t="shared" si="6"/>
        <v>0</v>
      </c>
      <c r="N251" s="16">
        <f t="shared" si="7"/>
        <v>1</v>
      </c>
      <c r="O251" s="40"/>
    </row>
    <row r="252" spans="1:15" ht="13.5" thickBot="1">
      <c r="A252" s="33">
        <v>43993</v>
      </c>
      <c r="B252" s="37">
        <v>2</v>
      </c>
      <c r="C252" s="38">
        <v>36013.2265625</v>
      </c>
      <c r="D252" s="38">
        <v>0</v>
      </c>
      <c r="E252" s="38">
        <v>0</v>
      </c>
      <c r="F252" s="38">
        <v>3.4044367696E-2</v>
      </c>
      <c r="G252" s="38">
        <v>0.25904437104900002</v>
      </c>
      <c r="H252" s="38">
        <v>0.22500000335199999</v>
      </c>
      <c r="I252" s="39">
        <v>6.8169571328852599E-5</v>
      </c>
      <c r="J252" s="39">
        <v>8.9590441307576099E-6</v>
      </c>
      <c r="K252" s="39">
        <v>6.8169571328852599E-5</v>
      </c>
      <c r="L252" s="39">
        <v>8.9590441307576099E-6</v>
      </c>
      <c r="M252" s="16">
        <f t="shared" si="6"/>
        <v>0</v>
      </c>
      <c r="N252" s="16">
        <f t="shared" si="7"/>
        <v>1</v>
      </c>
      <c r="O252" s="40"/>
    </row>
    <row r="253" spans="1:15" ht="13.5" thickBot="1">
      <c r="A253" s="33">
        <v>43993</v>
      </c>
      <c r="B253" s="37">
        <v>3</v>
      </c>
      <c r="C253" s="38">
        <v>34161.6328125</v>
      </c>
      <c r="D253" s="38">
        <v>0</v>
      </c>
      <c r="E253" s="38">
        <v>0</v>
      </c>
      <c r="F253" s="38">
        <v>3.4044367696E-2</v>
      </c>
      <c r="G253" s="38">
        <v>0.64106845496499998</v>
      </c>
      <c r="H253" s="38">
        <v>0.60702408726799995</v>
      </c>
      <c r="I253" s="39">
        <v>1.6870222400000001E-4</v>
      </c>
      <c r="J253" s="39">
        <v>8.9590441307576099E-6</v>
      </c>
      <c r="K253" s="39">
        <v>1.6870222400000001E-4</v>
      </c>
      <c r="L253" s="39">
        <v>8.9590441307576099E-6</v>
      </c>
      <c r="M253" s="16">
        <f t="shared" si="6"/>
        <v>0</v>
      </c>
      <c r="N253" s="16">
        <f t="shared" si="7"/>
        <v>1</v>
      </c>
      <c r="O253" s="40"/>
    </row>
    <row r="254" spans="1:15" ht="13.5" thickBot="1">
      <c r="A254" s="33">
        <v>43993</v>
      </c>
      <c r="B254" s="37">
        <v>4</v>
      </c>
      <c r="C254" s="38">
        <v>33114.1328125</v>
      </c>
      <c r="D254" s="38">
        <v>0</v>
      </c>
      <c r="E254" s="38">
        <v>0</v>
      </c>
      <c r="F254" s="38">
        <v>3.4044367696E-2</v>
      </c>
      <c r="G254" s="38">
        <v>0.80001000451600002</v>
      </c>
      <c r="H254" s="38">
        <v>0.76596563681899998</v>
      </c>
      <c r="I254" s="39">
        <v>2.1052894800000001E-4</v>
      </c>
      <c r="J254" s="39">
        <v>8.9590441307576099E-6</v>
      </c>
      <c r="K254" s="39">
        <v>2.1052894800000001E-4</v>
      </c>
      <c r="L254" s="39">
        <v>8.9590441307576099E-6</v>
      </c>
      <c r="M254" s="16">
        <f t="shared" si="6"/>
        <v>0</v>
      </c>
      <c r="N254" s="16">
        <f t="shared" si="7"/>
        <v>1</v>
      </c>
      <c r="O254" s="40"/>
    </row>
    <row r="255" spans="1:15" ht="13.5" thickBot="1">
      <c r="A255" s="33">
        <v>43993</v>
      </c>
      <c r="B255" s="37">
        <v>5</v>
      </c>
      <c r="C255" s="38">
        <v>32735.345703125</v>
      </c>
      <c r="D255" s="38">
        <v>0</v>
      </c>
      <c r="E255" s="38">
        <v>0</v>
      </c>
      <c r="F255" s="38">
        <v>3.4044367696E-2</v>
      </c>
      <c r="G255" s="38">
        <v>0.80001000451600002</v>
      </c>
      <c r="H255" s="38">
        <v>0.76596563681899998</v>
      </c>
      <c r="I255" s="39">
        <v>2.1052894800000001E-4</v>
      </c>
      <c r="J255" s="39">
        <v>8.9590441307576099E-6</v>
      </c>
      <c r="K255" s="39">
        <v>2.1052894800000001E-4</v>
      </c>
      <c r="L255" s="39">
        <v>8.9590441307576099E-6</v>
      </c>
      <c r="M255" s="16">
        <f t="shared" si="6"/>
        <v>0</v>
      </c>
      <c r="N255" s="16">
        <f t="shared" si="7"/>
        <v>1</v>
      </c>
      <c r="O255" s="40"/>
    </row>
    <row r="256" spans="1:15" ht="13.5" thickBot="1">
      <c r="A256" s="33">
        <v>43993</v>
      </c>
      <c r="B256" s="37">
        <v>6</v>
      </c>
      <c r="C256" s="38">
        <v>33357.484375</v>
      </c>
      <c r="D256" s="38">
        <v>0</v>
      </c>
      <c r="E256" s="38">
        <v>0</v>
      </c>
      <c r="F256" s="38">
        <v>3.4044367696E-2</v>
      </c>
      <c r="G256" s="38">
        <v>0.489366249616</v>
      </c>
      <c r="H256" s="38">
        <v>0.45532188192</v>
      </c>
      <c r="I256" s="39">
        <v>1.2878059199999999E-4</v>
      </c>
      <c r="J256" s="39">
        <v>8.9590441307576099E-6</v>
      </c>
      <c r="K256" s="39">
        <v>1.2878059199999999E-4</v>
      </c>
      <c r="L256" s="39">
        <v>8.9590441307576099E-6</v>
      </c>
      <c r="M256" s="16">
        <f t="shared" si="6"/>
        <v>0</v>
      </c>
      <c r="N256" s="16">
        <f t="shared" si="7"/>
        <v>1</v>
      </c>
      <c r="O256" s="40"/>
    </row>
    <row r="257" spans="1:15" ht="13.5" thickBot="1">
      <c r="A257" s="33">
        <v>43993</v>
      </c>
      <c r="B257" s="37">
        <v>7</v>
      </c>
      <c r="C257" s="38">
        <v>34463.25390625</v>
      </c>
      <c r="D257" s="38">
        <v>7.8</v>
      </c>
      <c r="E257" s="38">
        <v>6.2</v>
      </c>
      <c r="F257" s="38">
        <v>4.5480787952009996</v>
      </c>
      <c r="G257" s="38">
        <v>9.5551134921040006</v>
      </c>
      <c r="H257" s="38">
        <v>5.0070346969030002</v>
      </c>
      <c r="I257" s="39">
        <v>4.6187197100000001E-4</v>
      </c>
      <c r="J257" s="39">
        <v>8.55768738E-4</v>
      </c>
      <c r="K257" s="39">
        <v>8.8292460299999997E-4</v>
      </c>
      <c r="L257" s="39">
        <v>4.3471610599999999E-4</v>
      </c>
      <c r="M257" s="16">
        <f t="shared" si="6"/>
        <v>0</v>
      </c>
      <c r="N257" s="16">
        <f t="shared" si="7"/>
        <v>1</v>
      </c>
      <c r="O257" s="40"/>
    </row>
    <row r="258" spans="1:15" ht="13.5" thickBot="1">
      <c r="A258" s="33">
        <v>43993</v>
      </c>
      <c r="B258" s="37">
        <v>8</v>
      </c>
      <c r="C258" s="38">
        <v>36072.66015625</v>
      </c>
      <c r="D258" s="38">
        <v>579.20000000000005</v>
      </c>
      <c r="E258" s="38">
        <v>571.79999999999995</v>
      </c>
      <c r="F258" s="38">
        <v>341.892714774897</v>
      </c>
      <c r="G258" s="38">
        <v>733.55766113766902</v>
      </c>
      <c r="H258" s="38">
        <v>391.66494636277201</v>
      </c>
      <c r="I258" s="39">
        <v>4.0620437140999999E-2</v>
      </c>
      <c r="J258" s="39">
        <v>6.2449285585E-2</v>
      </c>
      <c r="K258" s="39">
        <v>4.2567805562000002E-2</v>
      </c>
      <c r="L258" s="39">
        <v>6.0501917164000003E-2</v>
      </c>
      <c r="M258" s="16">
        <f t="shared" si="6"/>
        <v>1</v>
      </c>
      <c r="N258" s="16">
        <f t="shared" si="7"/>
        <v>1</v>
      </c>
      <c r="O258" s="40"/>
    </row>
    <row r="259" spans="1:15" ht="13.5" thickBot="1">
      <c r="A259" s="33">
        <v>43993</v>
      </c>
      <c r="B259" s="37">
        <v>9</v>
      </c>
      <c r="C259" s="38">
        <v>38900.1640625</v>
      </c>
      <c r="D259" s="38">
        <v>2213.5</v>
      </c>
      <c r="E259" s="38">
        <v>2201.1</v>
      </c>
      <c r="F259" s="38">
        <v>2250.9049101570499</v>
      </c>
      <c r="G259" s="38">
        <v>2359.2066176022399</v>
      </c>
      <c r="H259" s="38">
        <v>108.301707445193</v>
      </c>
      <c r="I259" s="39">
        <v>3.8343846736999997E-2</v>
      </c>
      <c r="J259" s="39">
        <v>9.8433974090000008E-3</v>
      </c>
      <c r="K259" s="39">
        <v>4.1607004631999997E-2</v>
      </c>
      <c r="L259" s="39">
        <v>1.3106555303999999E-2</v>
      </c>
      <c r="M259" s="16">
        <f t="shared" si="6"/>
        <v>1</v>
      </c>
      <c r="N259" s="16">
        <f t="shared" si="7"/>
        <v>1</v>
      </c>
      <c r="O259" s="40"/>
    </row>
    <row r="260" spans="1:15" ht="13.5" thickBot="1">
      <c r="A260" s="33">
        <v>43993</v>
      </c>
      <c r="B260" s="37">
        <v>10</v>
      </c>
      <c r="C260" s="38">
        <v>42222.80859375</v>
      </c>
      <c r="D260" s="38">
        <v>3091.7</v>
      </c>
      <c r="E260" s="38">
        <v>3070.3</v>
      </c>
      <c r="F260" s="38">
        <v>2470.6326133502498</v>
      </c>
      <c r="G260" s="38">
        <v>3078.52684516503</v>
      </c>
      <c r="H260" s="38">
        <v>607.89423181478298</v>
      </c>
      <c r="I260" s="39">
        <v>3.466619693E-3</v>
      </c>
      <c r="J260" s="39">
        <v>0.16343878596</v>
      </c>
      <c r="K260" s="39">
        <v>2.164959253E-3</v>
      </c>
      <c r="L260" s="39">
        <v>0.15780720701299999</v>
      </c>
      <c r="M260" s="16">
        <f t="shared" si="6"/>
        <v>1</v>
      </c>
      <c r="N260" s="16">
        <f t="shared" si="7"/>
        <v>1</v>
      </c>
      <c r="O260" s="40"/>
    </row>
    <row r="261" spans="1:15" ht="13.5" thickBot="1">
      <c r="A261" s="33">
        <v>43993</v>
      </c>
      <c r="B261" s="37">
        <v>11</v>
      </c>
      <c r="C261" s="38">
        <v>45781.265625</v>
      </c>
      <c r="D261" s="38">
        <v>3233.3</v>
      </c>
      <c r="E261" s="38">
        <v>3211.5</v>
      </c>
      <c r="F261" s="38">
        <v>2559.4265779554298</v>
      </c>
      <c r="G261" s="38">
        <v>3272.69998750793</v>
      </c>
      <c r="H261" s="38">
        <v>713.27340955249997</v>
      </c>
      <c r="I261" s="39">
        <v>1.0368417765E-2</v>
      </c>
      <c r="J261" s="39">
        <v>0.17733511106399999</v>
      </c>
      <c r="K261" s="39">
        <v>1.6105259869999999E-2</v>
      </c>
      <c r="L261" s="39">
        <v>0.17159826895899999</v>
      </c>
      <c r="M261" s="16">
        <f t="shared" si="6"/>
        <v>1</v>
      </c>
      <c r="N261" s="16">
        <f t="shared" si="7"/>
        <v>1</v>
      </c>
      <c r="O261" s="40"/>
    </row>
    <row r="262" spans="1:15" ht="13.5" thickBot="1">
      <c r="A262" s="33">
        <v>43993</v>
      </c>
      <c r="B262" s="37">
        <v>12</v>
      </c>
      <c r="C262" s="38">
        <v>49128.92578125</v>
      </c>
      <c r="D262" s="38">
        <v>3253.7</v>
      </c>
      <c r="E262" s="38">
        <v>3230.9</v>
      </c>
      <c r="F262" s="38">
        <v>2723.8285377092102</v>
      </c>
      <c r="G262" s="38">
        <v>3311.7058006437601</v>
      </c>
      <c r="H262" s="38">
        <v>587.87726293455501</v>
      </c>
      <c r="I262" s="39">
        <v>1.5264684379E-2</v>
      </c>
      <c r="J262" s="39">
        <v>0.139439858497</v>
      </c>
      <c r="K262" s="39">
        <v>2.1264684379E-2</v>
      </c>
      <c r="L262" s="39">
        <v>0.13343985849699999</v>
      </c>
      <c r="M262" s="16">
        <f t="shared" si="6"/>
        <v>1</v>
      </c>
      <c r="N262" s="16">
        <f t="shared" si="7"/>
        <v>1</v>
      </c>
      <c r="O262" s="40"/>
    </row>
    <row r="263" spans="1:15" ht="13.5" thickBot="1">
      <c r="A263" s="33">
        <v>43993</v>
      </c>
      <c r="B263" s="37">
        <v>13</v>
      </c>
      <c r="C263" s="38">
        <v>52299.91796875</v>
      </c>
      <c r="D263" s="38">
        <v>3243.6</v>
      </c>
      <c r="E263" s="38">
        <v>3216</v>
      </c>
      <c r="F263" s="38">
        <v>2878.8299162650901</v>
      </c>
      <c r="G263" s="38">
        <v>3334.76344957219</v>
      </c>
      <c r="H263" s="38">
        <v>455.93353330710602</v>
      </c>
      <c r="I263" s="39">
        <v>2.3990381466000001E-2</v>
      </c>
      <c r="J263" s="39">
        <v>9.5992127297999996E-2</v>
      </c>
      <c r="K263" s="39">
        <v>3.1253539360999998E-2</v>
      </c>
      <c r="L263" s="39">
        <v>8.8728969402999999E-2</v>
      </c>
      <c r="M263" s="16">
        <f t="shared" si="6"/>
        <v>1</v>
      </c>
      <c r="N263" s="16">
        <f t="shared" si="7"/>
        <v>1</v>
      </c>
      <c r="O263" s="40"/>
    </row>
    <row r="264" spans="1:15" ht="13.5" thickBot="1">
      <c r="A264" s="33">
        <v>43993</v>
      </c>
      <c r="B264" s="37">
        <v>14</v>
      </c>
      <c r="C264" s="38">
        <v>55323.93359375</v>
      </c>
      <c r="D264" s="38">
        <v>3211.4</v>
      </c>
      <c r="E264" s="38">
        <v>3187.1</v>
      </c>
      <c r="F264" s="38">
        <v>2928.46815124765</v>
      </c>
      <c r="G264" s="38">
        <v>3334.7414157952198</v>
      </c>
      <c r="H264" s="38">
        <v>406.273264547569</v>
      </c>
      <c r="I264" s="39">
        <v>3.2458267313999999E-2</v>
      </c>
      <c r="J264" s="39">
        <v>7.4455749670999993E-2</v>
      </c>
      <c r="K264" s="39">
        <v>3.8853004156000001E-2</v>
      </c>
      <c r="L264" s="39">
        <v>6.8061012828999998E-2</v>
      </c>
      <c r="M264" s="16">
        <f t="shared" si="6"/>
        <v>1</v>
      </c>
      <c r="N264" s="16">
        <f t="shared" si="7"/>
        <v>1</v>
      </c>
      <c r="O264" s="40"/>
    </row>
    <row r="265" spans="1:15" ht="13.5" thickBot="1">
      <c r="A265" s="33">
        <v>43993</v>
      </c>
      <c r="B265" s="37">
        <v>15</v>
      </c>
      <c r="C265" s="38">
        <v>57844.74609375</v>
      </c>
      <c r="D265" s="38">
        <v>3358.5</v>
      </c>
      <c r="E265" s="38">
        <v>3333.2</v>
      </c>
      <c r="F265" s="38">
        <v>2904.9896125413202</v>
      </c>
      <c r="G265" s="38">
        <v>3294.4205648109601</v>
      </c>
      <c r="H265" s="38">
        <v>389.43095226964999</v>
      </c>
      <c r="I265" s="39">
        <v>1.6863009259999999E-2</v>
      </c>
      <c r="J265" s="39">
        <v>0.119344838804</v>
      </c>
      <c r="K265" s="39">
        <v>1.0205114523E-2</v>
      </c>
      <c r="L265" s="39">
        <v>0.11268694406800001</v>
      </c>
      <c r="M265" s="16">
        <f t="shared" si="6"/>
        <v>1</v>
      </c>
      <c r="N265" s="16">
        <f t="shared" si="7"/>
        <v>0</v>
      </c>
      <c r="O265" s="40"/>
    </row>
    <row r="266" spans="1:15" ht="13.5" thickBot="1">
      <c r="A266" s="33">
        <v>43993</v>
      </c>
      <c r="B266" s="37">
        <v>16</v>
      </c>
      <c r="C266" s="38">
        <v>59869.86328125</v>
      </c>
      <c r="D266" s="38">
        <v>3284.8</v>
      </c>
      <c r="E266" s="38">
        <v>3201.4</v>
      </c>
      <c r="F266" s="38">
        <v>2902.6255420348498</v>
      </c>
      <c r="G266" s="38">
        <v>3269.8602201853901</v>
      </c>
      <c r="H266" s="38">
        <v>367.23467815053198</v>
      </c>
      <c r="I266" s="39">
        <v>3.9315210029999999E-3</v>
      </c>
      <c r="J266" s="39">
        <v>0.10057222578</v>
      </c>
      <c r="K266" s="39">
        <v>1.8015847416999999E-2</v>
      </c>
      <c r="L266" s="39">
        <v>7.8624857359000003E-2</v>
      </c>
      <c r="M266" s="16">
        <f t="shared" si="6"/>
        <v>1</v>
      </c>
      <c r="N266" s="16">
        <f t="shared" si="7"/>
        <v>1</v>
      </c>
      <c r="O266" s="40"/>
    </row>
    <row r="267" spans="1:15" ht="13.5" thickBot="1">
      <c r="A267" s="33">
        <v>43993</v>
      </c>
      <c r="B267" s="37">
        <v>17</v>
      </c>
      <c r="C267" s="38">
        <v>61127.23046875</v>
      </c>
      <c r="D267" s="38">
        <v>3262</v>
      </c>
      <c r="E267" s="38">
        <v>3179.5</v>
      </c>
      <c r="F267" s="38">
        <v>2843.2866723062002</v>
      </c>
      <c r="G267" s="38">
        <v>3229.77250115885</v>
      </c>
      <c r="H267" s="38">
        <v>386.485828852645</v>
      </c>
      <c r="I267" s="39">
        <v>8.4809207469999995E-3</v>
      </c>
      <c r="J267" s="39">
        <v>0.110187717814</v>
      </c>
      <c r="K267" s="39">
        <v>1.3229605568E-2</v>
      </c>
      <c r="L267" s="39">
        <v>8.8477191497999999E-2</v>
      </c>
      <c r="M267" s="16">
        <f t="shared" si="6"/>
        <v>1</v>
      </c>
      <c r="N267" s="16">
        <f t="shared" si="7"/>
        <v>1</v>
      </c>
      <c r="O267" s="40"/>
    </row>
    <row r="268" spans="1:15" ht="13.5" thickBot="1">
      <c r="A268" s="33">
        <v>43993</v>
      </c>
      <c r="B268" s="37">
        <v>18</v>
      </c>
      <c r="C268" s="38">
        <v>61258.4765625</v>
      </c>
      <c r="D268" s="38">
        <v>3173.3</v>
      </c>
      <c r="E268" s="38">
        <v>3094.5</v>
      </c>
      <c r="F268" s="38">
        <v>2643.0393987467601</v>
      </c>
      <c r="G268" s="38">
        <v>2923.6152108781898</v>
      </c>
      <c r="H268" s="38">
        <v>280.57581213143197</v>
      </c>
      <c r="I268" s="39">
        <v>6.5706523453000001E-2</v>
      </c>
      <c r="J268" s="39">
        <v>0.139542263487</v>
      </c>
      <c r="K268" s="39">
        <v>4.4969681347000003E-2</v>
      </c>
      <c r="L268" s="39">
        <v>0.118805421382</v>
      </c>
      <c r="M268" s="16">
        <f t="shared" ref="M268:M331" si="8">IF(F268&gt;5,1,0)</f>
        <v>1</v>
      </c>
      <c r="N268" s="16">
        <f t="shared" ref="N268:N331" si="9">IF(G268&gt;E268,1,0)</f>
        <v>0</v>
      </c>
      <c r="O268" s="40"/>
    </row>
    <row r="269" spans="1:15" ht="13.5" thickBot="1">
      <c r="A269" s="33">
        <v>43993</v>
      </c>
      <c r="B269" s="37">
        <v>19</v>
      </c>
      <c r="C269" s="38">
        <v>59975.8671875</v>
      </c>
      <c r="D269" s="38">
        <v>2882</v>
      </c>
      <c r="E269" s="38">
        <v>2869</v>
      </c>
      <c r="F269" s="38">
        <v>2225.1043497067199</v>
      </c>
      <c r="G269" s="38">
        <v>2476.30220302814</v>
      </c>
      <c r="H269" s="38">
        <v>251.19785332141601</v>
      </c>
      <c r="I269" s="39">
        <v>0.10676257815</v>
      </c>
      <c r="J269" s="39">
        <v>0.172867276392</v>
      </c>
      <c r="K269" s="39">
        <v>0.10334152551799999</v>
      </c>
      <c r="L269" s="39">
        <v>0.16944622376099999</v>
      </c>
      <c r="M269" s="16">
        <f t="shared" si="8"/>
        <v>1</v>
      </c>
      <c r="N269" s="16">
        <f t="shared" si="9"/>
        <v>0</v>
      </c>
      <c r="O269" s="40"/>
    </row>
    <row r="270" spans="1:15" ht="13.5" thickBot="1">
      <c r="A270" s="33">
        <v>43993</v>
      </c>
      <c r="B270" s="37">
        <v>20</v>
      </c>
      <c r="C270" s="38">
        <v>57253.48828125</v>
      </c>
      <c r="D270" s="38">
        <v>1289.8</v>
      </c>
      <c r="E270" s="38">
        <v>1284.3</v>
      </c>
      <c r="F270" s="38">
        <v>1044.1164276735899</v>
      </c>
      <c r="G270" s="38">
        <v>1253.2281088413799</v>
      </c>
      <c r="H270" s="38">
        <v>209.111681167792</v>
      </c>
      <c r="I270" s="39">
        <v>9.6241818830000003E-3</v>
      </c>
      <c r="J270" s="39">
        <v>6.4653571664000001E-2</v>
      </c>
      <c r="K270" s="39">
        <v>8.1768134620000005E-3</v>
      </c>
      <c r="L270" s="39">
        <v>6.3206203242999998E-2</v>
      </c>
      <c r="M270" s="16">
        <f t="shared" si="8"/>
        <v>1</v>
      </c>
      <c r="N270" s="16">
        <f t="shared" si="9"/>
        <v>0</v>
      </c>
      <c r="O270" s="40"/>
    </row>
    <row r="271" spans="1:15" ht="13.5" thickBot="1">
      <c r="A271" s="33">
        <v>43993</v>
      </c>
      <c r="B271" s="37">
        <v>21</v>
      </c>
      <c r="C271" s="38">
        <v>53908.765625</v>
      </c>
      <c r="D271" s="38">
        <v>159.30000000000001</v>
      </c>
      <c r="E271" s="38">
        <v>145</v>
      </c>
      <c r="F271" s="38">
        <v>84.869850726186996</v>
      </c>
      <c r="G271" s="38">
        <v>252.350928825002</v>
      </c>
      <c r="H271" s="38">
        <v>167.48107809881299</v>
      </c>
      <c r="I271" s="39">
        <v>2.4487086532000001E-2</v>
      </c>
      <c r="J271" s="39">
        <v>1.9586881386999998E-2</v>
      </c>
      <c r="K271" s="39">
        <v>2.8250244426999999E-2</v>
      </c>
      <c r="L271" s="39">
        <v>1.5823723493E-2</v>
      </c>
      <c r="M271" s="16">
        <f t="shared" si="8"/>
        <v>1</v>
      </c>
      <c r="N271" s="16">
        <f t="shared" si="9"/>
        <v>1</v>
      </c>
      <c r="O271" s="40"/>
    </row>
    <row r="272" spans="1:15" ht="13.5" thickBot="1">
      <c r="A272" s="33">
        <v>43993</v>
      </c>
      <c r="B272" s="37">
        <v>22</v>
      </c>
      <c r="C272" s="38">
        <v>51471.77734375</v>
      </c>
      <c r="D272" s="38">
        <v>0</v>
      </c>
      <c r="E272" s="38">
        <v>0</v>
      </c>
      <c r="F272" s="38">
        <v>8.3070577556999994E-2</v>
      </c>
      <c r="G272" s="38">
        <v>11.851764484224001</v>
      </c>
      <c r="H272" s="38">
        <v>11.768693906666</v>
      </c>
      <c r="I272" s="39">
        <v>3.1188853899999998E-3</v>
      </c>
      <c r="J272" s="39">
        <v>2.18606783047155E-5</v>
      </c>
      <c r="K272" s="39">
        <v>3.1188853899999998E-3</v>
      </c>
      <c r="L272" s="39">
        <v>2.18606783047155E-5</v>
      </c>
      <c r="M272" s="16">
        <f t="shared" si="8"/>
        <v>0</v>
      </c>
      <c r="N272" s="16">
        <f t="shared" si="9"/>
        <v>1</v>
      </c>
      <c r="O272" s="40"/>
    </row>
    <row r="273" spans="1:15" ht="13.5" thickBot="1">
      <c r="A273" s="33">
        <v>43993</v>
      </c>
      <c r="B273" s="37">
        <v>23</v>
      </c>
      <c r="C273" s="38">
        <v>47548.2421875</v>
      </c>
      <c r="D273" s="38">
        <v>0</v>
      </c>
      <c r="E273" s="38">
        <v>0</v>
      </c>
      <c r="F273" s="38">
        <v>8.3070577556999994E-2</v>
      </c>
      <c r="G273" s="38">
        <v>0.28307058053799999</v>
      </c>
      <c r="H273" s="38">
        <v>0.20000000298000001</v>
      </c>
      <c r="I273" s="39">
        <v>7.4492258036355498E-5</v>
      </c>
      <c r="J273" s="39">
        <v>2.18606783047155E-5</v>
      </c>
      <c r="K273" s="39">
        <v>7.4492258036355498E-5</v>
      </c>
      <c r="L273" s="39">
        <v>2.18606783047155E-5</v>
      </c>
      <c r="M273" s="16">
        <f t="shared" si="8"/>
        <v>0</v>
      </c>
      <c r="N273" s="16">
        <f t="shared" si="9"/>
        <v>1</v>
      </c>
      <c r="O273" s="40"/>
    </row>
    <row r="274" spans="1:15" ht="13.5" thickBot="1">
      <c r="A274" s="33">
        <v>43993</v>
      </c>
      <c r="B274" s="37">
        <v>24</v>
      </c>
      <c r="C274" s="38">
        <v>43382.6796875</v>
      </c>
      <c r="D274" s="38">
        <v>0</v>
      </c>
      <c r="E274" s="38">
        <v>0</v>
      </c>
      <c r="F274" s="38">
        <v>8.3070577556999994E-2</v>
      </c>
      <c r="G274" s="38">
        <v>0.28307058053799999</v>
      </c>
      <c r="H274" s="38">
        <v>0.20000000298000001</v>
      </c>
      <c r="I274" s="39">
        <v>7.4492258036355498E-5</v>
      </c>
      <c r="J274" s="39">
        <v>2.18606783047155E-5</v>
      </c>
      <c r="K274" s="39">
        <v>7.4492258036355498E-5</v>
      </c>
      <c r="L274" s="39">
        <v>2.18606783047155E-5</v>
      </c>
      <c r="M274" s="16">
        <f t="shared" si="8"/>
        <v>0</v>
      </c>
      <c r="N274" s="16">
        <f t="shared" si="9"/>
        <v>1</v>
      </c>
      <c r="O274" s="40"/>
    </row>
    <row r="275" spans="1:15" ht="13.5" thickBot="1">
      <c r="A275" s="33">
        <v>43994</v>
      </c>
      <c r="B275" s="37">
        <v>1</v>
      </c>
      <c r="C275" s="38">
        <v>39737.8125</v>
      </c>
      <c r="D275" s="38">
        <v>0</v>
      </c>
      <c r="E275" s="38">
        <v>0</v>
      </c>
      <c r="F275" s="38">
        <v>8.3070577556999994E-2</v>
      </c>
      <c r="G275" s="38">
        <v>0.28307058053799999</v>
      </c>
      <c r="H275" s="38">
        <v>0.20000000298000001</v>
      </c>
      <c r="I275" s="39">
        <v>7.4492258036355498E-5</v>
      </c>
      <c r="J275" s="39">
        <v>2.18606783047155E-5</v>
      </c>
      <c r="K275" s="39">
        <v>7.4492258036355498E-5</v>
      </c>
      <c r="L275" s="39">
        <v>2.18606783047155E-5</v>
      </c>
      <c r="M275" s="16">
        <f t="shared" si="8"/>
        <v>0</v>
      </c>
      <c r="N275" s="16">
        <f t="shared" si="9"/>
        <v>1</v>
      </c>
      <c r="O275" s="40"/>
    </row>
    <row r="276" spans="1:15" ht="13.5" thickBot="1">
      <c r="A276" s="33">
        <v>43994</v>
      </c>
      <c r="B276" s="37">
        <v>2</v>
      </c>
      <c r="C276" s="38">
        <v>36993.14453125</v>
      </c>
      <c r="D276" s="38">
        <v>0</v>
      </c>
      <c r="E276" s="38">
        <v>0</v>
      </c>
      <c r="F276" s="38">
        <v>8.3070577556999994E-2</v>
      </c>
      <c r="G276" s="38">
        <v>0.28307058053799999</v>
      </c>
      <c r="H276" s="38">
        <v>0.20000000298000001</v>
      </c>
      <c r="I276" s="39">
        <v>7.4492258036355498E-5</v>
      </c>
      <c r="J276" s="39">
        <v>2.18606783047155E-5</v>
      </c>
      <c r="K276" s="39">
        <v>7.4492258036355498E-5</v>
      </c>
      <c r="L276" s="39">
        <v>2.18606783047155E-5</v>
      </c>
      <c r="M276" s="16">
        <f t="shared" si="8"/>
        <v>0</v>
      </c>
      <c r="N276" s="16">
        <f t="shared" si="9"/>
        <v>1</v>
      </c>
      <c r="O276" s="40"/>
    </row>
    <row r="277" spans="1:15" ht="13.5" thickBot="1">
      <c r="A277" s="33">
        <v>43994</v>
      </c>
      <c r="B277" s="37">
        <v>3</v>
      </c>
      <c r="C277" s="38">
        <v>35053.58984375</v>
      </c>
      <c r="D277" s="38">
        <v>0</v>
      </c>
      <c r="E277" s="38">
        <v>0</v>
      </c>
      <c r="F277" s="38">
        <v>8.3070577556999994E-2</v>
      </c>
      <c r="G277" s="38">
        <v>0.28307058053799999</v>
      </c>
      <c r="H277" s="38">
        <v>0.20000000298000001</v>
      </c>
      <c r="I277" s="39">
        <v>7.4492258036355498E-5</v>
      </c>
      <c r="J277" s="39">
        <v>2.18606783047155E-5</v>
      </c>
      <c r="K277" s="39">
        <v>7.4492258036355498E-5</v>
      </c>
      <c r="L277" s="39">
        <v>2.18606783047155E-5</v>
      </c>
      <c r="M277" s="16">
        <f t="shared" si="8"/>
        <v>0</v>
      </c>
      <c r="N277" s="16">
        <f t="shared" si="9"/>
        <v>1</v>
      </c>
      <c r="O277" s="40"/>
    </row>
    <row r="278" spans="1:15" ht="13.5" thickBot="1">
      <c r="A278" s="33">
        <v>43994</v>
      </c>
      <c r="B278" s="37">
        <v>4</v>
      </c>
      <c r="C278" s="38">
        <v>33837.56640625</v>
      </c>
      <c r="D278" s="38">
        <v>0</v>
      </c>
      <c r="E278" s="38">
        <v>0</v>
      </c>
      <c r="F278" s="38">
        <v>8.3070577556999994E-2</v>
      </c>
      <c r="G278" s="38">
        <v>0.28695946942700001</v>
      </c>
      <c r="H278" s="38">
        <v>0.203888891869</v>
      </c>
      <c r="I278" s="39">
        <v>7.5515649849220996E-5</v>
      </c>
      <c r="J278" s="39">
        <v>2.18606783047155E-5</v>
      </c>
      <c r="K278" s="39">
        <v>7.5515649849220996E-5</v>
      </c>
      <c r="L278" s="39">
        <v>2.18606783047155E-5</v>
      </c>
      <c r="M278" s="16">
        <f t="shared" si="8"/>
        <v>0</v>
      </c>
      <c r="N278" s="16">
        <f t="shared" si="9"/>
        <v>1</v>
      </c>
      <c r="O278" s="40"/>
    </row>
    <row r="279" spans="1:15" ht="13.5" thickBot="1">
      <c r="A279" s="33">
        <v>43994</v>
      </c>
      <c r="B279" s="37">
        <v>5</v>
      </c>
      <c r="C279" s="38">
        <v>33352.74609375</v>
      </c>
      <c r="D279" s="38">
        <v>0</v>
      </c>
      <c r="E279" s="38">
        <v>0</v>
      </c>
      <c r="F279" s="38">
        <v>8.3070577556999994E-2</v>
      </c>
      <c r="G279" s="38">
        <v>0.28307058053799999</v>
      </c>
      <c r="H279" s="38">
        <v>0.20000000298000001</v>
      </c>
      <c r="I279" s="39">
        <v>7.4492258036355498E-5</v>
      </c>
      <c r="J279" s="39">
        <v>2.18606783047155E-5</v>
      </c>
      <c r="K279" s="39">
        <v>7.4492258036355498E-5</v>
      </c>
      <c r="L279" s="39">
        <v>2.18606783047155E-5</v>
      </c>
      <c r="M279" s="16">
        <f t="shared" si="8"/>
        <v>0</v>
      </c>
      <c r="N279" s="16">
        <f t="shared" si="9"/>
        <v>1</v>
      </c>
      <c r="O279" s="40"/>
    </row>
    <row r="280" spans="1:15" ht="13.5" thickBot="1">
      <c r="A280" s="33">
        <v>43994</v>
      </c>
      <c r="B280" s="37">
        <v>6</v>
      </c>
      <c r="C280" s="38">
        <v>33762.46875</v>
      </c>
      <c r="D280" s="38">
        <v>0</v>
      </c>
      <c r="E280" s="38">
        <v>0</v>
      </c>
      <c r="F280" s="38">
        <v>8.3070577556999994E-2</v>
      </c>
      <c r="G280" s="38">
        <v>0.28307058053799999</v>
      </c>
      <c r="H280" s="38">
        <v>0.20000000298000001</v>
      </c>
      <c r="I280" s="39">
        <v>7.4492258036355498E-5</v>
      </c>
      <c r="J280" s="39">
        <v>2.18606783047155E-5</v>
      </c>
      <c r="K280" s="39">
        <v>7.4492258036355498E-5</v>
      </c>
      <c r="L280" s="39">
        <v>2.18606783047155E-5</v>
      </c>
      <c r="M280" s="16">
        <f t="shared" si="8"/>
        <v>0</v>
      </c>
      <c r="N280" s="16">
        <f t="shared" si="9"/>
        <v>1</v>
      </c>
      <c r="O280" s="40"/>
    </row>
    <row r="281" spans="1:15" ht="13.5" thickBot="1">
      <c r="A281" s="33">
        <v>43994</v>
      </c>
      <c r="B281" s="37">
        <v>7</v>
      </c>
      <c r="C281" s="38">
        <v>34525.7734375</v>
      </c>
      <c r="D281" s="38">
        <v>7.9</v>
      </c>
      <c r="E281" s="38">
        <v>7</v>
      </c>
      <c r="F281" s="38">
        <v>4.4637003760359999</v>
      </c>
      <c r="G281" s="38">
        <v>8.9547781476550004</v>
      </c>
      <c r="H281" s="38">
        <v>4.4910777716180004</v>
      </c>
      <c r="I281" s="39">
        <v>2.7757319600000001E-4</v>
      </c>
      <c r="J281" s="39">
        <v>9.0428937399999998E-4</v>
      </c>
      <c r="K281" s="39">
        <v>5.1441530200000004E-4</v>
      </c>
      <c r="L281" s="39">
        <v>6.6744726899999995E-4</v>
      </c>
      <c r="M281" s="16">
        <f t="shared" si="8"/>
        <v>0</v>
      </c>
      <c r="N281" s="16">
        <f t="shared" si="9"/>
        <v>1</v>
      </c>
      <c r="O281" s="40"/>
    </row>
    <row r="282" spans="1:15" ht="13.5" thickBot="1">
      <c r="A282" s="33">
        <v>43994</v>
      </c>
      <c r="B282" s="37">
        <v>8</v>
      </c>
      <c r="C282" s="38">
        <v>35938.484375</v>
      </c>
      <c r="D282" s="38">
        <v>580.79999999999995</v>
      </c>
      <c r="E282" s="38">
        <v>572.70000000000005</v>
      </c>
      <c r="F282" s="38">
        <v>727.51366615053701</v>
      </c>
      <c r="G282" s="38">
        <v>789.71427825525097</v>
      </c>
      <c r="H282" s="38">
        <v>62.200612104713002</v>
      </c>
      <c r="I282" s="39">
        <v>5.4977441645999998E-2</v>
      </c>
      <c r="J282" s="39">
        <v>3.8608859512999999E-2</v>
      </c>
      <c r="K282" s="39">
        <v>5.7109020593E-2</v>
      </c>
      <c r="L282" s="39">
        <v>4.074043846E-2</v>
      </c>
      <c r="M282" s="16">
        <f t="shared" si="8"/>
        <v>1</v>
      </c>
      <c r="N282" s="16">
        <f t="shared" si="9"/>
        <v>1</v>
      </c>
      <c r="O282" s="40"/>
    </row>
    <row r="283" spans="1:15" ht="13.5" thickBot="1">
      <c r="A283" s="33">
        <v>43994</v>
      </c>
      <c r="B283" s="37">
        <v>9</v>
      </c>
      <c r="C283" s="38">
        <v>38703.26171875</v>
      </c>
      <c r="D283" s="38">
        <v>2357.5</v>
      </c>
      <c r="E283" s="38">
        <v>2345.6</v>
      </c>
      <c r="F283" s="38">
        <v>2636.85444761084</v>
      </c>
      <c r="G283" s="38">
        <v>2639.1439255144201</v>
      </c>
      <c r="H283" s="38">
        <v>2.2894779035780002</v>
      </c>
      <c r="I283" s="39">
        <v>7.4116822503000002E-2</v>
      </c>
      <c r="J283" s="39">
        <v>7.3514328318000005E-2</v>
      </c>
      <c r="K283" s="39">
        <v>7.7248401450999996E-2</v>
      </c>
      <c r="L283" s="39">
        <v>7.6645907265999999E-2</v>
      </c>
      <c r="M283" s="16">
        <f t="shared" si="8"/>
        <v>1</v>
      </c>
      <c r="N283" s="16">
        <f t="shared" si="9"/>
        <v>1</v>
      </c>
      <c r="O283" s="40"/>
    </row>
    <row r="284" spans="1:15" ht="13.5" thickBot="1">
      <c r="A284" s="33">
        <v>43994</v>
      </c>
      <c r="B284" s="37">
        <v>10</v>
      </c>
      <c r="C284" s="38">
        <v>41984.83984375</v>
      </c>
      <c r="D284" s="38">
        <v>3299.3</v>
      </c>
      <c r="E284" s="38">
        <v>3277.4</v>
      </c>
      <c r="F284" s="38">
        <v>3045.2929304581999</v>
      </c>
      <c r="G284" s="38">
        <v>3221.9534633203298</v>
      </c>
      <c r="H284" s="38">
        <v>176.66053286213</v>
      </c>
      <c r="I284" s="39">
        <v>2.0354351757000001E-2</v>
      </c>
      <c r="J284" s="39">
        <v>6.6843965667999994E-2</v>
      </c>
      <c r="K284" s="39">
        <v>1.4591193863E-2</v>
      </c>
      <c r="L284" s="39">
        <v>6.1080807773999997E-2</v>
      </c>
      <c r="M284" s="16">
        <f t="shared" si="8"/>
        <v>1</v>
      </c>
      <c r="N284" s="16">
        <f t="shared" si="9"/>
        <v>0</v>
      </c>
      <c r="O284" s="40"/>
    </row>
    <row r="285" spans="1:15" ht="13.5" thickBot="1">
      <c r="A285" s="33">
        <v>43994</v>
      </c>
      <c r="B285" s="37">
        <v>11</v>
      </c>
      <c r="C285" s="38">
        <v>45352.76953125</v>
      </c>
      <c r="D285" s="38">
        <v>3470.6</v>
      </c>
      <c r="E285" s="38">
        <v>3455.7</v>
      </c>
      <c r="F285" s="38">
        <v>3167.6486355778402</v>
      </c>
      <c r="G285" s="38">
        <v>3404.6766794395498</v>
      </c>
      <c r="H285" s="38">
        <v>237.02804386170399</v>
      </c>
      <c r="I285" s="39">
        <v>1.7348242252000001E-2</v>
      </c>
      <c r="J285" s="39">
        <v>7.9724043268000006E-2</v>
      </c>
      <c r="K285" s="39">
        <v>1.3427189621000001E-2</v>
      </c>
      <c r="L285" s="39">
        <v>7.5802990636999995E-2</v>
      </c>
      <c r="M285" s="16">
        <f t="shared" si="8"/>
        <v>1</v>
      </c>
      <c r="N285" s="16">
        <f t="shared" si="9"/>
        <v>0</v>
      </c>
      <c r="O285" s="40"/>
    </row>
    <row r="286" spans="1:15" ht="13.5" thickBot="1">
      <c r="A286" s="33">
        <v>43994</v>
      </c>
      <c r="B286" s="37">
        <v>12</v>
      </c>
      <c r="C286" s="38">
        <v>48649.16796875</v>
      </c>
      <c r="D286" s="38">
        <v>3527.6</v>
      </c>
      <c r="E286" s="38">
        <v>3510.2</v>
      </c>
      <c r="F286" s="38">
        <v>3357.6888298932699</v>
      </c>
      <c r="G286" s="38">
        <v>3419.5688723715102</v>
      </c>
      <c r="H286" s="38">
        <v>61.880042478242999</v>
      </c>
      <c r="I286" s="39">
        <v>2.8429244111999999E-2</v>
      </c>
      <c r="J286" s="39">
        <v>4.4713465817000003E-2</v>
      </c>
      <c r="K286" s="39">
        <v>2.3850296744E-2</v>
      </c>
      <c r="L286" s="39">
        <v>4.0134518448999998E-2</v>
      </c>
      <c r="M286" s="16">
        <f t="shared" si="8"/>
        <v>1</v>
      </c>
      <c r="N286" s="16">
        <f t="shared" si="9"/>
        <v>0</v>
      </c>
      <c r="O286" s="40"/>
    </row>
    <row r="287" spans="1:15" ht="13.5" thickBot="1">
      <c r="A287" s="33">
        <v>43994</v>
      </c>
      <c r="B287" s="37">
        <v>13</v>
      </c>
      <c r="C287" s="38">
        <v>51498.53515625</v>
      </c>
      <c r="D287" s="38">
        <v>3490</v>
      </c>
      <c r="E287" s="38">
        <v>3474.3</v>
      </c>
      <c r="F287" s="38">
        <v>3425.3695489009201</v>
      </c>
      <c r="G287" s="38">
        <v>3425.5625139972899</v>
      </c>
      <c r="H287" s="38">
        <v>0.19296509636699999</v>
      </c>
      <c r="I287" s="39">
        <v>1.6957233158000001E-2</v>
      </c>
      <c r="J287" s="39">
        <v>1.7008013446999998E-2</v>
      </c>
      <c r="K287" s="39">
        <v>1.2825654210999999E-2</v>
      </c>
      <c r="L287" s="39">
        <v>1.2876434499E-2</v>
      </c>
      <c r="M287" s="16">
        <f t="shared" si="8"/>
        <v>1</v>
      </c>
      <c r="N287" s="16">
        <f t="shared" si="9"/>
        <v>0</v>
      </c>
      <c r="O287" s="40"/>
    </row>
    <row r="288" spans="1:15" ht="13.5" thickBot="1">
      <c r="A288" s="33">
        <v>43994</v>
      </c>
      <c r="B288" s="37">
        <v>14</v>
      </c>
      <c r="C288" s="38">
        <v>54419.3671875</v>
      </c>
      <c r="D288" s="38">
        <v>3482</v>
      </c>
      <c r="E288" s="38">
        <v>3464.3</v>
      </c>
      <c r="F288" s="38">
        <v>3413.7523533564199</v>
      </c>
      <c r="G288" s="38">
        <v>3413.8712970752199</v>
      </c>
      <c r="H288" s="38">
        <v>0.118943718804</v>
      </c>
      <c r="I288" s="39">
        <v>1.7928606032E-2</v>
      </c>
      <c r="J288" s="39">
        <v>1.7959907011E-2</v>
      </c>
      <c r="K288" s="39">
        <v>1.3270711294999999E-2</v>
      </c>
      <c r="L288" s="39">
        <v>1.3302012274E-2</v>
      </c>
      <c r="M288" s="16">
        <f t="shared" si="8"/>
        <v>1</v>
      </c>
      <c r="N288" s="16">
        <f t="shared" si="9"/>
        <v>0</v>
      </c>
      <c r="O288" s="40"/>
    </row>
    <row r="289" spans="1:15" ht="13.5" thickBot="1">
      <c r="A289" s="33">
        <v>43994</v>
      </c>
      <c r="B289" s="37">
        <v>15</v>
      </c>
      <c r="C289" s="38">
        <v>57025.94921875</v>
      </c>
      <c r="D289" s="38">
        <v>3458.2</v>
      </c>
      <c r="E289" s="38">
        <v>3439.3</v>
      </c>
      <c r="F289" s="38">
        <v>3498.4079291009898</v>
      </c>
      <c r="G289" s="38">
        <v>3498.5272063345401</v>
      </c>
      <c r="H289" s="38">
        <v>0.119277233547</v>
      </c>
      <c r="I289" s="39">
        <v>1.0612422719E-2</v>
      </c>
      <c r="J289" s="39">
        <v>1.0581033973E-2</v>
      </c>
      <c r="K289" s="39">
        <v>1.5586106929999999E-2</v>
      </c>
      <c r="L289" s="39">
        <v>1.5554718184E-2</v>
      </c>
      <c r="M289" s="16">
        <f t="shared" si="8"/>
        <v>1</v>
      </c>
      <c r="N289" s="16">
        <f t="shared" si="9"/>
        <v>1</v>
      </c>
      <c r="O289" s="40"/>
    </row>
    <row r="290" spans="1:15" ht="13.5" thickBot="1">
      <c r="A290" s="33">
        <v>43994</v>
      </c>
      <c r="B290" s="37">
        <v>16</v>
      </c>
      <c r="C290" s="38">
        <v>59111.01953125</v>
      </c>
      <c r="D290" s="38">
        <v>3436.8</v>
      </c>
      <c r="E290" s="38">
        <v>3425.3</v>
      </c>
      <c r="F290" s="38">
        <v>3509.2748947366099</v>
      </c>
      <c r="G290" s="38">
        <v>3517.1659035375401</v>
      </c>
      <c r="H290" s="38">
        <v>7.8910088009299999</v>
      </c>
      <c r="I290" s="39">
        <v>2.1148921982999998E-2</v>
      </c>
      <c r="J290" s="39">
        <v>1.9072340720000001E-2</v>
      </c>
      <c r="K290" s="39">
        <v>2.4175237773E-2</v>
      </c>
      <c r="L290" s="39">
        <v>2.2098656509E-2</v>
      </c>
      <c r="M290" s="16">
        <f t="shared" si="8"/>
        <v>1</v>
      </c>
      <c r="N290" s="16">
        <f t="shared" si="9"/>
        <v>1</v>
      </c>
      <c r="O290" s="40"/>
    </row>
    <row r="291" spans="1:15" ht="13.5" thickBot="1">
      <c r="A291" s="33">
        <v>43994</v>
      </c>
      <c r="B291" s="37">
        <v>17</v>
      </c>
      <c r="C291" s="38">
        <v>60443.1796875</v>
      </c>
      <c r="D291" s="38">
        <v>3413.9</v>
      </c>
      <c r="E291" s="38">
        <v>3409.6</v>
      </c>
      <c r="F291" s="38">
        <v>3361.0866266324501</v>
      </c>
      <c r="G291" s="38">
        <v>3507.5733657217002</v>
      </c>
      <c r="H291" s="38">
        <v>146.486739089249</v>
      </c>
      <c r="I291" s="39">
        <v>2.4650885716E-2</v>
      </c>
      <c r="J291" s="39">
        <v>1.3898256148999999E-2</v>
      </c>
      <c r="K291" s="39">
        <v>2.5782464663E-2</v>
      </c>
      <c r="L291" s="39">
        <v>1.2766677201E-2</v>
      </c>
      <c r="M291" s="16">
        <f t="shared" si="8"/>
        <v>1</v>
      </c>
      <c r="N291" s="16">
        <f t="shared" si="9"/>
        <v>1</v>
      </c>
      <c r="O291" s="40"/>
    </row>
    <row r="292" spans="1:15" ht="13.5" thickBot="1">
      <c r="A292" s="33">
        <v>43994</v>
      </c>
      <c r="B292" s="37">
        <v>18</v>
      </c>
      <c r="C292" s="38">
        <v>60537.5546875</v>
      </c>
      <c r="D292" s="38">
        <v>3380.5</v>
      </c>
      <c r="E292" s="38">
        <v>3375.8</v>
      </c>
      <c r="F292" s="38">
        <v>3169.7262642328801</v>
      </c>
      <c r="G292" s="38">
        <v>3402.2596621918701</v>
      </c>
      <c r="H292" s="38">
        <v>232.53339795899001</v>
      </c>
      <c r="I292" s="39">
        <v>5.726226892E-3</v>
      </c>
      <c r="J292" s="39">
        <v>5.5466772570000003E-2</v>
      </c>
      <c r="K292" s="39">
        <v>6.9630689970000001E-3</v>
      </c>
      <c r="L292" s="39">
        <v>5.4229930464999999E-2</v>
      </c>
      <c r="M292" s="16">
        <f t="shared" si="8"/>
        <v>1</v>
      </c>
      <c r="N292" s="16">
        <f t="shared" si="9"/>
        <v>1</v>
      </c>
      <c r="O292" s="40"/>
    </row>
    <row r="293" spans="1:15" ht="13.5" thickBot="1">
      <c r="A293" s="33">
        <v>43994</v>
      </c>
      <c r="B293" s="37">
        <v>19</v>
      </c>
      <c r="C293" s="38">
        <v>59073.015625</v>
      </c>
      <c r="D293" s="38">
        <v>3080.8</v>
      </c>
      <c r="E293" s="38">
        <v>3073.5</v>
      </c>
      <c r="F293" s="38">
        <v>2882.73512158012</v>
      </c>
      <c r="G293" s="38">
        <v>3090.3341779704901</v>
      </c>
      <c r="H293" s="38">
        <v>207.599056390367</v>
      </c>
      <c r="I293" s="39">
        <v>2.5089942020000001E-3</v>
      </c>
      <c r="J293" s="39">
        <v>5.2122336425999997E-2</v>
      </c>
      <c r="K293" s="39">
        <v>4.4300468340000001E-3</v>
      </c>
      <c r="L293" s="39">
        <v>5.0201283793999997E-2</v>
      </c>
      <c r="M293" s="16">
        <f t="shared" si="8"/>
        <v>1</v>
      </c>
      <c r="N293" s="16">
        <f t="shared" si="9"/>
        <v>1</v>
      </c>
      <c r="O293" s="40"/>
    </row>
    <row r="294" spans="1:15" ht="13.5" thickBot="1">
      <c r="A294" s="33">
        <v>43994</v>
      </c>
      <c r="B294" s="37">
        <v>20</v>
      </c>
      <c r="C294" s="38">
        <v>56416.1796875</v>
      </c>
      <c r="D294" s="38">
        <v>1542.6</v>
      </c>
      <c r="E294" s="38">
        <v>1542.6</v>
      </c>
      <c r="F294" s="38">
        <v>1770.8240324147</v>
      </c>
      <c r="G294" s="38">
        <v>1941.3132328614299</v>
      </c>
      <c r="H294" s="38">
        <v>170.48920044673</v>
      </c>
      <c r="I294" s="39">
        <v>0.104924534963</v>
      </c>
      <c r="J294" s="39">
        <v>6.0058955897999998E-2</v>
      </c>
      <c r="K294" s="39">
        <v>0.104924534963</v>
      </c>
      <c r="L294" s="39">
        <v>6.0058955897999998E-2</v>
      </c>
      <c r="M294" s="16">
        <f t="shared" si="8"/>
        <v>1</v>
      </c>
      <c r="N294" s="16">
        <f t="shared" si="9"/>
        <v>1</v>
      </c>
      <c r="O294" s="40"/>
    </row>
    <row r="295" spans="1:15" ht="13.5" thickBot="1">
      <c r="A295" s="33">
        <v>43994</v>
      </c>
      <c r="B295" s="37">
        <v>21</v>
      </c>
      <c r="C295" s="38">
        <v>53352.32421875</v>
      </c>
      <c r="D295" s="38">
        <v>210.4</v>
      </c>
      <c r="E295" s="38">
        <v>196.3</v>
      </c>
      <c r="F295" s="38">
        <v>199.97990703302</v>
      </c>
      <c r="G295" s="38">
        <v>357.47187396654101</v>
      </c>
      <c r="H295" s="38">
        <v>157.49196693352101</v>
      </c>
      <c r="I295" s="39">
        <v>3.8703124727999999E-2</v>
      </c>
      <c r="J295" s="39">
        <v>2.742129728E-3</v>
      </c>
      <c r="K295" s="39">
        <v>4.2413651043000003E-2</v>
      </c>
      <c r="L295" s="39">
        <v>9.6839658699999999E-4</v>
      </c>
      <c r="M295" s="16">
        <f t="shared" si="8"/>
        <v>1</v>
      </c>
      <c r="N295" s="16">
        <f t="shared" si="9"/>
        <v>1</v>
      </c>
      <c r="O295" s="40"/>
    </row>
    <row r="296" spans="1:15" ht="13.5" thickBot="1">
      <c r="A296" s="33">
        <v>43994</v>
      </c>
      <c r="B296" s="37">
        <v>22</v>
      </c>
      <c r="C296" s="38">
        <v>51266.20703125</v>
      </c>
      <c r="D296" s="38">
        <v>0</v>
      </c>
      <c r="E296" s="38">
        <v>0</v>
      </c>
      <c r="F296" s="38">
        <v>3.1307598079999999E-2</v>
      </c>
      <c r="G296" s="38">
        <v>17.608225335254001</v>
      </c>
      <c r="H296" s="38">
        <v>17.576917737173002</v>
      </c>
      <c r="I296" s="39">
        <v>4.6337435090000002E-3</v>
      </c>
      <c r="J296" s="39">
        <v>8.2388416000723704E-6</v>
      </c>
      <c r="K296" s="39">
        <v>4.6337435090000002E-3</v>
      </c>
      <c r="L296" s="39">
        <v>8.2388416000723704E-6</v>
      </c>
      <c r="M296" s="16">
        <f t="shared" si="8"/>
        <v>0</v>
      </c>
      <c r="N296" s="16">
        <f t="shared" si="9"/>
        <v>1</v>
      </c>
      <c r="O296" s="40"/>
    </row>
    <row r="297" spans="1:15" ht="13.5" thickBot="1">
      <c r="A297" s="33">
        <v>43994</v>
      </c>
      <c r="B297" s="37">
        <v>23</v>
      </c>
      <c r="C297" s="38">
        <v>47817.97265625</v>
      </c>
      <c r="D297" s="38">
        <v>0</v>
      </c>
      <c r="E297" s="38">
        <v>0</v>
      </c>
      <c r="F297" s="38">
        <v>3.1307598079999999E-2</v>
      </c>
      <c r="G297" s="38">
        <v>0.23130760106000001</v>
      </c>
      <c r="H297" s="38">
        <v>0.20000000298000001</v>
      </c>
      <c r="I297" s="39">
        <v>6.0870421331712397E-5</v>
      </c>
      <c r="J297" s="39">
        <v>8.2388416000723704E-6</v>
      </c>
      <c r="K297" s="39">
        <v>6.0870421331712397E-5</v>
      </c>
      <c r="L297" s="39">
        <v>8.2388416000723704E-6</v>
      </c>
      <c r="M297" s="16">
        <f t="shared" si="8"/>
        <v>0</v>
      </c>
      <c r="N297" s="16">
        <f t="shared" si="9"/>
        <v>1</v>
      </c>
      <c r="O297" s="40"/>
    </row>
    <row r="298" spans="1:15" ht="13.5" thickBot="1">
      <c r="A298" s="33">
        <v>43994</v>
      </c>
      <c r="B298" s="37">
        <v>24</v>
      </c>
      <c r="C298" s="38">
        <v>43965.14453125</v>
      </c>
      <c r="D298" s="38">
        <v>0</v>
      </c>
      <c r="E298" s="38">
        <v>0</v>
      </c>
      <c r="F298" s="38">
        <v>3.1307598079999999E-2</v>
      </c>
      <c r="G298" s="38">
        <v>0.23130760106000001</v>
      </c>
      <c r="H298" s="38">
        <v>0.20000000298000001</v>
      </c>
      <c r="I298" s="39">
        <v>6.0870421331712397E-5</v>
      </c>
      <c r="J298" s="39">
        <v>8.2388416000723704E-6</v>
      </c>
      <c r="K298" s="39">
        <v>6.0870421331712397E-5</v>
      </c>
      <c r="L298" s="39">
        <v>8.2388416000723704E-6</v>
      </c>
      <c r="M298" s="16">
        <f t="shared" si="8"/>
        <v>0</v>
      </c>
      <c r="N298" s="16">
        <f t="shared" si="9"/>
        <v>1</v>
      </c>
      <c r="O298" s="40"/>
    </row>
    <row r="299" spans="1:15" ht="13.5" thickBot="1">
      <c r="A299" s="33">
        <v>43995</v>
      </c>
      <c r="B299" s="37">
        <v>1</v>
      </c>
      <c r="C299" s="38">
        <v>40629.55859375</v>
      </c>
      <c r="D299" s="38">
        <v>0</v>
      </c>
      <c r="E299" s="38">
        <v>0</v>
      </c>
      <c r="F299" s="38">
        <v>3.1307598079999999E-2</v>
      </c>
      <c r="G299" s="38">
        <v>0.23130760106000001</v>
      </c>
      <c r="H299" s="38">
        <v>0.20000000298000001</v>
      </c>
      <c r="I299" s="39">
        <v>6.0870421331712397E-5</v>
      </c>
      <c r="J299" s="39">
        <v>8.2388416000723704E-6</v>
      </c>
      <c r="K299" s="39">
        <v>6.0870421331712397E-5</v>
      </c>
      <c r="L299" s="39">
        <v>8.2388416000723704E-6</v>
      </c>
      <c r="M299" s="16">
        <f t="shared" si="8"/>
        <v>0</v>
      </c>
      <c r="N299" s="16">
        <f t="shared" si="9"/>
        <v>1</v>
      </c>
      <c r="O299" s="40"/>
    </row>
    <row r="300" spans="1:15" ht="13.5" thickBot="1">
      <c r="A300" s="33">
        <v>43995</v>
      </c>
      <c r="B300" s="37">
        <v>2</v>
      </c>
      <c r="C300" s="38">
        <v>38012.33984375</v>
      </c>
      <c r="D300" s="38">
        <v>0</v>
      </c>
      <c r="E300" s="38">
        <v>0</v>
      </c>
      <c r="F300" s="38">
        <v>3.1307598079999999E-2</v>
      </c>
      <c r="G300" s="38">
        <v>0.23130760106000001</v>
      </c>
      <c r="H300" s="38">
        <v>0.20000000298000001</v>
      </c>
      <c r="I300" s="39">
        <v>6.0870421331712397E-5</v>
      </c>
      <c r="J300" s="39">
        <v>8.2388416000723704E-6</v>
      </c>
      <c r="K300" s="39">
        <v>6.0870421331712397E-5</v>
      </c>
      <c r="L300" s="39">
        <v>8.2388416000723704E-6</v>
      </c>
      <c r="M300" s="16">
        <f t="shared" si="8"/>
        <v>0</v>
      </c>
      <c r="N300" s="16">
        <f t="shared" si="9"/>
        <v>1</v>
      </c>
      <c r="O300" s="40"/>
    </row>
    <row r="301" spans="1:15" ht="13.5" thickBot="1">
      <c r="A301" s="33">
        <v>43995</v>
      </c>
      <c r="B301" s="37">
        <v>3</v>
      </c>
      <c r="C301" s="38">
        <v>35981.6640625</v>
      </c>
      <c r="D301" s="38">
        <v>0</v>
      </c>
      <c r="E301" s="38">
        <v>0</v>
      </c>
      <c r="F301" s="38">
        <v>3.1307598079999999E-2</v>
      </c>
      <c r="G301" s="38">
        <v>0.23130760106000001</v>
      </c>
      <c r="H301" s="38">
        <v>0.20000000298000001</v>
      </c>
      <c r="I301" s="39">
        <v>6.0870421331712397E-5</v>
      </c>
      <c r="J301" s="39">
        <v>8.2388416000723704E-6</v>
      </c>
      <c r="K301" s="39">
        <v>6.0870421331712397E-5</v>
      </c>
      <c r="L301" s="39">
        <v>8.2388416000723704E-6</v>
      </c>
      <c r="M301" s="16">
        <f t="shared" si="8"/>
        <v>0</v>
      </c>
      <c r="N301" s="16">
        <f t="shared" si="9"/>
        <v>1</v>
      </c>
      <c r="O301" s="40"/>
    </row>
    <row r="302" spans="1:15" ht="13.5" thickBot="1">
      <c r="A302" s="33">
        <v>43995</v>
      </c>
      <c r="B302" s="37">
        <v>4</v>
      </c>
      <c r="C302" s="38">
        <v>34549.8671875</v>
      </c>
      <c r="D302" s="38">
        <v>0</v>
      </c>
      <c r="E302" s="38">
        <v>0</v>
      </c>
      <c r="F302" s="38">
        <v>3.1307598079999999E-2</v>
      </c>
      <c r="G302" s="38">
        <v>0.23130760106000001</v>
      </c>
      <c r="H302" s="38">
        <v>0.20000000298000001</v>
      </c>
      <c r="I302" s="39">
        <v>6.0870421331712397E-5</v>
      </c>
      <c r="J302" s="39">
        <v>8.2388416000723704E-6</v>
      </c>
      <c r="K302" s="39">
        <v>6.0870421331712397E-5</v>
      </c>
      <c r="L302" s="39">
        <v>8.2388416000723704E-6</v>
      </c>
      <c r="M302" s="16">
        <f t="shared" si="8"/>
        <v>0</v>
      </c>
      <c r="N302" s="16">
        <f t="shared" si="9"/>
        <v>1</v>
      </c>
      <c r="O302" s="40"/>
    </row>
    <row r="303" spans="1:15" ht="13.5" thickBot="1">
      <c r="A303" s="33">
        <v>43995</v>
      </c>
      <c r="B303" s="37">
        <v>5</v>
      </c>
      <c r="C303" s="38">
        <v>33655.46875</v>
      </c>
      <c r="D303" s="38">
        <v>0</v>
      </c>
      <c r="E303" s="38">
        <v>0</v>
      </c>
      <c r="F303" s="38">
        <v>3.1307598079999999E-2</v>
      </c>
      <c r="G303" s="38">
        <v>0.23130760106000001</v>
      </c>
      <c r="H303" s="38">
        <v>0.20000000298000001</v>
      </c>
      <c r="I303" s="39">
        <v>6.0870421331712397E-5</v>
      </c>
      <c r="J303" s="39">
        <v>8.2388416000723704E-6</v>
      </c>
      <c r="K303" s="39">
        <v>6.0870421331712397E-5</v>
      </c>
      <c r="L303" s="39">
        <v>8.2388416000723704E-6</v>
      </c>
      <c r="M303" s="16">
        <f t="shared" si="8"/>
        <v>0</v>
      </c>
      <c r="N303" s="16">
        <f t="shared" si="9"/>
        <v>1</v>
      </c>
      <c r="O303" s="40"/>
    </row>
    <row r="304" spans="1:15" ht="13.5" thickBot="1">
      <c r="A304" s="33">
        <v>43995</v>
      </c>
      <c r="B304" s="37">
        <v>6</v>
      </c>
      <c r="C304" s="38">
        <v>33427.91015625</v>
      </c>
      <c r="D304" s="38">
        <v>0</v>
      </c>
      <c r="E304" s="38">
        <v>0</v>
      </c>
      <c r="F304" s="38">
        <v>3.1307598079999999E-2</v>
      </c>
      <c r="G304" s="38">
        <v>0.23130760106000001</v>
      </c>
      <c r="H304" s="38">
        <v>0.20000000298000001</v>
      </c>
      <c r="I304" s="39">
        <v>6.0870421331712397E-5</v>
      </c>
      <c r="J304" s="39">
        <v>8.2388416000723704E-6</v>
      </c>
      <c r="K304" s="39">
        <v>6.0870421331712397E-5</v>
      </c>
      <c r="L304" s="39">
        <v>8.2388416000723704E-6</v>
      </c>
      <c r="M304" s="16">
        <f t="shared" si="8"/>
        <v>0</v>
      </c>
      <c r="N304" s="16">
        <f t="shared" si="9"/>
        <v>1</v>
      </c>
      <c r="O304" s="40"/>
    </row>
    <row r="305" spans="1:15" ht="13.5" thickBot="1">
      <c r="A305" s="33">
        <v>43995</v>
      </c>
      <c r="B305" s="37">
        <v>7</v>
      </c>
      <c r="C305" s="38">
        <v>33340.74609375</v>
      </c>
      <c r="D305" s="38">
        <v>8.1999999999999993</v>
      </c>
      <c r="E305" s="38">
        <v>7.4</v>
      </c>
      <c r="F305" s="38">
        <v>2.3377742853319998</v>
      </c>
      <c r="G305" s="38">
        <v>9.0069092729149993</v>
      </c>
      <c r="H305" s="38">
        <v>6.6691349875829999</v>
      </c>
      <c r="I305" s="39">
        <v>2.1234454499999999E-4</v>
      </c>
      <c r="J305" s="39">
        <v>1.542690977E-3</v>
      </c>
      <c r="K305" s="39">
        <v>4.2287086100000002E-4</v>
      </c>
      <c r="L305" s="39">
        <v>1.332164661E-3</v>
      </c>
      <c r="M305" s="16">
        <f t="shared" si="8"/>
        <v>0</v>
      </c>
      <c r="N305" s="16">
        <f t="shared" si="9"/>
        <v>1</v>
      </c>
      <c r="O305" s="40"/>
    </row>
    <row r="306" spans="1:15" ht="13.5" thickBot="1">
      <c r="A306" s="33">
        <v>43995</v>
      </c>
      <c r="B306" s="37">
        <v>8</v>
      </c>
      <c r="C306" s="38">
        <v>34288.77734375</v>
      </c>
      <c r="D306" s="38">
        <v>597.70000000000005</v>
      </c>
      <c r="E306" s="38">
        <v>591.4</v>
      </c>
      <c r="F306" s="38">
        <v>673.93028552722706</v>
      </c>
      <c r="G306" s="38">
        <v>736.37808710277204</v>
      </c>
      <c r="H306" s="38">
        <v>62.447801575543998</v>
      </c>
      <c r="I306" s="39">
        <v>3.6494233447999999E-2</v>
      </c>
      <c r="J306" s="39">
        <v>2.0060601454000002E-2</v>
      </c>
      <c r="K306" s="39">
        <v>3.8152128184000003E-2</v>
      </c>
      <c r="L306" s="39">
        <v>2.1718496191000001E-2</v>
      </c>
      <c r="M306" s="16">
        <f t="shared" si="8"/>
        <v>1</v>
      </c>
      <c r="N306" s="16">
        <f t="shared" si="9"/>
        <v>1</v>
      </c>
      <c r="O306" s="40"/>
    </row>
    <row r="307" spans="1:15" ht="13.5" thickBot="1">
      <c r="A307" s="33">
        <v>43995</v>
      </c>
      <c r="B307" s="37">
        <v>9</v>
      </c>
      <c r="C307" s="38">
        <v>37261.24609375</v>
      </c>
      <c r="D307" s="38">
        <v>2489.9</v>
      </c>
      <c r="E307" s="38">
        <v>2489.9</v>
      </c>
      <c r="F307" s="38">
        <v>2584.19112632109</v>
      </c>
      <c r="G307" s="38">
        <v>2591.5625817976402</v>
      </c>
      <c r="H307" s="38">
        <v>7.3714554765480003</v>
      </c>
      <c r="I307" s="39">
        <v>2.6753310999E-2</v>
      </c>
      <c r="J307" s="39">
        <v>2.4813454294999999E-2</v>
      </c>
      <c r="K307" s="39">
        <v>2.6753310999E-2</v>
      </c>
      <c r="L307" s="39">
        <v>2.4813454294999999E-2</v>
      </c>
      <c r="M307" s="16">
        <f t="shared" si="8"/>
        <v>1</v>
      </c>
      <c r="N307" s="16">
        <f t="shared" si="9"/>
        <v>1</v>
      </c>
      <c r="O307" s="40"/>
    </row>
    <row r="308" spans="1:15" ht="13.5" thickBot="1">
      <c r="A308" s="33">
        <v>43995</v>
      </c>
      <c r="B308" s="37">
        <v>10</v>
      </c>
      <c r="C308" s="38">
        <v>41262.015625</v>
      </c>
      <c r="D308" s="38">
        <v>3390.8</v>
      </c>
      <c r="E308" s="38">
        <v>3390.8</v>
      </c>
      <c r="F308" s="38">
        <v>2996.3695056667302</v>
      </c>
      <c r="G308" s="38">
        <v>3286.1941680804898</v>
      </c>
      <c r="H308" s="38">
        <v>289.82466241376301</v>
      </c>
      <c r="I308" s="39">
        <v>2.7527850505E-2</v>
      </c>
      <c r="J308" s="39">
        <v>0.10379749850800001</v>
      </c>
      <c r="K308" s="39">
        <v>2.7527850505E-2</v>
      </c>
      <c r="L308" s="39">
        <v>0.10379749850800001</v>
      </c>
      <c r="M308" s="16">
        <f t="shared" si="8"/>
        <v>1</v>
      </c>
      <c r="N308" s="16">
        <f t="shared" si="9"/>
        <v>0</v>
      </c>
      <c r="O308" s="40"/>
    </row>
    <row r="309" spans="1:15" ht="13.5" thickBot="1">
      <c r="A309" s="33">
        <v>43995</v>
      </c>
      <c r="B309" s="37">
        <v>11</v>
      </c>
      <c r="C309" s="38">
        <v>45140.44140625</v>
      </c>
      <c r="D309" s="38">
        <v>3510.2</v>
      </c>
      <c r="E309" s="38">
        <v>3509.4</v>
      </c>
      <c r="F309" s="38">
        <v>3098.7590508060998</v>
      </c>
      <c r="G309" s="38">
        <v>3399.5038766929802</v>
      </c>
      <c r="H309" s="38">
        <v>300.74482588688602</v>
      </c>
      <c r="I309" s="39">
        <v>2.9130558765000002E-2</v>
      </c>
      <c r="J309" s="39">
        <v>0.108273933998</v>
      </c>
      <c r="K309" s="39">
        <v>2.8920032448999999E-2</v>
      </c>
      <c r="L309" s="39">
        <v>0.108063407682</v>
      </c>
      <c r="M309" s="16">
        <f t="shared" si="8"/>
        <v>1</v>
      </c>
      <c r="N309" s="16">
        <f t="shared" si="9"/>
        <v>0</v>
      </c>
      <c r="O309" s="40"/>
    </row>
    <row r="310" spans="1:15" ht="13.5" thickBot="1">
      <c r="A310" s="33">
        <v>43995</v>
      </c>
      <c r="B310" s="37">
        <v>12</v>
      </c>
      <c r="C310" s="38">
        <v>48527.53515625</v>
      </c>
      <c r="D310" s="38">
        <v>3538.6</v>
      </c>
      <c r="E310" s="38">
        <v>3536.4</v>
      </c>
      <c r="F310" s="38">
        <v>3143.1614647241199</v>
      </c>
      <c r="G310" s="38">
        <v>3427.6036554331199</v>
      </c>
      <c r="H310" s="38">
        <v>284.44219070900698</v>
      </c>
      <c r="I310" s="39">
        <v>2.9209564359E-2</v>
      </c>
      <c r="J310" s="39">
        <v>0.104062772441</v>
      </c>
      <c r="K310" s="39">
        <v>2.8630616990999998E-2</v>
      </c>
      <c r="L310" s="39">
        <v>0.103483825072</v>
      </c>
      <c r="M310" s="16">
        <f t="shared" si="8"/>
        <v>1</v>
      </c>
      <c r="N310" s="16">
        <f t="shared" si="9"/>
        <v>0</v>
      </c>
      <c r="O310" s="40"/>
    </row>
    <row r="311" spans="1:15" ht="13.5" thickBot="1">
      <c r="A311" s="33">
        <v>43995</v>
      </c>
      <c r="B311" s="37">
        <v>13</v>
      </c>
      <c r="C311" s="38">
        <v>51388.984375</v>
      </c>
      <c r="D311" s="38">
        <v>3524</v>
      </c>
      <c r="E311" s="38">
        <v>3521.7</v>
      </c>
      <c r="F311" s="38">
        <v>3164.3440474684498</v>
      </c>
      <c r="G311" s="38">
        <v>3435.4157393979999</v>
      </c>
      <c r="H311" s="38">
        <v>271.07169192955701</v>
      </c>
      <c r="I311" s="39">
        <v>2.3311647525999998E-2</v>
      </c>
      <c r="J311" s="39">
        <v>9.4646303296999995E-2</v>
      </c>
      <c r="K311" s="39">
        <v>2.2706384368000002E-2</v>
      </c>
      <c r="L311" s="39">
        <v>9.4041040138999998E-2</v>
      </c>
      <c r="M311" s="16">
        <f t="shared" si="8"/>
        <v>1</v>
      </c>
      <c r="N311" s="16">
        <f t="shared" si="9"/>
        <v>0</v>
      </c>
      <c r="O311" s="40"/>
    </row>
    <row r="312" spans="1:15" ht="13.5" thickBot="1">
      <c r="A312" s="33">
        <v>43995</v>
      </c>
      <c r="B312" s="37">
        <v>14</v>
      </c>
      <c r="C312" s="38">
        <v>54001.79296875</v>
      </c>
      <c r="D312" s="38">
        <v>3497.5</v>
      </c>
      <c r="E312" s="38">
        <v>3494.2</v>
      </c>
      <c r="F312" s="38">
        <v>3201.5046243505499</v>
      </c>
      <c r="G312" s="38">
        <v>3442.4689307377098</v>
      </c>
      <c r="H312" s="38">
        <v>240.964306387156</v>
      </c>
      <c r="I312" s="39">
        <v>1.4481860332E-2</v>
      </c>
      <c r="J312" s="39">
        <v>7.7893519906999997E-2</v>
      </c>
      <c r="K312" s="39">
        <v>1.3613439279E-2</v>
      </c>
      <c r="L312" s="39">
        <v>7.7025098855000002E-2</v>
      </c>
      <c r="M312" s="16">
        <f t="shared" si="8"/>
        <v>1</v>
      </c>
      <c r="N312" s="16">
        <f t="shared" si="9"/>
        <v>0</v>
      </c>
      <c r="O312" s="40"/>
    </row>
    <row r="313" spans="1:15" ht="13.5" thickBot="1">
      <c r="A313" s="33">
        <v>43995</v>
      </c>
      <c r="B313" s="37">
        <v>15</v>
      </c>
      <c r="C313" s="38">
        <v>56125.9765625</v>
      </c>
      <c r="D313" s="38">
        <v>3474.1</v>
      </c>
      <c r="E313" s="38">
        <v>3470.6</v>
      </c>
      <c r="F313" s="38">
        <v>3198.1640268133201</v>
      </c>
      <c r="G313" s="38">
        <v>3438.7281680064698</v>
      </c>
      <c r="H313" s="38">
        <v>240.564141193149</v>
      </c>
      <c r="I313" s="39">
        <v>9.3083768400000003E-3</v>
      </c>
      <c r="J313" s="39">
        <v>7.2614729784999998E-2</v>
      </c>
      <c r="K313" s="39">
        <v>8.3873242080000007E-3</v>
      </c>
      <c r="L313" s="39">
        <v>7.1693677154000005E-2</v>
      </c>
      <c r="M313" s="16">
        <f t="shared" si="8"/>
        <v>1</v>
      </c>
      <c r="N313" s="16">
        <f t="shared" si="9"/>
        <v>0</v>
      </c>
      <c r="O313" s="40"/>
    </row>
    <row r="314" spans="1:15" ht="13.5" thickBot="1">
      <c r="A314" s="33">
        <v>43995</v>
      </c>
      <c r="B314" s="37">
        <v>16</v>
      </c>
      <c r="C314" s="38">
        <v>57955.99609375</v>
      </c>
      <c r="D314" s="38">
        <v>3440.5</v>
      </c>
      <c r="E314" s="38">
        <v>3437.8</v>
      </c>
      <c r="F314" s="38">
        <v>3181.0624914088498</v>
      </c>
      <c r="G314" s="38">
        <v>3421.71587750965</v>
      </c>
      <c r="H314" s="38">
        <v>240.65338610079601</v>
      </c>
      <c r="I314" s="39">
        <v>4.943190129E-3</v>
      </c>
      <c r="J314" s="39">
        <v>6.8273028575999997E-2</v>
      </c>
      <c r="K314" s="39">
        <v>4.232663813E-3</v>
      </c>
      <c r="L314" s="39">
        <v>6.7562502260000004E-2</v>
      </c>
      <c r="M314" s="16">
        <f t="shared" si="8"/>
        <v>1</v>
      </c>
      <c r="N314" s="16">
        <f t="shared" si="9"/>
        <v>0</v>
      </c>
      <c r="O314" s="40"/>
    </row>
    <row r="315" spans="1:15" ht="13.5" thickBot="1">
      <c r="A315" s="33">
        <v>43995</v>
      </c>
      <c r="B315" s="37">
        <v>17</v>
      </c>
      <c r="C315" s="38">
        <v>59261.9375</v>
      </c>
      <c r="D315" s="38">
        <v>3414.4</v>
      </c>
      <c r="E315" s="38">
        <v>3414</v>
      </c>
      <c r="F315" s="38">
        <v>3129.9309035628999</v>
      </c>
      <c r="G315" s="38">
        <v>3370.6310121382598</v>
      </c>
      <c r="H315" s="38">
        <v>240.700108575358</v>
      </c>
      <c r="I315" s="39">
        <v>1.15181547E-2</v>
      </c>
      <c r="J315" s="39">
        <v>7.4860288536000005E-2</v>
      </c>
      <c r="K315" s="39">
        <v>1.1412891542E-2</v>
      </c>
      <c r="L315" s="39">
        <v>7.4755025377999995E-2</v>
      </c>
      <c r="M315" s="16">
        <f t="shared" si="8"/>
        <v>1</v>
      </c>
      <c r="N315" s="16">
        <f t="shared" si="9"/>
        <v>0</v>
      </c>
      <c r="O315" s="40"/>
    </row>
    <row r="316" spans="1:15" ht="13.5" thickBot="1">
      <c r="A316" s="33">
        <v>43995</v>
      </c>
      <c r="B316" s="37">
        <v>18</v>
      </c>
      <c r="C316" s="38">
        <v>59685.30078125</v>
      </c>
      <c r="D316" s="38">
        <v>3349.9</v>
      </c>
      <c r="E316" s="38">
        <v>3349.9</v>
      </c>
      <c r="F316" s="38">
        <v>3039.72388721065</v>
      </c>
      <c r="G316" s="38">
        <v>3284.8183072267602</v>
      </c>
      <c r="H316" s="38">
        <v>245.09442001611001</v>
      </c>
      <c r="I316" s="39">
        <v>1.7126761256E-2</v>
      </c>
      <c r="J316" s="39">
        <v>8.1625292838999997E-2</v>
      </c>
      <c r="K316" s="39">
        <v>1.7126761256E-2</v>
      </c>
      <c r="L316" s="39">
        <v>8.1625292838999997E-2</v>
      </c>
      <c r="M316" s="16">
        <f t="shared" si="8"/>
        <v>1</v>
      </c>
      <c r="N316" s="16">
        <f t="shared" si="9"/>
        <v>0</v>
      </c>
      <c r="O316" s="40"/>
    </row>
    <row r="317" spans="1:15" ht="13.5" thickBot="1">
      <c r="A317" s="33">
        <v>43995</v>
      </c>
      <c r="B317" s="37">
        <v>19</v>
      </c>
      <c r="C317" s="38">
        <v>58765.5234375</v>
      </c>
      <c r="D317" s="38">
        <v>3025.8</v>
      </c>
      <c r="E317" s="38">
        <v>3025.8</v>
      </c>
      <c r="F317" s="38">
        <v>2734.7362751478399</v>
      </c>
      <c r="G317" s="38">
        <v>2968.4430538666202</v>
      </c>
      <c r="H317" s="38">
        <v>233.70677871877899</v>
      </c>
      <c r="I317" s="39">
        <v>1.5093933192E-2</v>
      </c>
      <c r="J317" s="39">
        <v>7.6595717066000005E-2</v>
      </c>
      <c r="K317" s="39">
        <v>1.5093933192E-2</v>
      </c>
      <c r="L317" s="39">
        <v>7.6595717066000005E-2</v>
      </c>
      <c r="M317" s="16">
        <f t="shared" si="8"/>
        <v>1</v>
      </c>
      <c r="N317" s="16">
        <f t="shared" si="9"/>
        <v>0</v>
      </c>
      <c r="O317" s="40"/>
    </row>
    <row r="318" spans="1:15" ht="13.5" thickBot="1">
      <c r="A318" s="33">
        <v>43995</v>
      </c>
      <c r="B318" s="37">
        <v>20</v>
      </c>
      <c r="C318" s="38">
        <v>56396.40234375</v>
      </c>
      <c r="D318" s="38">
        <v>1528.5</v>
      </c>
      <c r="E318" s="38">
        <v>1528.5</v>
      </c>
      <c r="F318" s="38">
        <v>1669.27889472279</v>
      </c>
      <c r="G318" s="38">
        <v>1851.10036234991</v>
      </c>
      <c r="H318" s="38">
        <v>181.821467627121</v>
      </c>
      <c r="I318" s="39">
        <v>8.4894832197000003E-2</v>
      </c>
      <c r="J318" s="39">
        <v>3.7047077557999998E-2</v>
      </c>
      <c r="K318" s="39">
        <v>8.4894832197000003E-2</v>
      </c>
      <c r="L318" s="39">
        <v>3.7047077557999998E-2</v>
      </c>
      <c r="M318" s="16">
        <f t="shared" si="8"/>
        <v>1</v>
      </c>
      <c r="N318" s="16">
        <f t="shared" si="9"/>
        <v>1</v>
      </c>
      <c r="O318" s="40"/>
    </row>
    <row r="319" spans="1:15" ht="13.5" thickBot="1">
      <c r="A319" s="33">
        <v>43995</v>
      </c>
      <c r="B319" s="37">
        <v>21</v>
      </c>
      <c r="C319" s="38">
        <v>53234.36328125</v>
      </c>
      <c r="D319" s="38">
        <v>200.4</v>
      </c>
      <c r="E319" s="38">
        <v>186.9</v>
      </c>
      <c r="F319" s="38">
        <v>200.52827969986899</v>
      </c>
      <c r="G319" s="38">
        <v>362.23814255079799</v>
      </c>
      <c r="H319" s="38">
        <v>161.70986285092999</v>
      </c>
      <c r="I319" s="39">
        <v>4.2588984880999999E-2</v>
      </c>
      <c r="J319" s="39">
        <v>3.3757815754868402E-5</v>
      </c>
      <c r="K319" s="39">
        <v>4.614161646E-2</v>
      </c>
      <c r="L319" s="39">
        <v>3.5863893939999999E-3</v>
      </c>
      <c r="M319" s="16">
        <f t="shared" si="8"/>
        <v>1</v>
      </c>
      <c r="N319" s="16">
        <f t="shared" si="9"/>
        <v>1</v>
      </c>
      <c r="O319" s="40"/>
    </row>
    <row r="320" spans="1:15" ht="13.5" thickBot="1">
      <c r="A320" s="33">
        <v>43995</v>
      </c>
      <c r="B320" s="37">
        <v>22</v>
      </c>
      <c r="C320" s="38">
        <v>51113.09765625</v>
      </c>
      <c r="D320" s="38">
        <v>0</v>
      </c>
      <c r="E320" s="38">
        <v>0</v>
      </c>
      <c r="F320" s="38">
        <v>6.4487026508000006E-2</v>
      </c>
      <c r="G320" s="38">
        <v>24.904043350035</v>
      </c>
      <c r="H320" s="38">
        <v>24.839556323526001</v>
      </c>
      <c r="I320" s="39">
        <v>6.5536956180000001E-3</v>
      </c>
      <c r="J320" s="39">
        <v>1.6970270133864901E-5</v>
      </c>
      <c r="K320" s="39">
        <v>6.5536956180000001E-3</v>
      </c>
      <c r="L320" s="39">
        <v>1.6970270133864901E-5</v>
      </c>
      <c r="M320" s="16">
        <f t="shared" si="8"/>
        <v>0</v>
      </c>
      <c r="N320" s="16">
        <f t="shared" si="9"/>
        <v>1</v>
      </c>
      <c r="O320" s="40"/>
    </row>
    <row r="321" spans="1:15" ht="13.5" thickBot="1">
      <c r="A321" s="33">
        <v>43995</v>
      </c>
      <c r="B321" s="37">
        <v>23</v>
      </c>
      <c r="C321" s="38">
        <v>47821.19921875</v>
      </c>
      <c r="D321" s="38">
        <v>0</v>
      </c>
      <c r="E321" s="38">
        <v>0</v>
      </c>
      <c r="F321" s="38">
        <v>6.4487026508000006E-2</v>
      </c>
      <c r="G321" s="38">
        <v>0.26448702948800001</v>
      </c>
      <c r="H321" s="38">
        <v>0.20000000298000001</v>
      </c>
      <c r="I321" s="39">
        <v>6.9601849865504902E-5</v>
      </c>
      <c r="J321" s="39">
        <v>1.6970270133864901E-5</v>
      </c>
      <c r="K321" s="39">
        <v>6.9601849865504902E-5</v>
      </c>
      <c r="L321" s="39">
        <v>1.6970270133864901E-5</v>
      </c>
      <c r="M321" s="16">
        <f t="shared" si="8"/>
        <v>0</v>
      </c>
      <c r="N321" s="16">
        <f t="shared" si="9"/>
        <v>1</v>
      </c>
      <c r="O321" s="40"/>
    </row>
    <row r="322" spans="1:15" ht="13.5" thickBot="1">
      <c r="A322" s="33">
        <v>43995</v>
      </c>
      <c r="B322" s="37">
        <v>24</v>
      </c>
      <c r="C322" s="38">
        <v>44226.54296875</v>
      </c>
      <c r="D322" s="38">
        <v>0</v>
      </c>
      <c r="E322" s="38">
        <v>0</v>
      </c>
      <c r="F322" s="38">
        <v>6.4487026508000006E-2</v>
      </c>
      <c r="G322" s="38">
        <v>0.26448702948800001</v>
      </c>
      <c r="H322" s="38">
        <v>0.20000000298000001</v>
      </c>
      <c r="I322" s="39">
        <v>6.9601849865504902E-5</v>
      </c>
      <c r="J322" s="39">
        <v>1.6970270133864901E-5</v>
      </c>
      <c r="K322" s="39">
        <v>6.9601849865504902E-5</v>
      </c>
      <c r="L322" s="39">
        <v>1.6970270133864901E-5</v>
      </c>
      <c r="M322" s="16">
        <f t="shared" si="8"/>
        <v>0</v>
      </c>
      <c r="N322" s="16">
        <f t="shared" si="9"/>
        <v>1</v>
      </c>
      <c r="O322" s="40"/>
    </row>
    <row r="323" spans="1:15" ht="13.5" thickBot="1">
      <c r="A323" s="33">
        <v>43996</v>
      </c>
      <c r="B323" s="37">
        <v>1</v>
      </c>
      <c r="C323" s="38">
        <v>40911.9140625</v>
      </c>
      <c r="D323" s="38">
        <v>0</v>
      </c>
      <c r="E323" s="38">
        <v>0</v>
      </c>
      <c r="F323" s="38">
        <v>6.4487026508000006E-2</v>
      </c>
      <c r="G323" s="38">
        <v>0.26448702948800001</v>
      </c>
      <c r="H323" s="38">
        <v>0.20000000298000001</v>
      </c>
      <c r="I323" s="39">
        <v>6.9601849865504902E-5</v>
      </c>
      <c r="J323" s="39">
        <v>1.6970270133864901E-5</v>
      </c>
      <c r="K323" s="39">
        <v>6.9601849865504902E-5</v>
      </c>
      <c r="L323" s="39">
        <v>1.6970270133864901E-5</v>
      </c>
      <c r="M323" s="16">
        <f t="shared" si="8"/>
        <v>0</v>
      </c>
      <c r="N323" s="16">
        <f t="shared" si="9"/>
        <v>1</v>
      </c>
      <c r="O323" s="40"/>
    </row>
    <row r="324" spans="1:15" ht="13.5" thickBot="1">
      <c r="A324" s="33">
        <v>43996</v>
      </c>
      <c r="B324" s="37">
        <v>2</v>
      </c>
      <c r="C324" s="38">
        <v>38148.12890625</v>
      </c>
      <c r="D324" s="38">
        <v>0</v>
      </c>
      <c r="E324" s="38">
        <v>0</v>
      </c>
      <c r="F324" s="38">
        <v>6.4487026508000006E-2</v>
      </c>
      <c r="G324" s="38">
        <v>0.26448702948800001</v>
      </c>
      <c r="H324" s="38">
        <v>0.20000000298000001</v>
      </c>
      <c r="I324" s="39">
        <v>6.9601849865504902E-5</v>
      </c>
      <c r="J324" s="39">
        <v>1.6970270133864901E-5</v>
      </c>
      <c r="K324" s="39">
        <v>6.9601849865504902E-5</v>
      </c>
      <c r="L324" s="39">
        <v>1.6970270133864901E-5</v>
      </c>
      <c r="M324" s="16">
        <f t="shared" si="8"/>
        <v>0</v>
      </c>
      <c r="N324" s="16">
        <f t="shared" si="9"/>
        <v>1</v>
      </c>
      <c r="O324" s="40"/>
    </row>
    <row r="325" spans="1:15" ht="13.5" thickBot="1">
      <c r="A325" s="33">
        <v>43996</v>
      </c>
      <c r="B325" s="37">
        <v>3</v>
      </c>
      <c r="C325" s="38">
        <v>36152.4765625</v>
      </c>
      <c r="D325" s="38">
        <v>0</v>
      </c>
      <c r="E325" s="38">
        <v>0</v>
      </c>
      <c r="F325" s="38">
        <v>6.4487026508000006E-2</v>
      </c>
      <c r="G325" s="38">
        <v>0.26448702948800001</v>
      </c>
      <c r="H325" s="38">
        <v>0.20000000298000001</v>
      </c>
      <c r="I325" s="39">
        <v>6.9601849865504902E-5</v>
      </c>
      <c r="J325" s="39">
        <v>1.6970270133864901E-5</v>
      </c>
      <c r="K325" s="39">
        <v>6.9601849865504902E-5</v>
      </c>
      <c r="L325" s="39">
        <v>1.6970270133864901E-5</v>
      </c>
      <c r="M325" s="16">
        <f t="shared" si="8"/>
        <v>0</v>
      </c>
      <c r="N325" s="16">
        <f t="shared" si="9"/>
        <v>1</v>
      </c>
      <c r="O325" s="40"/>
    </row>
    <row r="326" spans="1:15" ht="13.5" thickBot="1">
      <c r="A326" s="33">
        <v>43996</v>
      </c>
      <c r="B326" s="37">
        <v>4</v>
      </c>
      <c r="C326" s="38">
        <v>34667.96875</v>
      </c>
      <c r="D326" s="38">
        <v>0</v>
      </c>
      <c r="E326" s="38">
        <v>0</v>
      </c>
      <c r="F326" s="38">
        <v>6.4487026508000006E-2</v>
      </c>
      <c r="G326" s="38">
        <v>0.26448702948800001</v>
      </c>
      <c r="H326" s="38">
        <v>0.20000000298000001</v>
      </c>
      <c r="I326" s="39">
        <v>6.9601849865504902E-5</v>
      </c>
      <c r="J326" s="39">
        <v>1.6970270133864901E-5</v>
      </c>
      <c r="K326" s="39">
        <v>6.9601849865504902E-5</v>
      </c>
      <c r="L326" s="39">
        <v>1.6970270133864901E-5</v>
      </c>
      <c r="M326" s="16">
        <f t="shared" si="8"/>
        <v>0</v>
      </c>
      <c r="N326" s="16">
        <f t="shared" si="9"/>
        <v>1</v>
      </c>
      <c r="O326" s="40"/>
    </row>
    <row r="327" spans="1:15" ht="13.5" thickBot="1">
      <c r="A327" s="33">
        <v>43996</v>
      </c>
      <c r="B327" s="37">
        <v>5</v>
      </c>
      <c r="C327" s="38">
        <v>33686.234375</v>
      </c>
      <c r="D327" s="38">
        <v>0</v>
      </c>
      <c r="E327" s="38">
        <v>0</v>
      </c>
      <c r="F327" s="38">
        <v>6.4487026508000006E-2</v>
      </c>
      <c r="G327" s="38">
        <v>0.26448702948800001</v>
      </c>
      <c r="H327" s="38">
        <v>0.20000000298000001</v>
      </c>
      <c r="I327" s="39">
        <v>6.9601849865504902E-5</v>
      </c>
      <c r="J327" s="39">
        <v>1.6970270133864901E-5</v>
      </c>
      <c r="K327" s="39">
        <v>6.9601849865504902E-5</v>
      </c>
      <c r="L327" s="39">
        <v>1.6970270133864901E-5</v>
      </c>
      <c r="M327" s="16">
        <f t="shared" si="8"/>
        <v>0</v>
      </c>
      <c r="N327" s="16">
        <f t="shared" si="9"/>
        <v>1</v>
      </c>
      <c r="O327" s="40"/>
    </row>
    <row r="328" spans="1:15" ht="13.5" thickBot="1">
      <c r="A328" s="33">
        <v>43996</v>
      </c>
      <c r="B328" s="37">
        <v>6</v>
      </c>
      <c r="C328" s="38">
        <v>33168.484375</v>
      </c>
      <c r="D328" s="38">
        <v>0</v>
      </c>
      <c r="E328" s="38">
        <v>0</v>
      </c>
      <c r="F328" s="38">
        <v>6.4487026508000006E-2</v>
      </c>
      <c r="G328" s="38">
        <v>0.26448702948800001</v>
      </c>
      <c r="H328" s="38">
        <v>0.20000000298000001</v>
      </c>
      <c r="I328" s="39">
        <v>6.9601849865504902E-5</v>
      </c>
      <c r="J328" s="39">
        <v>1.6970270133864901E-5</v>
      </c>
      <c r="K328" s="39">
        <v>6.9601849865504902E-5</v>
      </c>
      <c r="L328" s="39">
        <v>1.6970270133864901E-5</v>
      </c>
      <c r="M328" s="16">
        <f t="shared" si="8"/>
        <v>0</v>
      </c>
      <c r="N328" s="16">
        <f t="shared" si="9"/>
        <v>1</v>
      </c>
      <c r="O328" s="40"/>
    </row>
    <row r="329" spans="1:15" ht="13.5" thickBot="1">
      <c r="A329" s="33">
        <v>43996</v>
      </c>
      <c r="B329" s="37">
        <v>7</v>
      </c>
      <c r="C329" s="38">
        <v>32657.322265625</v>
      </c>
      <c r="D329" s="38">
        <v>8.1999999999999993</v>
      </c>
      <c r="E329" s="38">
        <v>7.6</v>
      </c>
      <c r="F329" s="38">
        <v>3.8821871136610002</v>
      </c>
      <c r="G329" s="38">
        <v>8.0193596916830003</v>
      </c>
      <c r="H329" s="38">
        <v>4.1371725780219997</v>
      </c>
      <c r="I329" s="39">
        <v>4.7536923241145799E-5</v>
      </c>
      <c r="J329" s="39">
        <v>1.1362665489999999E-3</v>
      </c>
      <c r="K329" s="39">
        <v>1.10357813E-4</v>
      </c>
      <c r="L329" s="39">
        <v>9.7837181200000002E-4</v>
      </c>
      <c r="M329" s="16">
        <f t="shared" si="8"/>
        <v>0</v>
      </c>
      <c r="N329" s="16">
        <f t="shared" si="9"/>
        <v>1</v>
      </c>
      <c r="O329" s="40"/>
    </row>
    <row r="330" spans="1:15" ht="13.5" thickBot="1">
      <c r="A330" s="33">
        <v>43996</v>
      </c>
      <c r="B330" s="37">
        <v>8</v>
      </c>
      <c r="C330" s="38">
        <v>33342.5625</v>
      </c>
      <c r="D330" s="38">
        <v>565.1</v>
      </c>
      <c r="E330" s="38">
        <v>558.9</v>
      </c>
      <c r="F330" s="38">
        <v>703.28045283578001</v>
      </c>
      <c r="G330" s="38">
        <v>774.13073991281101</v>
      </c>
      <c r="H330" s="38">
        <v>70.850287077030998</v>
      </c>
      <c r="I330" s="39">
        <v>5.5008089449999999E-2</v>
      </c>
      <c r="J330" s="39">
        <v>3.6363277062000002E-2</v>
      </c>
      <c r="K330" s="39">
        <v>5.6639668397999998E-2</v>
      </c>
      <c r="L330" s="39">
        <v>3.7994856009000003E-2</v>
      </c>
      <c r="M330" s="16">
        <f t="shared" si="8"/>
        <v>1</v>
      </c>
      <c r="N330" s="16">
        <f t="shared" si="9"/>
        <v>1</v>
      </c>
      <c r="O330" s="40"/>
    </row>
    <row r="331" spans="1:15" ht="13.5" thickBot="1">
      <c r="A331" s="33">
        <v>43996</v>
      </c>
      <c r="B331" s="37">
        <v>9</v>
      </c>
      <c r="C331" s="38">
        <v>36440.171875</v>
      </c>
      <c r="D331" s="38">
        <v>2436.6999999999998</v>
      </c>
      <c r="E331" s="38">
        <v>2436.6999999999998</v>
      </c>
      <c r="F331" s="38">
        <v>2442.1291613646399</v>
      </c>
      <c r="G331" s="38">
        <v>2606.12554138323</v>
      </c>
      <c r="H331" s="38">
        <v>163.99638001858401</v>
      </c>
      <c r="I331" s="39">
        <v>4.4585668784999997E-2</v>
      </c>
      <c r="J331" s="39">
        <v>1.4287266740000001E-3</v>
      </c>
      <c r="K331" s="39">
        <v>4.4585668784999997E-2</v>
      </c>
      <c r="L331" s="39">
        <v>1.4287266740000001E-3</v>
      </c>
      <c r="M331" s="16">
        <f t="shared" si="8"/>
        <v>1</v>
      </c>
      <c r="N331" s="16">
        <f t="shared" si="9"/>
        <v>1</v>
      </c>
      <c r="O331" s="40"/>
    </row>
    <row r="332" spans="1:15" ht="13.5" thickBot="1">
      <c r="A332" s="33">
        <v>43996</v>
      </c>
      <c r="B332" s="37">
        <v>10</v>
      </c>
      <c r="C332" s="38">
        <v>40643.51953125</v>
      </c>
      <c r="D332" s="38">
        <v>3437.5</v>
      </c>
      <c r="E332" s="38">
        <v>3437.5</v>
      </c>
      <c r="F332" s="38">
        <v>2884.1958287000798</v>
      </c>
      <c r="G332" s="38">
        <v>3292.9176747184301</v>
      </c>
      <c r="H332" s="38">
        <v>408.72184601834999</v>
      </c>
      <c r="I332" s="39">
        <v>3.8047980336999999E-2</v>
      </c>
      <c r="J332" s="39">
        <v>0.145606360868</v>
      </c>
      <c r="K332" s="39">
        <v>3.8047980336999999E-2</v>
      </c>
      <c r="L332" s="39">
        <v>0.145606360868</v>
      </c>
      <c r="M332" s="16">
        <f t="shared" ref="M332:M395" si="10">IF(F332&gt;5,1,0)</f>
        <v>1</v>
      </c>
      <c r="N332" s="16">
        <f t="shared" ref="N332:N395" si="11">IF(G332&gt;E332,1,0)</f>
        <v>0</v>
      </c>
      <c r="O332" s="40"/>
    </row>
    <row r="333" spans="1:15" ht="13.5" thickBot="1">
      <c r="A333" s="33">
        <v>43996</v>
      </c>
      <c r="B333" s="37">
        <v>11</v>
      </c>
      <c r="C333" s="38">
        <v>44860.76953125</v>
      </c>
      <c r="D333" s="38">
        <v>3533</v>
      </c>
      <c r="E333" s="38">
        <v>3533</v>
      </c>
      <c r="F333" s="38">
        <v>2975.8731758767399</v>
      </c>
      <c r="G333" s="38">
        <v>3385.6730651871399</v>
      </c>
      <c r="H333" s="38">
        <v>409.79988931039901</v>
      </c>
      <c r="I333" s="39">
        <v>3.8770246002999997E-2</v>
      </c>
      <c r="J333" s="39">
        <v>0.14661232213700001</v>
      </c>
      <c r="K333" s="39">
        <v>3.8770246002999997E-2</v>
      </c>
      <c r="L333" s="39">
        <v>0.14661232213700001</v>
      </c>
      <c r="M333" s="16">
        <f t="shared" si="10"/>
        <v>1</v>
      </c>
      <c r="N333" s="16">
        <f t="shared" si="11"/>
        <v>0</v>
      </c>
      <c r="O333" s="40"/>
    </row>
    <row r="334" spans="1:15" ht="13.5" thickBot="1">
      <c r="A334" s="33">
        <v>43996</v>
      </c>
      <c r="B334" s="37">
        <v>12</v>
      </c>
      <c r="C334" s="38">
        <v>48752.95703125</v>
      </c>
      <c r="D334" s="38">
        <v>3556.7</v>
      </c>
      <c r="E334" s="38">
        <v>3553.1</v>
      </c>
      <c r="F334" s="38">
        <v>3139.8921570071798</v>
      </c>
      <c r="G334" s="38">
        <v>3384.2613995167999</v>
      </c>
      <c r="H334" s="38">
        <v>244.369242509613</v>
      </c>
      <c r="I334" s="39">
        <v>4.5378579074000003E-2</v>
      </c>
      <c r="J334" s="39">
        <v>0.109686274471</v>
      </c>
      <c r="K334" s="39">
        <v>4.4431210653E-2</v>
      </c>
      <c r="L334" s="39">
        <v>0.10873890605</v>
      </c>
      <c r="M334" s="16">
        <f t="shared" si="10"/>
        <v>1</v>
      </c>
      <c r="N334" s="16">
        <f t="shared" si="11"/>
        <v>0</v>
      </c>
      <c r="O334" s="40"/>
    </row>
    <row r="335" spans="1:15" ht="13.5" thickBot="1">
      <c r="A335" s="33">
        <v>43996</v>
      </c>
      <c r="B335" s="37">
        <v>13</v>
      </c>
      <c r="C335" s="38">
        <v>52093.5078125</v>
      </c>
      <c r="D335" s="38">
        <v>3525.3</v>
      </c>
      <c r="E335" s="38">
        <v>3525.3</v>
      </c>
      <c r="F335" s="38">
        <v>3141.3420454713801</v>
      </c>
      <c r="G335" s="38">
        <v>3372.5757571559402</v>
      </c>
      <c r="H335" s="38">
        <v>231.23371168457001</v>
      </c>
      <c r="I335" s="39">
        <v>4.0190590222E-2</v>
      </c>
      <c r="J335" s="39">
        <v>0.101041566981</v>
      </c>
      <c r="K335" s="39">
        <v>4.0190590222E-2</v>
      </c>
      <c r="L335" s="39">
        <v>0.101041566981</v>
      </c>
      <c r="M335" s="16">
        <f t="shared" si="10"/>
        <v>1</v>
      </c>
      <c r="N335" s="16">
        <f t="shared" si="11"/>
        <v>0</v>
      </c>
      <c r="O335" s="40"/>
    </row>
    <row r="336" spans="1:15" ht="13.5" thickBot="1">
      <c r="A336" s="33">
        <v>43996</v>
      </c>
      <c r="B336" s="37">
        <v>14</v>
      </c>
      <c r="C336" s="38">
        <v>54693.30859375</v>
      </c>
      <c r="D336" s="38">
        <v>3484.5</v>
      </c>
      <c r="E336" s="38">
        <v>3481.9</v>
      </c>
      <c r="F336" s="38">
        <v>3297.9548158012499</v>
      </c>
      <c r="G336" s="38">
        <v>3417.6749246621098</v>
      </c>
      <c r="H336" s="38">
        <v>119.720108860864</v>
      </c>
      <c r="I336" s="39">
        <v>1.7585546141E-2</v>
      </c>
      <c r="J336" s="39">
        <v>4.9090837946999998E-2</v>
      </c>
      <c r="K336" s="39">
        <v>1.6901335614999999E-2</v>
      </c>
      <c r="L336" s="39">
        <v>4.8406627420000001E-2</v>
      </c>
      <c r="M336" s="16">
        <f t="shared" si="10"/>
        <v>1</v>
      </c>
      <c r="N336" s="16">
        <f t="shared" si="11"/>
        <v>0</v>
      </c>
      <c r="O336" s="40"/>
    </row>
    <row r="337" spans="1:15" ht="13.5" thickBot="1">
      <c r="A337" s="33">
        <v>43996</v>
      </c>
      <c r="B337" s="37">
        <v>15</v>
      </c>
      <c r="C337" s="38">
        <v>56801.37109375</v>
      </c>
      <c r="D337" s="38">
        <v>3453.8</v>
      </c>
      <c r="E337" s="38">
        <v>3451.1</v>
      </c>
      <c r="F337" s="38">
        <v>3358.4178629769199</v>
      </c>
      <c r="G337" s="38">
        <v>3417.7628602388199</v>
      </c>
      <c r="H337" s="38">
        <v>59.344997261895003</v>
      </c>
      <c r="I337" s="39">
        <v>9.4834578310000004E-3</v>
      </c>
      <c r="J337" s="39">
        <v>2.5100562374000001E-2</v>
      </c>
      <c r="K337" s="39">
        <v>8.7729315160000008E-3</v>
      </c>
      <c r="L337" s="39">
        <v>2.4390036058000001E-2</v>
      </c>
      <c r="M337" s="16">
        <f t="shared" si="10"/>
        <v>1</v>
      </c>
      <c r="N337" s="16">
        <f t="shared" si="11"/>
        <v>0</v>
      </c>
      <c r="O337" s="40"/>
    </row>
    <row r="338" spans="1:15" ht="13.5" thickBot="1">
      <c r="A338" s="33">
        <v>43996</v>
      </c>
      <c r="B338" s="37">
        <v>16</v>
      </c>
      <c r="C338" s="38">
        <v>58351.703125</v>
      </c>
      <c r="D338" s="38">
        <v>3386.2</v>
      </c>
      <c r="E338" s="38">
        <v>3385</v>
      </c>
      <c r="F338" s="38">
        <v>3381.7232825244801</v>
      </c>
      <c r="G338" s="38">
        <v>3398.8032913830498</v>
      </c>
      <c r="H338" s="38">
        <v>17.080008858574001</v>
      </c>
      <c r="I338" s="39">
        <v>3.316655627E-3</v>
      </c>
      <c r="J338" s="39">
        <v>1.1780835459999999E-3</v>
      </c>
      <c r="K338" s="39">
        <v>3.6324450999999998E-3</v>
      </c>
      <c r="L338" s="39">
        <v>8.6229407200000003E-4</v>
      </c>
      <c r="M338" s="16">
        <f t="shared" si="10"/>
        <v>1</v>
      </c>
      <c r="N338" s="16">
        <f t="shared" si="11"/>
        <v>1</v>
      </c>
      <c r="O338" s="40"/>
    </row>
    <row r="339" spans="1:15" ht="13.5" thickBot="1">
      <c r="A339" s="33">
        <v>43996</v>
      </c>
      <c r="B339" s="37">
        <v>17</v>
      </c>
      <c r="C339" s="38">
        <v>59459.61328125</v>
      </c>
      <c r="D339" s="38">
        <v>3389.5</v>
      </c>
      <c r="E339" s="38">
        <v>3389.5</v>
      </c>
      <c r="F339" s="38">
        <v>3368.6148191004299</v>
      </c>
      <c r="G339" s="38">
        <v>3376.33944058921</v>
      </c>
      <c r="H339" s="38">
        <v>7.7246214887819997</v>
      </c>
      <c r="I339" s="39">
        <v>3.4633051079999999E-3</v>
      </c>
      <c r="J339" s="39">
        <v>5.4961002360000002E-3</v>
      </c>
      <c r="K339" s="39">
        <v>3.4633051079999999E-3</v>
      </c>
      <c r="L339" s="39">
        <v>5.4961002360000002E-3</v>
      </c>
      <c r="M339" s="16">
        <f t="shared" si="10"/>
        <v>1</v>
      </c>
      <c r="N339" s="16">
        <f t="shared" si="11"/>
        <v>0</v>
      </c>
      <c r="O339" s="40"/>
    </row>
    <row r="340" spans="1:15" ht="13.5" thickBot="1">
      <c r="A340" s="33">
        <v>43996</v>
      </c>
      <c r="B340" s="37">
        <v>18</v>
      </c>
      <c r="C340" s="38">
        <v>59875.4609375</v>
      </c>
      <c r="D340" s="38">
        <v>3330</v>
      </c>
      <c r="E340" s="38">
        <v>3330</v>
      </c>
      <c r="F340" s="38">
        <v>3248.9288601909702</v>
      </c>
      <c r="G340" s="38">
        <v>3298.2773360583501</v>
      </c>
      <c r="H340" s="38">
        <v>49.348475867376997</v>
      </c>
      <c r="I340" s="39">
        <v>8.3480694580000004E-3</v>
      </c>
      <c r="J340" s="39">
        <v>2.1334510476000001E-2</v>
      </c>
      <c r="K340" s="39">
        <v>8.3480694580000004E-3</v>
      </c>
      <c r="L340" s="39">
        <v>2.1334510476000001E-2</v>
      </c>
      <c r="M340" s="16">
        <f t="shared" si="10"/>
        <v>1</v>
      </c>
      <c r="N340" s="16">
        <f t="shared" si="11"/>
        <v>0</v>
      </c>
      <c r="O340" s="40"/>
    </row>
    <row r="341" spans="1:15" ht="13.5" thickBot="1">
      <c r="A341" s="33">
        <v>43996</v>
      </c>
      <c r="B341" s="37">
        <v>19</v>
      </c>
      <c r="C341" s="38">
        <v>59097.27734375</v>
      </c>
      <c r="D341" s="38">
        <v>3025.8</v>
      </c>
      <c r="E341" s="38">
        <v>3025.8</v>
      </c>
      <c r="F341" s="38">
        <v>2893.6657283477002</v>
      </c>
      <c r="G341" s="38">
        <v>3008.5397712549898</v>
      </c>
      <c r="H341" s="38">
        <v>114.874042907291</v>
      </c>
      <c r="I341" s="39">
        <v>4.5421654590000003E-3</v>
      </c>
      <c r="J341" s="39">
        <v>3.4772176750000001E-2</v>
      </c>
      <c r="K341" s="39">
        <v>4.5421654590000003E-3</v>
      </c>
      <c r="L341" s="39">
        <v>3.4772176750000001E-2</v>
      </c>
      <c r="M341" s="16">
        <f t="shared" si="10"/>
        <v>1</v>
      </c>
      <c r="N341" s="16">
        <f t="shared" si="11"/>
        <v>0</v>
      </c>
      <c r="O341" s="40"/>
    </row>
    <row r="342" spans="1:15" ht="13.5" thickBot="1">
      <c r="A342" s="33">
        <v>43996</v>
      </c>
      <c r="B342" s="37">
        <v>20</v>
      </c>
      <c r="C342" s="38">
        <v>57097.9765625</v>
      </c>
      <c r="D342" s="38">
        <v>1495.6</v>
      </c>
      <c r="E342" s="38">
        <v>1495.6</v>
      </c>
      <c r="F342" s="38">
        <v>1715.2064712558799</v>
      </c>
      <c r="G342" s="38">
        <v>1877.63089397056</v>
      </c>
      <c r="H342" s="38">
        <v>162.42442271467701</v>
      </c>
      <c r="I342" s="39">
        <v>0.100534445781</v>
      </c>
      <c r="J342" s="39">
        <v>5.7791176646000003E-2</v>
      </c>
      <c r="K342" s="39">
        <v>0.100534445781</v>
      </c>
      <c r="L342" s="39">
        <v>5.7791176646000003E-2</v>
      </c>
      <c r="M342" s="16">
        <f t="shared" si="10"/>
        <v>1</v>
      </c>
      <c r="N342" s="16">
        <f t="shared" si="11"/>
        <v>1</v>
      </c>
      <c r="O342" s="40"/>
    </row>
    <row r="343" spans="1:15" ht="13.5" thickBot="1">
      <c r="A343" s="33">
        <v>43996</v>
      </c>
      <c r="B343" s="37">
        <v>21</v>
      </c>
      <c r="C343" s="38">
        <v>54519.12109375</v>
      </c>
      <c r="D343" s="38">
        <v>203.5</v>
      </c>
      <c r="E343" s="38">
        <v>193.9</v>
      </c>
      <c r="F343" s="38">
        <v>208.926055316277</v>
      </c>
      <c r="G343" s="38">
        <v>354.85998441989398</v>
      </c>
      <c r="H343" s="38">
        <v>145.933929103617</v>
      </c>
      <c r="I343" s="39">
        <v>3.9831574846999999E-2</v>
      </c>
      <c r="J343" s="39">
        <v>1.4279092929999999E-3</v>
      </c>
      <c r="K343" s="39">
        <v>4.2357890635999998E-2</v>
      </c>
      <c r="L343" s="39">
        <v>3.9542250829999997E-3</v>
      </c>
      <c r="M343" s="16">
        <f t="shared" si="10"/>
        <v>1</v>
      </c>
      <c r="N343" s="16">
        <f t="shared" si="11"/>
        <v>1</v>
      </c>
      <c r="O343" s="40"/>
    </row>
    <row r="344" spans="1:15" ht="13.5" thickBot="1">
      <c r="A344" s="33">
        <v>43996</v>
      </c>
      <c r="B344" s="37">
        <v>22</v>
      </c>
      <c r="C344" s="38">
        <v>52665.2109375</v>
      </c>
      <c r="D344" s="38">
        <v>0</v>
      </c>
      <c r="E344" s="38">
        <v>0</v>
      </c>
      <c r="F344" s="38">
        <v>6.8605252977E-2</v>
      </c>
      <c r="G344" s="38">
        <v>18.624988996677001</v>
      </c>
      <c r="H344" s="38">
        <v>18.5563837437</v>
      </c>
      <c r="I344" s="39">
        <v>4.901312893E-3</v>
      </c>
      <c r="J344" s="39">
        <v>1.80540139413815E-5</v>
      </c>
      <c r="K344" s="39">
        <v>4.901312893E-3</v>
      </c>
      <c r="L344" s="39">
        <v>1.80540139413815E-5</v>
      </c>
      <c r="M344" s="16">
        <f t="shared" si="10"/>
        <v>0</v>
      </c>
      <c r="N344" s="16">
        <f t="shared" si="11"/>
        <v>1</v>
      </c>
      <c r="O344" s="40"/>
    </row>
    <row r="345" spans="1:15" ht="13.5" thickBot="1">
      <c r="A345" s="33">
        <v>43996</v>
      </c>
      <c r="B345" s="37">
        <v>23</v>
      </c>
      <c r="C345" s="38">
        <v>49428.4140625</v>
      </c>
      <c r="D345" s="38">
        <v>0</v>
      </c>
      <c r="E345" s="38">
        <v>0</v>
      </c>
      <c r="F345" s="38">
        <v>6.8605252977E-2</v>
      </c>
      <c r="G345" s="38">
        <v>0.26860525595700002</v>
      </c>
      <c r="H345" s="38">
        <v>0.20000000298000001</v>
      </c>
      <c r="I345" s="39">
        <v>7.0685593673021501E-5</v>
      </c>
      <c r="J345" s="39">
        <v>1.80540139413815E-5</v>
      </c>
      <c r="K345" s="39">
        <v>7.0685593673021501E-5</v>
      </c>
      <c r="L345" s="39">
        <v>1.80540139413815E-5</v>
      </c>
      <c r="M345" s="16">
        <f t="shared" si="10"/>
        <v>0</v>
      </c>
      <c r="N345" s="16">
        <f t="shared" si="11"/>
        <v>1</v>
      </c>
      <c r="O345" s="40"/>
    </row>
    <row r="346" spans="1:15" ht="13.5" thickBot="1">
      <c r="A346" s="33">
        <v>43996</v>
      </c>
      <c r="B346" s="37">
        <v>24</v>
      </c>
      <c r="C346" s="38">
        <v>45519.50390625</v>
      </c>
      <c r="D346" s="38">
        <v>0</v>
      </c>
      <c r="E346" s="38">
        <v>0</v>
      </c>
      <c r="F346" s="38">
        <v>6.8605252977E-2</v>
      </c>
      <c r="G346" s="38">
        <v>0.26860525595700002</v>
      </c>
      <c r="H346" s="38">
        <v>0.20000000298000001</v>
      </c>
      <c r="I346" s="39">
        <v>7.0685593673021501E-5</v>
      </c>
      <c r="J346" s="39">
        <v>1.80540139413815E-5</v>
      </c>
      <c r="K346" s="39">
        <v>7.0685593673021501E-5</v>
      </c>
      <c r="L346" s="39">
        <v>1.80540139413815E-5</v>
      </c>
      <c r="M346" s="16">
        <f t="shared" si="10"/>
        <v>0</v>
      </c>
      <c r="N346" s="16">
        <f t="shared" si="11"/>
        <v>1</v>
      </c>
      <c r="O346" s="40"/>
    </row>
    <row r="347" spans="1:15" ht="13.5" thickBot="1">
      <c r="A347" s="33">
        <v>43997</v>
      </c>
      <c r="B347" s="37">
        <v>1</v>
      </c>
      <c r="C347" s="38">
        <v>42181.125</v>
      </c>
      <c r="D347" s="38">
        <v>0</v>
      </c>
      <c r="E347" s="38">
        <v>0</v>
      </c>
      <c r="F347" s="38">
        <v>6.8605252977E-2</v>
      </c>
      <c r="G347" s="38">
        <v>0.26860525595700002</v>
      </c>
      <c r="H347" s="38">
        <v>0.20000000298000001</v>
      </c>
      <c r="I347" s="39">
        <v>7.0685593673021501E-5</v>
      </c>
      <c r="J347" s="39">
        <v>1.80540139413815E-5</v>
      </c>
      <c r="K347" s="39">
        <v>7.0685593673021501E-5</v>
      </c>
      <c r="L347" s="39">
        <v>1.80540139413815E-5</v>
      </c>
      <c r="M347" s="16">
        <f t="shared" si="10"/>
        <v>0</v>
      </c>
      <c r="N347" s="16">
        <f t="shared" si="11"/>
        <v>1</v>
      </c>
      <c r="O347" s="40"/>
    </row>
    <row r="348" spans="1:15" ht="13.5" thickBot="1">
      <c r="A348" s="33">
        <v>43997</v>
      </c>
      <c r="B348" s="37">
        <v>2</v>
      </c>
      <c r="C348" s="38">
        <v>39698.078125</v>
      </c>
      <c r="D348" s="38">
        <v>0</v>
      </c>
      <c r="E348" s="38">
        <v>0</v>
      </c>
      <c r="F348" s="38">
        <v>6.8605252977E-2</v>
      </c>
      <c r="G348" s="38">
        <v>0.26860525595700002</v>
      </c>
      <c r="H348" s="38">
        <v>0.20000000298000001</v>
      </c>
      <c r="I348" s="39">
        <v>7.0685593673021501E-5</v>
      </c>
      <c r="J348" s="39">
        <v>1.80540139413815E-5</v>
      </c>
      <c r="K348" s="39">
        <v>7.0685593673021501E-5</v>
      </c>
      <c r="L348" s="39">
        <v>1.80540139413815E-5</v>
      </c>
      <c r="M348" s="16">
        <f t="shared" si="10"/>
        <v>0</v>
      </c>
      <c r="N348" s="16">
        <f t="shared" si="11"/>
        <v>1</v>
      </c>
      <c r="O348" s="40"/>
    </row>
    <row r="349" spans="1:15" ht="13.5" thickBot="1">
      <c r="A349" s="33">
        <v>43997</v>
      </c>
      <c r="B349" s="37">
        <v>3</v>
      </c>
      <c r="C349" s="38">
        <v>37987.16015625</v>
      </c>
      <c r="D349" s="38">
        <v>0</v>
      </c>
      <c r="E349" s="38">
        <v>0</v>
      </c>
      <c r="F349" s="38">
        <v>6.8605252977E-2</v>
      </c>
      <c r="G349" s="38">
        <v>0.26860525595700002</v>
      </c>
      <c r="H349" s="38">
        <v>0.20000000298000001</v>
      </c>
      <c r="I349" s="39">
        <v>7.0685593673021501E-5</v>
      </c>
      <c r="J349" s="39">
        <v>1.80540139413815E-5</v>
      </c>
      <c r="K349" s="39">
        <v>7.0685593673021501E-5</v>
      </c>
      <c r="L349" s="39">
        <v>1.80540139413815E-5</v>
      </c>
      <c r="M349" s="16">
        <f t="shared" si="10"/>
        <v>0</v>
      </c>
      <c r="N349" s="16">
        <f t="shared" si="11"/>
        <v>1</v>
      </c>
      <c r="O349" s="40"/>
    </row>
    <row r="350" spans="1:15" ht="13.5" thickBot="1">
      <c r="A350" s="33">
        <v>43997</v>
      </c>
      <c r="B350" s="37">
        <v>4</v>
      </c>
      <c r="C350" s="38">
        <v>36949.6328125</v>
      </c>
      <c r="D350" s="38">
        <v>0</v>
      </c>
      <c r="E350" s="38">
        <v>0</v>
      </c>
      <c r="F350" s="38">
        <v>6.8605252977E-2</v>
      </c>
      <c r="G350" s="38">
        <v>0.26860525595700002</v>
      </c>
      <c r="H350" s="38">
        <v>0.20000000298000001</v>
      </c>
      <c r="I350" s="39">
        <v>7.0685593673021501E-5</v>
      </c>
      <c r="J350" s="39">
        <v>1.80540139413815E-5</v>
      </c>
      <c r="K350" s="39">
        <v>7.0685593673021501E-5</v>
      </c>
      <c r="L350" s="39">
        <v>1.80540139413815E-5</v>
      </c>
      <c r="M350" s="16">
        <f t="shared" si="10"/>
        <v>0</v>
      </c>
      <c r="N350" s="16">
        <f t="shared" si="11"/>
        <v>1</v>
      </c>
      <c r="O350" s="40"/>
    </row>
    <row r="351" spans="1:15" ht="13.5" thickBot="1">
      <c r="A351" s="33">
        <v>43997</v>
      </c>
      <c r="B351" s="37">
        <v>5</v>
      </c>
      <c r="C351" s="38">
        <v>36753.3515625</v>
      </c>
      <c r="D351" s="38">
        <v>0</v>
      </c>
      <c r="E351" s="38">
        <v>0</v>
      </c>
      <c r="F351" s="38">
        <v>6.8605252977E-2</v>
      </c>
      <c r="G351" s="38">
        <v>0.26860525595700002</v>
      </c>
      <c r="H351" s="38">
        <v>0.20000000298000001</v>
      </c>
      <c r="I351" s="39">
        <v>7.0685593673021501E-5</v>
      </c>
      <c r="J351" s="39">
        <v>1.80540139413815E-5</v>
      </c>
      <c r="K351" s="39">
        <v>7.0685593673021501E-5</v>
      </c>
      <c r="L351" s="39">
        <v>1.80540139413815E-5</v>
      </c>
      <c r="M351" s="16">
        <f t="shared" si="10"/>
        <v>0</v>
      </c>
      <c r="N351" s="16">
        <f t="shared" si="11"/>
        <v>1</v>
      </c>
      <c r="O351" s="40"/>
    </row>
    <row r="352" spans="1:15" ht="13.5" thickBot="1">
      <c r="A352" s="33">
        <v>43997</v>
      </c>
      <c r="B352" s="37">
        <v>6</v>
      </c>
      <c r="C352" s="38">
        <v>37479.609375</v>
      </c>
      <c r="D352" s="38">
        <v>0</v>
      </c>
      <c r="E352" s="38">
        <v>0</v>
      </c>
      <c r="F352" s="38">
        <v>6.8605252977E-2</v>
      </c>
      <c r="G352" s="38">
        <v>0.26860525595700002</v>
      </c>
      <c r="H352" s="38">
        <v>0.20000000298000001</v>
      </c>
      <c r="I352" s="39">
        <v>7.0685593673021501E-5</v>
      </c>
      <c r="J352" s="39">
        <v>1.80540139413815E-5</v>
      </c>
      <c r="K352" s="39">
        <v>7.0685593673021501E-5</v>
      </c>
      <c r="L352" s="39">
        <v>1.80540139413815E-5</v>
      </c>
      <c r="M352" s="16">
        <f t="shared" si="10"/>
        <v>0</v>
      </c>
      <c r="N352" s="16">
        <f t="shared" si="11"/>
        <v>1</v>
      </c>
      <c r="O352" s="40"/>
    </row>
    <row r="353" spans="1:15" ht="13.5" thickBot="1">
      <c r="A353" s="33">
        <v>43997</v>
      </c>
      <c r="B353" s="37">
        <v>7</v>
      </c>
      <c r="C353" s="38">
        <v>38539.8125</v>
      </c>
      <c r="D353" s="38">
        <v>7.2</v>
      </c>
      <c r="E353" s="38">
        <v>6.2</v>
      </c>
      <c r="F353" s="38">
        <v>3.4118571182649999</v>
      </c>
      <c r="G353" s="38">
        <v>8.0276657123459998</v>
      </c>
      <c r="H353" s="38">
        <v>4.6158085940809999</v>
      </c>
      <c r="I353" s="39">
        <v>2.17806766E-4</v>
      </c>
      <c r="J353" s="39">
        <v>9.96879705E-4</v>
      </c>
      <c r="K353" s="39">
        <v>4.8096466100000003E-4</v>
      </c>
      <c r="L353" s="39">
        <v>7.3372181000000002E-4</v>
      </c>
      <c r="M353" s="16">
        <f t="shared" si="10"/>
        <v>0</v>
      </c>
      <c r="N353" s="16">
        <f t="shared" si="11"/>
        <v>1</v>
      </c>
      <c r="O353" s="40"/>
    </row>
    <row r="354" spans="1:15" ht="13.5" thickBot="1">
      <c r="A354" s="33">
        <v>43997</v>
      </c>
      <c r="B354" s="37">
        <v>8</v>
      </c>
      <c r="C354" s="38">
        <v>40044.68359375</v>
      </c>
      <c r="D354" s="38">
        <v>536.6</v>
      </c>
      <c r="E354" s="38">
        <v>527.5</v>
      </c>
      <c r="F354" s="38">
        <v>709.90803480251805</v>
      </c>
      <c r="G354" s="38">
        <v>759.61534687811297</v>
      </c>
      <c r="H354" s="38">
        <v>49.707312075594999</v>
      </c>
      <c r="I354" s="39">
        <v>5.8688249178000002E-2</v>
      </c>
      <c r="J354" s="39">
        <v>4.5607377578999998E-2</v>
      </c>
      <c r="K354" s="39">
        <v>6.108298602E-2</v>
      </c>
      <c r="L354" s="39">
        <v>4.8002114420999997E-2</v>
      </c>
      <c r="M354" s="16">
        <f t="shared" si="10"/>
        <v>1</v>
      </c>
      <c r="N354" s="16">
        <f t="shared" si="11"/>
        <v>1</v>
      </c>
      <c r="O354" s="40"/>
    </row>
    <row r="355" spans="1:15" ht="13.5" thickBot="1">
      <c r="A355" s="33">
        <v>43997</v>
      </c>
      <c r="B355" s="37">
        <v>9</v>
      </c>
      <c r="C355" s="38">
        <v>43449.7421875</v>
      </c>
      <c r="D355" s="38">
        <v>2252</v>
      </c>
      <c r="E355" s="38">
        <v>2238.5</v>
      </c>
      <c r="F355" s="38">
        <v>2501.7331230281502</v>
      </c>
      <c r="G355" s="38">
        <v>2536.4415452593598</v>
      </c>
      <c r="H355" s="38">
        <v>34.708422231202</v>
      </c>
      <c r="I355" s="39">
        <v>7.4853038225999993E-2</v>
      </c>
      <c r="J355" s="39">
        <v>6.5719242902E-2</v>
      </c>
      <c r="K355" s="39">
        <v>7.8405669804999994E-2</v>
      </c>
      <c r="L355" s="39">
        <v>6.9271874481000001E-2</v>
      </c>
      <c r="M355" s="16">
        <f t="shared" si="10"/>
        <v>1</v>
      </c>
      <c r="N355" s="16">
        <f t="shared" si="11"/>
        <v>1</v>
      </c>
      <c r="O355" s="40"/>
    </row>
    <row r="356" spans="1:15" ht="13.5" thickBot="1">
      <c r="A356" s="33">
        <v>43997</v>
      </c>
      <c r="B356" s="37">
        <v>10</v>
      </c>
      <c r="C356" s="38">
        <v>47273.48828125</v>
      </c>
      <c r="D356" s="38">
        <v>3215.4</v>
      </c>
      <c r="E356" s="38">
        <v>3191.5</v>
      </c>
      <c r="F356" s="38">
        <v>2968.8054365974699</v>
      </c>
      <c r="G356" s="38">
        <v>3206.0711601988501</v>
      </c>
      <c r="H356" s="38">
        <v>237.265723601373</v>
      </c>
      <c r="I356" s="39">
        <v>2.4549578419999999E-3</v>
      </c>
      <c r="J356" s="39">
        <v>6.4893306158E-2</v>
      </c>
      <c r="K356" s="39">
        <v>3.8345158409999998E-3</v>
      </c>
      <c r="L356" s="39">
        <v>5.8603832474000001E-2</v>
      </c>
      <c r="M356" s="16">
        <f t="shared" si="10"/>
        <v>1</v>
      </c>
      <c r="N356" s="16">
        <f t="shared" si="11"/>
        <v>1</v>
      </c>
      <c r="O356" s="40"/>
    </row>
    <row r="357" spans="1:15" ht="13.5" thickBot="1">
      <c r="A357" s="33">
        <v>43997</v>
      </c>
      <c r="B357" s="37">
        <v>11</v>
      </c>
      <c r="C357" s="38">
        <v>51210.625</v>
      </c>
      <c r="D357" s="38">
        <v>3402.4</v>
      </c>
      <c r="E357" s="38">
        <v>3375.8</v>
      </c>
      <c r="F357" s="38">
        <v>3057.1453017881399</v>
      </c>
      <c r="G357" s="38">
        <v>3266.9243239791199</v>
      </c>
      <c r="H357" s="38">
        <v>209.77902219098499</v>
      </c>
      <c r="I357" s="39">
        <v>3.5651493689000002E-2</v>
      </c>
      <c r="J357" s="39">
        <v>9.0856499529000004E-2</v>
      </c>
      <c r="K357" s="39">
        <v>2.8651493689E-2</v>
      </c>
      <c r="L357" s="39">
        <v>8.3856499528999998E-2</v>
      </c>
      <c r="M357" s="16">
        <f t="shared" si="10"/>
        <v>1</v>
      </c>
      <c r="N357" s="16">
        <f t="shared" si="11"/>
        <v>0</v>
      </c>
      <c r="O357" s="40"/>
    </row>
    <row r="358" spans="1:15" ht="13.5" thickBot="1">
      <c r="A358" s="33">
        <v>43997</v>
      </c>
      <c r="B358" s="37">
        <v>12</v>
      </c>
      <c r="C358" s="38">
        <v>55199.859375</v>
      </c>
      <c r="D358" s="38">
        <v>3445.7</v>
      </c>
      <c r="E358" s="38">
        <v>3418.6</v>
      </c>
      <c r="F358" s="38">
        <v>3192.10212591769</v>
      </c>
      <c r="G358" s="38">
        <v>3296.12141406311</v>
      </c>
      <c r="H358" s="38">
        <v>104.01928814542001</v>
      </c>
      <c r="I358" s="39">
        <v>3.9362785772000003E-2</v>
      </c>
      <c r="J358" s="39">
        <v>6.6736282652999995E-2</v>
      </c>
      <c r="K358" s="39">
        <v>3.2231206824999997E-2</v>
      </c>
      <c r="L358" s="39">
        <v>5.9604703704999998E-2</v>
      </c>
      <c r="M358" s="16">
        <f t="shared" si="10"/>
        <v>1</v>
      </c>
      <c r="N358" s="16">
        <f t="shared" si="11"/>
        <v>0</v>
      </c>
      <c r="O358" s="40"/>
    </row>
    <row r="359" spans="1:15" ht="13.5" thickBot="1">
      <c r="A359" s="33">
        <v>43997</v>
      </c>
      <c r="B359" s="37">
        <v>13</v>
      </c>
      <c r="C359" s="38">
        <v>58711.48828125</v>
      </c>
      <c r="D359" s="38">
        <v>3475.5</v>
      </c>
      <c r="E359" s="38">
        <v>3445.5</v>
      </c>
      <c r="F359" s="38">
        <v>3309.8468660521498</v>
      </c>
      <c r="G359" s="38">
        <v>3321.9719327902799</v>
      </c>
      <c r="H359" s="38">
        <v>12.125066738128</v>
      </c>
      <c r="I359" s="39">
        <v>4.0402122949000002E-2</v>
      </c>
      <c r="J359" s="39">
        <v>4.3592929985999999E-2</v>
      </c>
      <c r="K359" s="39">
        <v>3.2507386106999998E-2</v>
      </c>
      <c r="L359" s="39">
        <v>3.5698193144000002E-2</v>
      </c>
      <c r="M359" s="16">
        <f t="shared" si="10"/>
        <v>1</v>
      </c>
      <c r="N359" s="16">
        <f t="shared" si="11"/>
        <v>0</v>
      </c>
      <c r="O359" s="40"/>
    </row>
    <row r="360" spans="1:15" ht="13.5" thickBot="1">
      <c r="A360" s="33">
        <v>43997</v>
      </c>
      <c r="B360" s="37">
        <v>14</v>
      </c>
      <c r="C360" s="38">
        <v>61407.2734375</v>
      </c>
      <c r="D360" s="38">
        <v>3432.2</v>
      </c>
      <c r="E360" s="38">
        <v>3400</v>
      </c>
      <c r="F360" s="38">
        <v>3281.8100915135301</v>
      </c>
      <c r="G360" s="38">
        <v>3288.6948136340302</v>
      </c>
      <c r="H360" s="38">
        <v>6.8847221204969999</v>
      </c>
      <c r="I360" s="39">
        <v>3.7764522726999997E-2</v>
      </c>
      <c r="J360" s="39">
        <v>3.9576291706000001E-2</v>
      </c>
      <c r="K360" s="39">
        <v>2.9290838517000001E-2</v>
      </c>
      <c r="L360" s="39">
        <v>3.1102607495999999E-2</v>
      </c>
      <c r="M360" s="16">
        <f t="shared" si="10"/>
        <v>1</v>
      </c>
      <c r="N360" s="16">
        <f t="shared" si="11"/>
        <v>0</v>
      </c>
      <c r="O360" s="40"/>
    </row>
    <row r="361" spans="1:15" ht="13.5" thickBot="1">
      <c r="A361" s="33">
        <v>43997</v>
      </c>
      <c r="B361" s="37">
        <v>15</v>
      </c>
      <c r="C361" s="38">
        <v>63335.8515625</v>
      </c>
      <c r="D361" s="38">
        <v>3364.7</v>
      </c>
      <c r="E361" s="38">
        <v>3334.7</v>
      </c>
      <c r="F361" s="38">
        <v>3289.7872066606401</v>
      </c>
      <c r="G361" s="38">
        <v>3305.01408490843</v>
      </c>
      <c r="H361" s="38">
        <v>15.226878247789999</v>
      </c>
      <c r="I361" s="39">
        <v>1.5706819760000001E-2</v>
      </c>
      <c r="J361" s="39">
        <v>1.9713892984E-2</v>
      </c>
      <c r="K361" s="39">
        <v>7.8120829180000004E-3</v>
      </c>
      <c r="L361" s="39">
        <v>1.1819156141000001E-2</v>
      </c>
      <c r="M361" s="16">
        <f t="shared" si="10"/>
        <v>1</v>
      </c>
      <c r="N361" s="16">
        <f t="shared" si="11"/>
        <v>0</v>
      </c>
      <c r="O361" s="40"/>
    </row>
    <row r="362" spans="1:15" ht="13.5" thickBot="1">
      <c r="A362" s="33">
        <v>43997</v>
      </c>
      <c r="B362" s="37">
        <v>16</v>
      </c>
      <c r="C362" s="38">
        <v>64582.0625</v>
      </c>
      <c r="D362" s="38">
        <v>3232.2</v>
      </c>
      <c r="E362" s="38">
        <v>3202.9</v>
      </c>
      <c r="F362" s="38">
        <v>3302.3739939589</v>
      </c>
      <c r="G362" s="38">
        <v>3320.5351724396801</v>
      </c>
      <c r="H362" s="38">
        <v>18.161178480783999</v>
      </c>
      <c r="I362" s="39">
        <v>2.3246098010000001E-2</v>
      </c>
      <c r="J362" s="39">
        <v>1.8466840514999999E-2</v>
      </c>
      <c r="K362" s="39">
        <v>3.0956624326E-2</v>
      </c>
      <c r="L362" s="39">
        <v>2.6177366830999999E-2</v>
      </c>
      <c r="M362" s="16">
        <f t="shared" si="10"/>
        <v>1</v>
      </c>
      <c r="N362" s="16">
        <f t="shared" si="11"/>
        <v>1</v>
      </c>
      <c r="O362" s="40"/>
    </row>
    <row r="363" spans="1:15" ht="13.5" thickBot="1">
      <c r="A363" s="33">
        <v>43997</v>
      </c>
      <c r="B363" s="37">
        <v>17</v>
      </c>
      <c r="C363" s="38">
        <v>64944.1640625</v>
      </c>
      <c r="D363" s="38">
        <v>3148.7</v>
      </c>
      <c r="E363" s="38">
        <v>3122.2</v>
      </c>
      <c r="F363" s="38">
        <v>3249.5967798423699</v>
      </c>
      <c r="G363" s="38">
        <v>3276.5542912016999</v>
      </c>
      <c r="H363" s="38">
        <v>26.957511359320002</v>
      </c>
      <c r="I363" s="39">
        <v>3.3645866104999998E-2</v>
      </c>
      <c r="J363" s="39">
        <v>2.6551784169E-2</v>
      </c>
      <c r="K363" s="39">
        <v>4.0619550316000001E-2</v>
      </c>
      <c r="L363" s="39">
        <v>3.3525468379000001E-2</v>
      </c>
      <c r="M363" s="16">
        <f t="shared" si="10"/>
        <v>1</v>
      </c>
      <c r="N363" s="16">
        <f t="shared" si="11"/>
        <v>1</v>
      </c>
      <c r="O363" s="40"/>
    </row>
    <row r="364" spans="1:15" ht="13.5" thickBot="1">
      <c r="A364" s="33">
        <v>43997</v>
      </c>
      <c r="B364" s="37">
        <v>18</v>
      </c>
      <c r="C364" s="38">
        <v>64471.6640625</v>
      </c>
      <c r="D364" s="38">
        <v>3025.6</v>
      </c>
      <c r="E364" s="38">
        <v>3003.2</v>
      </c>
      <c r="F364" s="38">
        <v>3024.9614346786602</v>
      </c>
      <c r="G364" s="38">
        <v>3169.2382790289998</v>
      </c>
      <c r="H364" s="38">
        <v>144.27684435034001</v>
      </c>
      <c r="I364" s="39">
        <v>3.7799547112000002E-2</v>
      </c>
      <c r="J364" s="39">
        <v>1.6804350500000001E-4</v>
      </c>
      <c r="K364" s="39">
        <v>4.3694283953999997E-2</v>
      </c>
      <c r="L364" s="39">
        <v>5.7266933360000001E-3</v>
      </c>
      <c r="M364" s="16">
        <f t="shared" si="10"/>
        <v>1</v>
      </c>
      <c r="N364" s="16">
        <f t="shared" si="11"/>
        <v>1</v>
      </c>
      <c r="O364" s="40"/>
    </row>
    <row r="365" spans="1:15" ht="13.5" thickBot="1">
      <c r="A365" s="33">
        <v>43997</v>
      </c>
      <c r="B365" s="37">
        <v>19</v>
      </c>
      <c r="C365" s="38">
        <v>62972.09375</v>
      </c>
      <c r="D365" s="38">
        <v>2665.5</v>
      </c>
      <c r="E365" s="38">
        <v>2649.8</v>
      </c>
      <c r="F365" s="38">
        <v>2613.0039844411399</v>
      </c>
      <c r="G365" s="38">
        <v>2855.9717309512998</v>
      </c>
      <c r="H365" s="38">
        <v>242.96774651016599</v>
      </c>
      <c r="I365" s="39">
        <v>5.0124139723999997E-2</v>
      </c>
      <c r="J365" s="39">
        <v>1.3814740936E-2</v>
      </c>
      <c r="K365" s="39">
        <v>5.4255718671E-2</v>
      </c>
      <c r="L365" s="39">
        <v>9.6831619890000008E-3</v>
      </c>
      <c r="M365" s="16">
        <f t="shared" si="10"/>
        <v>1</v>
      </c>
      <c r="N365" s="16">
        <f t="shared" si="11"/>
        <v>1</v>
      </c>
      <c r="O365" s="40"/>
    </row>
    <row r="366" spans="1:15" ht="13.5" thickBot="1">
      <c r="A366" s="33">
        <v>43997</v>
      </c>
      <c r="B366" s="37">
        <v>20</v>
      </c>
      <c r="C366" s="38">
        <v>60255.875</v>
      </c>
      <c r="D366" s="38">
        <v>1310.0999999999999</v>
      </c>
      <c r="E366" s="38">
        <v>1302.9000000000001</v>
      </c>
      <c r="F366" s="38">
        <v>1698.12026768239</v>
      </c>
      <c r="G366" s="38">
        <v>1856.5718680514201</v>
      </c>
      <c r="H366" s="38">
        <v>158.451600369033</v>
      </c>
      <c r="I366" s="39">
        <v>0.143808386329</v>
      </c>
      <c r="J366" s="39">
        <v>0.10211059675799999</v>
      </c>
      <c r="K366" s="39">
        <v>0.14570312317100001</v>
      </c>
      <c r="L366" s="39">
        <v>0.1040053336</v>
      </c>
      <c r="M366" s="16">
        <f t="shared" si="10"/>
        <v>1</v>
      </c>
      <c r="N366" s="16">
        <f t="shared" si="11"/>
        <v>1</v>
      </c>
      <c r="O366" s="40"/>
    </row>
    <row r="367" spans="1:15" ht="13.5" thickBot="1">
      <c r="A367" s="33">
        <v>43997</v>
      </c>
      <c r="B367" s="37">
        <v>21</v>
      </c>
      <c r="C367" s="38">
        <v>57437.19921875</v>
      </c>
      <c r="D367" s="38">
        <v>174.7</v>
      </c>
      <c r="E367" s="38">
        <v>162.80000000000001</v>
      </c>
      <c r="F367" s="38">
        <v>235.57537624679901</v>
      </c>
      <c r="G367" s="38">
        <v>366.80516519795498</v>
      </c>
      <c r="H367" s="38">
        <v>131.22978895115699</v>
      </c>
      <c r="I367" s="39">
        <v>5.0553990840999999E-2</v>
      </c>
      <c r="J367" s="39">
        <v>1.6019835853999999E-2</v>
      </c>
      <c r="K367" s="39">
        <v>5.3685569788000001E-2</v>
      </c>
      <c r="L367" s="39">
        <v>1.9151414801000001E-2</v>
      </c>
      <c r="M367" s="16">
        <f t="shared" si="10"/>
        <v>1</v>
      </c>
      <c r="N367" s="16">
        <f t="shared" si="11"/>
        <v>1</v>
      </c>
      <c r="O367" s="40"/>
    </row>
    <row r="368" spans="1:15" ht="13.5" thickBot="1">
      <c r="A368" s="33">
        <v>43997</v>
      </c>
      <c r="B368" s="37">
        <v>22</v>
      </c>
      <c r="C368" s="38">
        <v>55481.125</v>
      </c>
      <c r="D368" s="38">
        <v>0</v>
      </c>
      <c r="E368" s="38">
        <v>0</v>
      </c>
      <c r="F368" s="38">
        <v>0.100142137583</v>
      </c>
      <c r="G368" s="38">
        <v>18.177837289671</v>
      </c>
      <c r="H368" s="38">
        <v>18.077695152086999</v>
      </c>
      <c r="I368" s="39">
        <v>4.7836413920000001E-3</v>
      </c>
      <c r="J368" s="39">
        <v>2.6353194100824901E-5</v>
      </c>
      <c r="K368" s="39">
        <v>4.7836413920000001E-3</v>
      </c>
      <c r="L368" s="39">
        <v>2.6353194100824901E-5</v>
      </c>
      <c r="M368" s="16">
        <f t="shared" si="10"/>
        <v>0</v>
      </c>
      <c r="N368" s="16">
        <f t="shared" si="11"/>
        <v>1</v>
      </c>
      <c r="O368" s="40"/>
    </row>
    <row r="369" spans="1:15" ht="13.5" thickBot="1">
      <c r="A369" s="33">
        <v>43997</v>
      </c>
      <c r="B369" s="37">
        <v>23</v>
      </c>
      <c r="C369" s="38">
        <v>51741.1484375</v>
      </c>
      <c r="D369" s="38">
        <v>0</v>
      </c>
      <c r="E369" s="38">
        <v>0</v>
      </c>
      <c r="F369" s="38">
        <v>0.100142137583</v>
      </c>
      <c r="G369" s="38">
        <v>0.20014213907299999</v>
      </c>
      <c r="H369" s="38">
        <v>0.10000000149</v>
      </c>
      <c r="I369" s="39">
        <v>5.2668983966644903E-5</v>
      </c>
      <c r="J369" s="39">
        <v>2.6353194100824901E-5</v>
      </c>
      <c r="K369" s="39">
        <v>5.2668983966644903E-5</v>
      </c>
      <c r="L369" s="39">
        <v>2.6353194100824901E-5</v>
      </c>
      <c r="M369" s="16">
        <f t="shared" si="10"/>
        <v>0</v>
      </c>
      <c r="N369" s="16">
        <f t="shared" si="11"/>
        <v>1</v>
      </c>
      <c r="O369" s="40"/>
    </row>
    <row r="370" spans="1:15" ht="13.5" thickBot="1">
      <c r="A370" s="33">
        <v>43997</v>
      </c>
      <c r="B370" s="37">
        <v>24</v>
      </c>
      <c r="C370" s="38">
        <v>47691.9609375</v>
      </c>
      <c r="D370" s="38">
        <v>0</v>
      </c>
      <c r="E370" s="38">
        <v>0</v>
      </c>
      <c r="F370" s="38">
        <v>0.100142137583</v>
      </c>
      <c r="G370" s="38">
        <v>0.30014214056299998</v>
      </c>
      <c r="H370" s="38">
        <v>0.20000000298000001</v>
      </c>
      <c r="I370" s="39">
        <v>7.8984773832464905E-5</v>
      </c>
      <c r="J370" s="39">
        <v>2.6353194100824901E-5</v>
      </c>
      <c r="K370" s="39">
        <v>7.8984773832464905E-5</v>
      </c>
      <c r="L370" s="39">
        <v>2.6353194100824901E-5</v>
      </c>
      <c r="M370" s="16">
        <f t="shared" si="10"/>
        <v>0</v>
      </c>
      <c r="N370" s="16">
        <f t="shared" si="11"/>
        <v>1</v>
      </c>
      <c r="O370" s="40"/>
    </row>
    <row r="371" spans="1:15" ht="13.5" thickBot="1">
      <c r="A371" s="33">
        <v>43998</v>
      </c>
      <c r="B371" s="37">
        <v>1</v>
      </c>
      <c r="C371" s="38">
        <v>44242.79296875</v>
      </c>
      <c r="D371" s="38">
        <v>0</v>
      </c>
      <c r="E371" s="38">
        <v>0</v>
      </c>
      <c r="F371" s="38">
        <v>0.100142137583</v>
      </c>
      <c r="G371" s="38">
        <v>0.30014214056299998</v>
      </c>
      <c r="H371" s="38">
        <v>0.20000000298000001</v>
      </c>
      <c r="I371" s="39">
        <v>7.8984773832464905E-5</v>
      </c>
      <c r="J371" s="39">
        <v>2.6353194100824901E-5</v>
      </c>
      <c r="K371" s="39">
        <v>7.8984773832464905E-5</v>
      </c>
      <c r="L371" s="39">
        <v>2.6353194100824901E-5</v>
      </c>
      <c r="M371" s="16">
        <f t="shared" si="10"/>
        <v>0</v>
      </c>
      <c r="N371" s="16">
        <f t="shared" si="11"/>
        <v>1</v>
      </c>
      <c r="O371" s="40"/>
    </row>
    <row r="372" spans="1:15" ht="13.5" thickBot="1">
      <c r="A372" s="33">
        <v>43998</v>
      </c>
      <c r="B372" s="37">
        <v>2</v>
      </c>
      <c r="C372" s="38">
        <v>41665.30859375</v>
      </c>
      <c r="D372" s="38">
        <v>0</v>
      </c>
      <c r="E372" s="38">
        <v>0</v>
      </c>
      <c r="F372" s="38">
        <v>0.100142137583</v>
      </c>
      <c r="G372" s="38">
        <v>0.30014214056299998</v>
      </c>
      <c r="H372" s="38">
        <v>0.20000000298000001</v>
      </c>
      <c r="I372" s="39">
        <v>7.8984773832464905E-5</v>
      </c>
      <c r="J372" s="39">
        <v>2.6353194100824901E-5</v>
      </c>
      <c r="K372" s="39">
        <v>7.8984773832464905E-5</v>
      </c>
      <c r="L372" s="39">
        <v>2.6353194100824901E-5</v>
      </c>
      <c r="M372" s="16">
        <f t="shared" si="10"/>
        <v>0</v>
      </c>
      <c r="N372" s="16">
        <f t="shared" si="11"/>
        <v>1</v>
      </c>
      <c r="O372" s="40"/>
    </row>
    <row r="373" spans="1:15" ht="13.5" thickBot="1">
      <c r="A373" s="33">
        <v>43998</v>
      </c>
      <c r="B373" s="37">
        <v>3</v>
      </c>
      <c r="C373" s="38">
        <v>39860.0390625</v>
      </c>
      <c r="D373" s="38">
        <v>0</v>
      </c>
      <c r="E373" s="38">
        <v>0</v>
      </c>
      <c r="F373" s="38">
        <v>0.100142137583</v>
      </c>
      <c r="G373" s="38">
        <v>0.30014214056299998</v>
      </c>
      <c r="H373" s="38">
        <v>0.20000000298000001</v>
      </c>
      <c r="I373" s="39">
        <v>7.8984773832464905E-5</v>
      </c>
      <c r="J373" s="39">
        <v>2.6353194100824901E-5</v>
      </c>
      <c r="K373" s="39">
        <v>7.8984773832464905E-5</v>
      </c>
      <c r="L373" s="39">
        <v>2.6353194100824901E-5</v>
      </c>
      <c r="M373" s="16">
        <f t="shared" si="10"/>
        <v>0</v>
      </c>
      <c r="N373" s="16">
        <f t="shared" si="11"/>
        <v>1</v>
      </c>
      <c r="O373" s="40"/>
    </row>
    <row r="374" spans="1:15" ht="13.5" thickBot="1">
      <c r="A374" s="33">
        <v>43998</v>
      </c>
      <c r="B374" s="37">
        <v>4</v>
      </c>
      <c r="C374" s="38">
        <v>38604.46875</v>
      </c>
      <c r="D374" s="38">
        <v>0</v>
      </c>
      <c r="E374" s="38">
        <v>0</v>
      </c>
      <c r="F374" s="38">
        <v>0.100142137583</v>
      </c>
      <c r="G374" s="38">
        <v>0.30014214056299998</v>
      </c>
      <c r="H374" s="38">
        <v>0.20000000298000001</v>
      </c>
      <c r="I374" s="39">
        <v>7.8984773832464905E-5</v>
      </c>
      <c r="J374" s="39">
        <v>2.6353194100824901E-5</v>
      </c>
      <c r="K374" s="39">
        <v>7.8984773832464905E-5</v>
      </c>
      <c r="L374" s="39">
        <v>2.6353194100824901E-5</v>
      </c>
      <c r="M374" s="16">
        <f t="shared" si="10"/>
        <v>0</v>
      </c>
      <c r="N374" s="16">
        <f t="shared" si="11"/>
        <v>1</v>
      </c>
      <c r="O374" s="40"/>
    </row>
    <row r="375" spans="1:15" ht="13.5" thickBot="1">
      <c r="A375" s="33">
        <v>43998</v>
      </c>
      <c r="B375" s="37">
        <v>5</v>
      </c>
      <c r="C375" s="38">
        <v>38151.71484375</v>
      </c>
      <c r="D375" s="38">
        <v>0</v>
      </c>
      <c r="E375" s="38">
        <v>0</v>
      </c>
      <c r="F375" s="38">
        <v>0.100142137583</v>
      </c>
      <c r="G375" s="38">
        <v>0.30014214056299998</v>
      </c>
      <c r="H375" s="38">
        <v>0.20000000298000001</v>
      </c>
      <c r="I375" s="39">
        <v>7.8984773832464905E-5</v>
      </c>
      <c r="J375" s="39">
        <v>2.6353194100824901E-5</v>
      </c>
      <c r="K375" s="39">
        <v>7.8984773832464905E-5</v>
      </c>
      <c r="L375" s="39">
        <v>2.6353194100824901E-5</v>
      </c>
      <c r="M375" s="16">
        <f t="shared" si="10"/>
        <v>0</v>
      </c>
      <c r="N375" s="16">
        <f t="shared" si="11"/>
        <v>1</v>
      </c>
      <c r="O375" s="40"/>
    </row>
    <row r="376" spans="1:15" ht="13.5" thickBot="1">
      <c r="A376" s="33">
        <v>43998</v>
      </c>
      <c r="B376" s="37">
        <v>6</v>
      </c>
      <c r="C376" s="38">
        <v>38662.18359375</v>
      </c>
      <c r="D376" s="38">
        <v>0</v>
      </c>
      <c r="E376" s="38">
        <v>0</v>
      </c>
      <c r="F376" s="38">
        <v>0.100142137583</v>
      </c>
      <c r="G376" s="38">
        <v>0.30014214056299998</v>
      </c>
      <c r="H376" s="38">
        <v>0.20000000298000001</v>
      </c>
      <c r="I376" s="39">
        <v>7.8984773832464905E-5</v>
      </c>
      <c r="J376" s="39">
        <v>2.6353194100824901E-5</v>
      </c>
      <c r="K376" s="39">
        <v>7.8984773832464905E-5</v>
      </c>
      <c r="L376" s="39">
        <v>2.6353194100824901E-5</v>
      </c>
      <c r="M376" s="16">
        <f t="shared" si="10"/>
        <v>0</v>
      </c>
      <c r="N376" s="16">
        <f t="shared" si="11"/>
        <v>1</v>
      </c>
      <c r="O376" s="40"/>
    </row>
    <row r="377" spans="1:15" ht="13.5" thickBot="1">
      <c r="A377" s="33">
        <v>43998</v>
      </c>
      <c r="B377" s="37">
        <v>7</v>
      </c>
      <c r="C377" s="38">
        <v>39716.6484375</v>
      </c>
      <c r="D377" s="38">
        <v>4.2</v>
      </c>
      <c r="E377" s="38">
        <v>3.7</v>
      </c>
      <c r="F377" s="38">
        <v>2.2041030875760002</v>
      </c>
      <c r="G377" s="38">
        <v>4.8940598913139999</v>
      </c>
      <c r="H377" s="38">
        <v>2.6899568037380002</v>
      </c>
      <c r="I377" s="39">
        <v>1.82647339E-4</v>
      </c>
      <c r="J377" s="39">
        <v>5.2523602899999999E-4</v>
      </c>
      <c r="K377" s="39">
        <v>3.1422628700000002E-4</v>
      </c>
      <c r="L377" s="39">
        <v>3.93657082E-4</v>
      </c>
      <c r="M377" s="16">
        <f t="shared" si="10"/>
        <v>0</v>
      </c>
      <c r="N377" s="16">
        <f t="shared" si="11"/>
        <v>1</v>
      </c>
      <c r="O377" s="40"/>
    </row>
    <row r="378" spans="1:15" ht="13.5" thickBot="1">
      <c r="A378" s="33">
        <v>43998</v>
      </c>
      <c r="B378" s="37">
        <v>8</v>
      </c>
      <c r="C378" s="38">
        <v>41162.640625</v>
      </c>
      <c r="D378" s="38">
        <v>383.5</v>
      </c>
      <c r="E378" s="38">
        <v>372.7</v>
      </c>
      <c r="F378" s="38">
        <v>584.679884742485</v>
      </c>
      <c r="G378" s="38">
        <v>630.31322901112605</v>
      </c>
      <c r="H378" s="38">
        <v>45.633344268640997</v>
      </c>
      <c r="I378" s="39">
        <v>6.4950849739000005E-2</v>
      </c>
      <c r="J378" s="39">
        <v>5.2942074931999997E-2</v>
      </c>
      <c r="K378" s="39">
        <v>6.7792955001999999E-2</v>
      </c>
      <c r="L378" s="39">
        <v>5.5784180194999998E-2</v>
      </c>
      <c r="M378" s="16">
        <f t="shared" si="10"/>
        <v>1</v>
      </c>
      <c r="N378" s="16">
        <f t="shared" si="11"/>
        <v>1</v>
      </c>
      <c r="O378" s="40"/>
    </row>
    <row r="379" spans="1:15" ht="13.5" thickBot="1">
      <c r="A379" s="33">
        <v>43998</v>
      </c>
      <c r="B379" s="37">
        <v>9</v>
      </c>
      <c r="C379" s="38">
        <v>44307.78515625</v>
      </c>
      <c r="D379" s="38">
        <v>1715.4</v>
      </c>
      <c r="E379" s="38">
        <v>1715.4</v>
      </c>
      <c r="F379" s="38">
        <v>2071.7435209512701</v>
      </c>
      <c r="G379" s="38">
        <v>2148.31262164911</v>
      </c>
      <c r="H379" s="38">
        <v>76.569100697834998</v>
      </c>
      <c r="I379" s="39">
        <v>0.11392437411799999</v>
      </c>
      <c r="J379" s="39">
        <v>9.3774610775999995E-2</v>
      </c>
      <c r="K379" s="39">
        <v>0.11392437411799999</v>
      </c>
      <c r="L379" s="39">
        <v>9.3774610775999995E-2</v>
      </c>
      <c r="M379" s="16">
        <f t="shared" si="10"/>
        <v>1</v>
      </c>
      <c r="N379" s="16">
        <f t="shared" si="11"/>
        <v>1</v>
      </c>
      <c r="O379" s="40"/>
    </row>
    <row r="380" spans="1:15" ht="13.5" thickBot="1">
      <c r="A380" s="33">
        <v>43998</v>
      </c>
      <c r="B380" s="37">
        <v>10</v>
      </c>
      <c r="C380" s="38">
        <v>47992.453125</v>
      </c>
      <c r="D380" s="38">
        <v>2707</v>
      </c>
      <c r="E380" s="38">
        <v>2707</v>
      </c>
      <c r="F380" s="38">
        <v>2479.8733148024999</v>
      </c>
      <c r="G380" s="38">
        <v>2923.2231381767801</v>
      </c>
      <c r="H380" s="38">
        <v>443.34982337428397</v>
      </c>
      <c r="I380" s="39">
        <v>5.6900825835000002E-2</v>
      </c>
      <c r="J380" s="39">
        <v>5.9770180314999997E-2</v>
      </c>
      <c r="K380" s="39">
        <v>5.6900825835000002E-2</v>
      </c>
      <c r="L380" s="39">
        <v>5.9770180314999997E-2</v>
      </c>
      <c r="M380" s="16">
        <f t="shared" si="10"/>
        <v>1</v>
      </c>
      <c r="N380" s="16">
        <f t="shared" si="11"/>
        <v>1</v>
      </c>
      <c r="O380" s="40"/>
    </row>
    <row r="381" spans="1:15" ht="13.5" thickBot="1">
      <c r="A381" s="33">
        <v>43998</v>
      </c>
      <c r="B381" s="37">
        <v>11</v>
      </c>
      <c r="C381" s="38">
        <v>51943.421875</v>
      </c>
      <c r="D381" s="38">
        <v>3149.3</v>
      </c>
      <c r="E381" s="38">
        <v>3149.3</v>
      </c>
      <c r="F381" s="38">
        <v>2750.71152008325</v>
      </c>
      <c r="G381" s="38">
        <v>3182.0792043654101</v>
      </c>
      <c r="H381" s="38">
        <v>431.36768428216402</v>
      </c>
      <c r="I381" s="39">
        <v>8.6261064109999994E-3</v>
      </c>
      <c r="J381" s="39">
        <v>0.104891705241</v>
      </c>
      <c r="K381" s="39">
        <v>8.6261064109999994E-3</v>
      </c>
      <c r="L381" s="39">
        <v>0.104891705241</v>
      </c>
      <c r="M381" s="16">
        <f t="shared" si="10"/>
        <v>1</v>
      </c>
      <c r="N381" s="16">
        <f t="shared" si="11"/>
        <v>1</v>
      </c>
      <c r="O381" s="40"/>
    </row>
    <row r="382" spans="1:15" ht="13.5" thickBot="1">
      <c r="A382" s="33">
        <v>43998</v>
      </c>
      <c r="B382" s="37">
        <v>12</v>
      </c>
      <c r="C382" s="38">
        <v>55668.62109375</v>
      </c>
      <c r="D382" s="38">
        <v>3324.5</v>
      </c>
      <c r="E382" s="38">
        <v>3324.5</v>
      </c>
      <c r="F382" s="38">
        <v>2672.3949992446301</v>
      </c>
      <c r="G382" s="38">
        <v>3257.7092644760401</v>
      </c>
      <c r="H382" s="38">
        <v>585.31426523139999</v>
      </c>
      <c r="I382" s="39">
        <v>1.7576509348000001E-2</v>
      </c>
      <c r="J382" s="39">
        <v>0.171606579146</v>
      </c>
      <c r="K382" s="39">
        <v>1.7576509348000001E-2</v>
      </c>
      <c r="L382" s="39">
        <v>0.171606579146</v>
      </c>
      <c r="M382" s="16">
        <f t="shared" si="10"/>
        <v>1</v>
      </c>
      <c r="N382" s="16">
        <f t="shared" si="11"/>
        <v>0</v>
      </c>
      <c r="O382" s="40"/>
    </row>
    <row r="383" spans="1:15" ht="13.5" thickBot="1">
      <c r="A383" s="33">
        <v>43998</v>
      </c>
      <c r="B383" s="37">
        <v>13</v>
      </c>
      <c r="C383" s="38">
        <v>58815.91796875</v>
      </c>
      <c r="D383" s="38">
        <v>3400.3</v>
      </c>
      <c r="E383" s="38">
        <v>3400.3</v>
      </c>
      <c r="F383" s="38">
        <v>2675.6121890693098</v>
      </c>
      <c r="G383" s="38">
        <v>3228.48698186503</v>
      </c>
      <c r="H383" s="38">
        <v>552.87479279571903</v>
      </c>
      <c r="I383" s="39">
        <v>4.5213952139999999E-2</v>
      </c>
      <c r="J383" s="39">
        <v>0.19070731866499999</v>
      </c>
      <c r="K383" s="39">
        <v>4.5213952139999999E-2</v>
      </c>
      <c r="L383" s="39">
        <v>0.19070731866499999</v>
      </c>
      <c r="M383" s="16">
        <f t="shared" si="10"/>
        <v>1</v>
      </c>
      <c r="N383" s="16">
        <f t="shared" si="11"/>
        <v>0</v>
      </c>
      <c r="O383" s="40"/>
    </row>
    <row r="384" spans="1:15" ht="13.5" thickBot="1">
      <c r="A384" s="33">
        <v>43998</v>
      </c>
      <c r="B384" s="37">
        <v>14</v>
      </c>
      <c r="C384" s="38">
        <v>61145.8984375</v>
      </c>
      <c r="D384" s="38">
        <v>3342.1</v>
      </c>
      <c r="E384" s="38">
        <v>3342.1</v>
      </c>
      <c r="F384" s="38">
        <v>2872.4425157994001</v>
      </c>
      <c r="G384" s="38">
        <v>3257.1597929692798</v>
      </c>
      <c r="H384" s="38">
        <v>384.71727716988198</v>
      </c>
      <c r="I384" s="39">
        <v>2.2352686060000002E-2</v>
      </c>
      <c r="J384" s="39">
        <v>0.123594074789</v>
      </c>
      <c r="K384" s="39">
        <v>2.2352686060000002E-2</v>
      </c>
      <c r="L384" s="39">
        <v>0.123594074789</v>
      </c>
      <c r="M384" s="16">
        <f t="shared" si="10"/>
        <v>1</v>
      </c>
      <c r="N384" s="16">
        <f t="shared" si="11"/>
        <v>0</v>
      </c>
      <c r="O384" s="40"/>
    </row>
    <row r="385" spans="1:15" ht="13.5" thickBot="1">
      <c r="A385" s="33">
        <v>43998</v>
      </c>
      <c r="B385" s="37">
        <v>15</v>
      </c>
      <c r="C385" s="38">
        <v>62760.171875</v>
      </c>
      <c r="D385" s="38">
        <v>3323.4</v>
      </c>
      <c r="E385" s="38">
        <v>3323.4</v>
      </c>
      <c r="F385" s="38">
        <v>2941.4003976028198</v>
      </c>
      <c r="G385" s="38">
        <v>3224.8759062078302</v>
      </c>
      <c r="H385" s="38">
        <v>283.47550860501002</v>
      </c>
      <c r="I385" s="39">
        <v>2.5927393103000001E-2</v>
      </c>
      <c r="J385" s="39">
        <v>0.100526211157</v>
      </c>
      <c r="K385" s="39">
        <v>2.5927393103000001E-2</v>
      </c>
      <c r="L385" s="39">
        <v>0.100526211157</v>
      </c>
      <c r="M385" s="16">
        <f t="shared" si="10"/>
        <v>1</v>
      </c>
      <c r="N385" s="16">
        <f t="shared" si="11"/>
        <v>0</v>
      </c>
      <c r="O385" s="40"/>
    </row>
    <row r="386" spans="1:15" ht="13.5" thickBot="1">
      <c r="A386" s="33">
        <v>43998</v>
      </c>
      <c r="B386" s="37">
        <v>16</v>
      </c>
      <c r="C386" s="38">
        <v>63814.92578125</v>
      </c>
      <c r="D386" s="38">
        <v>3208.6</v>
      </c>
      <c r="E386" s="38">
        <v>3208.6</v>
      </c>
      <c r="F386" s="38">
        <v>2905.24982605682</v>
      </c>
      <c r="G386" s="38">
        <v>3132.7653895759599</v>
      </c>
      <c r="H386" s="38">
        <v>227.51556351914201</v>
      </c>
      <c r="I386" s="39">
        <v>1.9956476426999999E-2</v>
      </c>
      <c r="J386" s="39">
        <v>7.9828993141999996E-2</v>
      </c>
      <c r="K386" s="39">
        <v>1.9956476426999999E-2</v>
      </c>
      <c r="L386" s="39">
        <v>7.9828993141999996E-2</v>
      </c>
      <c r="M386" s="16">
        <f t="shared" si="10"/>
        <v>1</v>
      </c>
      <c r="N386" s="16">
        <f t="shared" si="11"/>
        <v>0</v>
      </c>
      <c r="O386" s="40"/>
    </row>
    <row r="387" spans="1:15" ht="13.5" thickBot="1">
      <c r="A387" s="33">
        <v>43998</v>
      </c>
      <c r="B387" s="37">
        <v>17</v>
      </c>
      <c r="C387" s="38">
        <v>64517.40234375</v>
      </c>
      <c r="D387" s="38">
        <v>3061.9</v>
      </c>
      <c r="E387" s="38">
        <v>3061.9</v>
      </c>
      <c r="F387" s="38">
        <v>2849.6567098082401</v>
      </c>
      <c r="G387" s="38">
        <v>3082.64311385679</v>
      </c>
      <c r="H387" s="38">
        <v>232.98640404855999</v>
      </c>
      <c r="I387" s="39">
        <v>5.4587141720000001E-3</v>
      </c>
      <c r="J387" s="39">
        <v>5.5853497417999998E-2</v>
      </c>
      <c r="K387" s="39">
        <v>5.4587141720000001E-3</v>
      </c>
      <c r="L387" s="39">
        <v>5.5853497417999998E-2</v>
      </c>
      <c r="M387" s="16">
        <f t="shared" si="10"/>
        <v>1</v>
      </c>
      <c r="N387" s="16">
        <f t="shared" si="11"/>
        <v>1</v>
      </c>
      <c r="O387" s="40"/>
    </row>
    <row r="388" spans="1:15" ht="13.5" thickBot="1">
      <c r="A388" s="33">
        <v>43998</v>
      </c>
      <c r="B388" s="37">
        <v>18</v>
      </c>
      <c r="C388" s="38">
        <v>64251.765625</v>
      </c>
      <c r="D388" s="38">
        <v>2879.1</v>
      </c>
      <c r="E388" s="38">
        <v>2879.1</v>
      </c>
      <c r="F388" s="38">
        <v>2656.90397926473</v>
      </c>
      <c r="G388" s="38">
        <v>2916.6360212781201</v>
      </c>
      <c r="H388" s="38">
        <v>259.73204201339098</v>
      </c>
      <c r="I388" s="39">
        <v>9.8779003360000006E-3</v>
      </c>
      <c r="J388" s="39">
        <v>5.8472637034999997E-2</v>
      </c>
      <c r="K388" s="39">
        <v>9.8779003360000006E-3</v>
      </c>
      <c r="L388" s="39">
        <v>5.8472637034999997E-2</v>
      </c>
      <c r="M388" s="16">
        <f t="shared" si="10"/>
        <v>1</v>
      </c>
      <c r="N388" s="16">
        <f t="shared" si="11"/>
        <v>1</v>
      </c>
      <c r="O388" s="40"/>
    </row>
    <row r="389" spans="1:15" ht="13.5" thickBot="1">
      <c r="A389" s="33">
        <v>43998</v>
      </c>
      <c r="B389" s="37">
        <v>19</v>
      </c>
      <c r="C389" s="38">
        <v>62884.1484375</v>
      </c>
      <c r="D389" s="38">
        <v>2391.6999999999998</v>
      </c>
      <c r="E389" s="38">
        <v>2391.6999999999998</v>
      </c>
      <c r="F389" s="38">
        <v>2124.7045751564201</v>
      </c>
      <c r="G389" s="38">
        <v>2280.7202856314798</v>
      </c>
      <c r="H389" s="38">
        <v>156.015710475064</v>
      </c>
      <c r="I389" s="39">
        <v>2.9205187991000001E-2</v>
      </c>
      <c r="J389" s="39">
        <v>7.0261953905999999E-2</v>
      </c>
      <c r="K389" s="39">
        <v>2.9205187991000001E-2</v>
      </c>
      <c r="L389" s="39">
        <v>7.0261953905999999E-2</v>
      </c>
      <c r="M389" s="16">
        <f t="shared" si="10"/>
        <v>1</v>
      </c>
      <c r="N389" s="16">
        <f t="shared" si="11"/>
        <v>0</v>
      </c>
      <c r="O389" s="40"/>
    </row>
    <row r="390" spans="1:15" ht="13.5" thickBot="1">
      <c r="A390" s="33">
        <v>43998</v>
      </c>
      <c r="B390" s="37">
        <v>20</v>
      </c>
      <c r="C390" s="38">
        <v>60367.38671875</v>
      </c>
      <c r="D390" s="38">
        <v>1071.7</v>
      </c>
      <c r="E390" s="38">
        <v>1071.7</v>
      </c>
      <c r="F390" s="38">
        <v>1046.40038285835</v>
      </c>
      <c r="G390" s="38">
        <v>1218.0859056117799</v>
      </c>
      <c r="H390" s="38">
        <v>171.685522753431</v>
      </c>
      <c r="I390" s="39">
        <v>3.8522606739000001E-2</v>
      </c>
      <c r="J390" s="39">
        <v>6.6577939839999999E-3</v>
      </c>
      <c r="K390" s="39">
        <v>3.8522606739000001E-2</v>
      </c>
      <c r="L390" s="39">
        <v>6.6577939839999999E-3</v>
      </c>
      <c r="M390" s="16">
        <f t="shared" si="10"/>
        <v>1</v>
      </c>
      <c r="N390" s="16">
        <f t="shared" si="11"/>
        <v>1</v>
      </c>
      <c r="O390" s="40"/>
    </row>
    <row r="391" spans="1:15" ht="13.5" thickBot="1">
      <c r="A391" s="33">
        <v>43998</v>
      </c>
      <c r="B391" s="37">
        <v>21</v>
      </c>
      <c r="C391" s="38">
        <v>57411.25390625</v>
      </c>
      <c r="D391" s="38">
        <v>153.30000000000001</v>
      </c>
      <c r="E391" s="38">
        <v>139.9</v>
      </c>
      <c r="F391" s="38">
        <v>178.50016484278601</v>
      </c>
      <c r="G391" s="38">
        <v>337.46152268311602</v>
      </c>
      <c r="H391" s="38">
        <v>158.96135784033001</v>
      </c>
      <c r="I391" s="39">
        <v>4.8463558599999998E-2</v>
      </c>
      <c r="J391" s="39">
        <v>6.6316223270000002E-3</v>
      </c>
      <c r="K391" s="39">
        <v>5.1989874390000003E-2</v>
      </c>
      <c r="L391" s="39">
        <v>1.0157938116E-2</v>
      </c>
      <c r="M391" s="16">
        <f t="shared" si="10"/>
        <v>1</v>
      </c>
      <c r="N391" s="16">
        <f t="shared" si="11"/>
        <v>1</v>
      </c>
      <c r="O391" s="40"/>
    </row>
    <row r="392" spans="1:15" ht="13.5" thickBot="1">
      <c r="A392" s="33">
        <v>43998</v>
      </c>
      <c r="B392" s="37">
        <v>22</v>
      </c>
      <c r="C392" s="38">
        <v>55141.63671875</v>
      </c>
      <c r="D392" s="38">
        <v>0</v>
      </c>
      <c r="E392" s="38">
        <v>0</v>
      </c>
      <c r="F392" s="38">
        <v>8.2037807327000001E-2</v>
      </c>
      <c r="G392" s="38">
        <v>38.380958470404003</v>
      </c>
      <c r="H392" s="38">
        <v>38.298920663075997</v>
      </c>
      <c r="I392" s="39">
        <v>1.0100252229E-2</v>
      </c>
      <c r="J392" s="39">
        <v>2.1588896665261901E-5</v>
      </c>
      <c r="K392" s="39">
        <v>1.0100252229E-2</v>
      </c>
      <c r="L392" s="39">
        <v>2.1588896665261901E-5</v>
      </c>
      <c r="M392" s="16">
        <f t="shared" si="10"/>
        <v>0</v>
      </c>
      <c r="N392" s="16">
        <f t="shared" si="11"/>
        <v>1</v>
      </c>
      <c r="O392" s="40"/>
    </row>
    <row r="393" spans="1:15" ht="13.5" thickBot="1">
      <c r="A393" s="33">
        <v>43998</v>
      </c>
      <c r="B393" s="37">
        <v>23</v>
      </c>
      <c r="C393" s="38">
        <v>51356.90234375</v>
      </c>
      <c r="D393" s="38">
        <v>0</v>
      </c>
      <c r="E393" s="38">
        <v>0</v>
      </c>
      <c r="F393" s="38">
        <v>3.7446259219999999E-3</v>
      </c>
      <c r="G393" s="38">
        <v>0.20374462890200001</v>
      </c>
      <c r="H393" s="38">
        <v>0.20000000298000001</v>
      </c>
      <c r="I393" s="39">
        <v>5.3617007605871999E-5</v>
      </c>
      <c r="J393" s="39">
        <v>9.8542787423196508E-7</v>
      </c>
      <c r="K393" s="39">
        <v>5.3617007605871999E-5</v>
      </c>
      <c r="L393" s="39">
        <v>9.8542787423196508E-7</v>
      </c>
      <c r="M393" s="16">
        <f t="shared" si="10"/>
        <v>0</v>
      </c>
      <c r="N393" s="16">
        <f t="shared" si="11"/>
        <v>1</v>
      </c>
      <c r="O393" s="40"/>
    </row>
    <row r="394" spans="1:15" ht="13.5" thickBot="1">
      <c r="A394" s="33">
        <v>43998</v>
      </c>
      <c r="B394" s="37">
        <v>24</v>
      </c>
      <c r="C394" s="38">
        <v>47593.7890625</v>
      </c>
      <c r="D394" s="38">
        <v>0</v>
      </c>
      <c r="E394" s="38">
        <v>0</v>
      </c>
      <c r="F394" s="38">
        <v>3.7446259219999999E-3</v>
      </c>
      <c r="G394" s="38">
        <v>0.20374462890200001</v>
      </c>
      <c r="H394" s="38">
        <v>0.20000000298000001</v>
      </c>
      <c r="I394" s="39">
        <v>5.3617007605871999E-5</v>
      </c>
      <c r="J394" s="39">
        <v>9.8542787423196508E-7</v>
      </c>
      <c r="K394" s="39">
        <v>5.3617007605871999E-5</v>
      </c>
      <c r="L394" s="39">
        <v>9.8542787423196508E-7</v>
      </c>
      <c r="M394" s="16">
        <f t="shared" si="10"/>
        <v>0</v>
      </c>
      <c r="N394" s="16">
        <f t="shared" si="11"/>
        <v>1</v>
      </c>
      <c r="O394" s="40"/>
    </row>
    <row r="395" spans="1:15" ht="13.5" thickBot="1">
      <c r="A395" s="33">
        <v>43999</v>
      </c>
      <c r="B395" s="37">
        <v>1</v>
      </c>
      <c r="C395" s="38">
        <v>43748.796875</v>
      </c>
      <c r="D395" s="38">
        <v>0</v>
      </c>
      <c r="E395" s="38">
        <v>0</v>
      </c>
      <c r="F395" s="38">
        <v>3.7446259219999999E-3</v>
      </c>
      <c r="G395" s="38">
        <v>0.20374462890200001</v>
      </c>
      <c r="H395" s="38">
        <v>0.20000000298000001</v>
      </c>
      <c r="I395" s="39">
        <v>5.3617007605871999E-5</v>
      </c>
      <c r="J395" s="39">
        <v>9.8542787423196508E-7</v>
      </c>
      <c r="K395" s="39">
        <v>5.3617007605871999E-5</v>
      </c>
      <c r="L395" s="39">
        <v>9.8542787423196508E-7</v>
      </c>
      <c r="M395" s="16">
        <f t="shared" si="10"/>
        <v>0</v>
      </c>
      <c r="N395" s="16">
        <f t="shared" si="11"/>
        <v>1</v>
      </c>
      <c r="O395" s="40"/>
    </row>
    <row r="396" spans="1:15" ht="13.5" thickBot="1">
      <c r="A396" s="33">
        <v>43999</v>
      </c>
      <c r="B396" s="37">
        <v>2</v>
      </c>
      <c r="C396" s="38">
        <v>41061.7421875</v>
      </c>
      <c r="D396" s="38">
        <v>0</v>
      </c>
      <c r="E396" s="38">
        <v>0</v>
      </c>
      <c r="F396" s="38">
        <v>3.7446259219999999E-3</v>
      </c>
      <c r="G396" s="38">
        <v>0.20374462890200001</v>
      </c>
      <c r="H396" s="38">
        <v>0.20000000298000001</v>
      </c>
      <c r="I396" s="39">
        <v>5.3617007605871999E-5</v>
      </c>
      <c r="J396" s="39">
        <v>9.8542787423196508E-7</v>
      </c>
      <c r="K396" s="39">
        <v>5.3617007605871999E-5</v>
      </c>
      <c r="L396" s="39">
        <v>9.8542787423196508E-7</v>
      </c>
      <c r="M396" s="16">
        <f t="shared" ref="M396:M459" si="12">IF(F396&gt;5,1,0)</f>
        <v>0</v>
      </c>
      <c r="N396" s="16">
        <f t="shared" ref="N396:N459" si="13">IF(G396&gt;E396,1,0)</f>
        <v>1</v>
      </c>
      <c r="O396" s="40"/>
    </row>
    <row r="397" spans="1:15" ht="13.5" thickBot="1">
      <c r="A397" s="33">
        <v>43999</v>
      </c>
      <c r="B397" s="37">
        <v>3</v>
      </c>
      <c r="C397" s="38">
        <v>39209.5078125</v>
      </c>
      <c r="D397" s="38">
        <v>0</v>
      </c>
      <c r="E397" s="38">
        <v>0</v>
      </c>
      <c r="F397" s="38">
        <v>3.7446259219999999E-3</v>
      </c>
      <c r="G397" s="38">
        <v>0.20374462890200001</v>
      </c>
      <c r="H397" s="38">
        <v>0.20000000298000001</v>
      </c>
      <c r="I397" s="39">
        <v>5.3617007605871999E-5</v>
      </c>
      <c r="J397" s="39">
        <v>9.8542787423196508E-7</v>
      </c>
      <c r="K397" s="39">
        <v>5.3617007605871999E-5</v>
      </c>
      <c r="L397" s="39">
        <v>9.8542787423196508E-7</v>
      </c>
      <c r="M397" s="16">
        <f t="shared" si="12"/>
        <v>0</v>
      </c>
      <c r="N397" s="16">
        <f t="shared" si="13"/>
        <v>1</v>
      </c>
      <c r="O397" s="40"/>
    </row>
    <row r="398" spans="1:15" ht="13.5" thickBot="1">
      <c r="A398" s="33">
        <v>43999</v>
      </c>
      <c r="B398" s="37">
        <v>4</v>
      </c>
      <c r="C398" s="38">
        <v>37991.6171875</v>
      </c>
      <c r="D398" s="38">
        <v>0</v>
      </c>
      <c r="E398" s="38">
        <v>0</v>
      </c>
      <c r="F398" s="38">
        <v>3.7446259219999999E-3</v>
      </c>
      <c r="G398" s="38">
        <v>0.20374462890200001</v>
      </c>
      <c r="H398" s="38">
        <v>0.20000000298000001</v>
      </c>
      <c r="I398" s="39">
        <v>5.3617007605871999E-5</v>
      </c>
      <c r="J398" s="39">
        <v>9.8542787423196508E-7</v>
      </c>
      <c r="K398" s="39">
        <v>5.3617007605871999E-5</v>
      </c>
      <c r="L398" s="39">
        <v>9.8542787423196508E-7</v>
      </c>
      <c r="M398" s="16">
        <f t="shared" si="12"/>
        <v>0</v>
      </c>
      <c r="N398" s="16">
        <f t="shared" si="13"/>
        <v>1</v>
      </c>
      <c r="O398" s="40"/>
    </row>
    <row r="399" spans="1:15" ht="13.5" thickBot="1">
      <c r="A399" s="33">
        <v>43999</v>
      </c>
      <c r="B399" s="37">
        <v>5</v>
      </c>
      <c r="C399" s="38">
        <v>37488.28515625</v>
      </c>
      <c r="D399" s="38">
        <v>0</v>
      </c>
      <c r="E399" s="38">
        <v>0</v>
      </c>
      <c r="F399" s="38">
        <v>3.7446259219999999E-3</v>
      </c>
      <c r="G399" s="38">
        <v>0.20374462890200001</v>
      </c>
      <c r="H399" s="38">
        <v>0.20000000298000001</v>
      </c>
      <c r="I399" s="39">
        <v>5.3617007605871999E-5</v>
      </c>
      <c r="J399" s="39">
        <v>9.8542787423196508E-7</v>
      </c>
      <c r="K399" s="39">
        <v>5.3617007605871999E-5</v>
      </c>
      <c r="L399" s="39">
        <v>9.8542787423196508E-7</v>
      </c>
      <c r="M399" s="16">
        <f t="shared" si="12"/>
        <v>0</v>
      </c>
      <c r="N399" s="16">
        <f t="shared" si="13"/>
        <v>1</v>
      </c>
      <c r="O399" s="40"/>
    </row>
    <row r="400" spans="1:15" ht="13.5" thickBot="1">
      <c r="A400" s="33">
        <v>43999</v>
      </c>
      <c r="B400" s="37">
        <v>6</v>
      </c>
      <c r="C400" s="38">
        <v>37992.8359375</v>
      </c>
      <c r="D400" s="38">
        <v>0</v>
      </c>
      <c r="E400" s="38">
        <v>0</v>
      </c>
      <c r="F400" s="38">
        <v>3.7446259219999999E-3</v>
      </c>
      <c r="G400" s="38">
        <v>0.20374462890200001</v>
      </c>
      <c r="H400" s="38">
        <v>0.20000000298000001</v>
      </c>
      <c r="I400" s="39">
        <v>5.3617007605871999E-5</v>
      </c>
      <c r="J400" s="39">
        <v>9.8542787423196508E-7</v>
      </c>
      <c r="K400" s="39">
        <v>5.3617007605871999E-5</v>
      </c>
      <c r="L400" s="39">
        <v>9.8542787423196508E-7</v>
      </c>
      <c r="M400" s="16">
        <f t="shared" si="12"/>
        <v>0</v>
      </c>
      <c r="N400" s="16">
        <f t="shared" si="13"/>
        <v>1</v>
      </c>
      <c r="O400" s="40"/>
    </row>
    <row r="401" spans="1:15" ht="13.5" thickBot="1">
      <c r="A401" s="33">
        <v>43999</v>
      </c>
      <c r="B401" s="37">
        <v>7</v>
      </c>
      <c r="C401" s="38">
        <v>38920.15234375</v>
      </c>
      <c r="D401" s="38">
        <v>4</v>
      </c>
      <c r="E401" s="38">
        <v>3.7</v>
      </c>
      <c r="F401" s="38">
        <v>1.4825052775600001</v>
      </c>
      <c r="G401" s="38">
        <v>4.0889333799049998</v>
      </c>
      <c r="H401" s="38">
        <v>2.6064281023450002</v>
      </c>
      <c r="I401" s="39">
        <v>2.34035210278844E-5</v>
      </c>
      <c r="J401" s="39">
        <v>6.6249861100000002E-4</v>
      </c>
      <c r="K401" s="39">
        <v>1.0235088900000001E-4</v>
      </c>
      <c r="L401" s="39">
        <v>5.8355124199999998E-4</v>
      </c>
      <c r="M401" s="16">
        <f t="shared" si="12"/>
        <v>0</v>
      </c>
      <c r="N401" s="16">
        <f t="shared" si="13"/>
        <v>1</v>
      </c>
      <c r="O401" s="40"/>
    </row>
    <row r="402" spans="1:15" ht="13.5" thickBot="1">
      <c r="A402" s="33">
        <v>43999</v>
      </c>
      <c r="B402" s="37">
        <v>8</v>
      </c>
      <c r="C402" s="38">
        <v>40451.3984375</v>
      </c>
      <c r="D402" s="38">
        <v>396.1</v>
      </c>
      <c r="E402" s="38">
        <v>385.7</v>
      </c>
      <c r="F402" s="38">
        <v>271.21417139313002</v>
      </c>
      <c r="G402" s="38">
        <v>386.69416554538401</v>
      </c>
      <c r="H402" s="38">
        <v>115.47999415225399</v>
      </c>
      <c r="I402" s="39">
        <v>2.4752195930000001E-3</v>
      </c>
      <c r="J402" s="39">
        <v>3.2864691738000003E-2</v>
      </c>
      <c r="K402" s="39">
        <v>2.61622511E-4</v>
      </c>
      <c r="L402" s="39">
        <v>3.0127849633000001E-2</v>
      </c>
      <c r="M402" s="16">
        <f t="shared" si="12"/>
        <v>1</v>
      </c>
      <c r="N402" s="16">
        <f t="shared" si="13"/>
        <v>1</v>
      </c>
      <c r="O402" s="40"/>
    </row>
    <row r="403" spans="1:15" ht="13.5" thickBot="1">
      <c r="A403" s="33">
        <v>43999</v>
      </c>
      <c r="B403" s="37">
        <v>9</v>
      </c>
      <c r="C403" s="38">
        <v>43576.25390625</v>
      </c>
      <c r="D403" s="38">
        <v>1801.9</v>
      </c>
      <c r="E403" s="38">
        <v>1801.9</v>
      </c>
      <c r="F403" s="38">
        <v>1037.6250630746999</v>
      </c>
      <c r="G403" s="38">
        <v>1265.5148020418301</v>
      </c>
      <c r="H403" s="38">
        <v>227.88973896712901</v>
      </c>
      <c r="I403" s="39">
        <v>0.141153999462</v>
      </c>
      <c r="J403" s="39">
        <v>0.20112498340099999</v>
      </c>
      <c r="K403" s="39">
        <v>0.141153999462</v>
      </c>
      <c r="L403" s="39">
        <v>0.20112498340099999</v>
      </c>
      <c r="M403" s="16">
        <f t="shared" si="12"/>
        <v>1</v>
      </c>
      <c r="N403" s="16">
        <f t="shared" si="13"/>
        <v>0</v>
      </c>
      <c r="O403" s="40"/>
    </row>
    <row r="404" spans="1:15" ht="13.5" thickBot="1">
      <c r="A404" s="33">
        <v>43999</v>
      </c>
      <c r="B404" s="37">
        <v>10</v>
      </c>
      <c r="C404" s="38">
        <v>47070.98046875</v>
      </c>
      <c r="D404" s="38">
        <v>2723.4</v>
      </c>
      <c r="E404" s="38">
        <v>2723.4</v>
      </c>
      <c r="F404" s="38">
        <v>1893.5383685162301</v>
      </c>
      <c r="G404" s="38">
        <v>2440.5030688893798</v>
      </c>
      <c r="H404" s="38">
        <v>546.964700373146</v>
      </c>
      <c r="I404" s="39">
        <v>7.4446560817999996E-2</v>
      </c>
      <c r="J404" s="39">
        <v>0.218384639864</v>
      </c>
      <c r="K404" s="39">
        <v>7.4446560817999996E-2</v>
      </c>
      <c r="L404" s="39">
        <v>0.218384639864</v>
      </c>
      <c r="M404" s="16">
        <f t="shared" si="12"/>
        <v>1</v>
      </c>
      <c r="N404" s="16">
        <f t="shared" si="13"/>
        <v>0</v>
      </c>
      <c r="O404" s="40"/>
    </row>
    <row r="405" spans="1:15" ht="13.5" thickBot="1">
      <c r="A405" s="33">
        <v>43999</v>
      </c>
      <c r="B405" s="37">
        <v>11</v>
      </c>
      <c r="C405" s="38">
        <v>50596.21484375</v>
      </c>
      <c r="D405" s="38">
        <v>3184.6</v>
      </c>
      <c r="E405" s="38">
        <v>3184.6</v>
      </c>
      <c r="F405" s="38">
        <v>2177.9172658675898</v>
      </c>
      <c r="G405" s="38">
        <v>2999.5886763130302</v>
      </c>
      <c r="H405" s="38">
        <v>821.67141044543905</v>
      </c>
      <c r="I405" s="39">
        <v>4.8687190443000003E-2</v>
      </c>
      <c r="J405" s="39">
        <v>0.26491650898199998</v>
      </c>
      <c r="K405" s="39">
        <v>4.8687190443000003E-2</v>
      </c>
      <c r="L405" s="39">
        <v>0.26491650898199998</v>
      </c>
      <c r="M405" s="16">
        <f t="shared" si="12"/>
        <v>1</v>
      </c>
      <c r="N405" s="16">
        <f t="shared" si="13"/>
        <v>0</v>
      </c>
      <c r="O405" s="40"/>
    </row>
    <row r="406" spans="1:15" ht="13.5" thickBot="1">
      <c r="A406" s="33">
        <v>43999</v>
      </c>
      <c r="B406" s="37">
        <v>12</v>
      </c>
      <c r="C406" s="38">
        <v>54254.14453125</v>
      </c>
      <c r="D406" s="38">
        <v>3332.5</v>
      </c>
      <c r="E406" s="38">
        <v>3332.5</v>
      </c>
      <c r="F406" s="38">
        <v>2435.6659225796202</v>
      </c>
      <c r="G406" s="38">
        <v>3138.6590751336698</v>
      </c>
      <c r="H406" s="38">
        <v>702.99315255405304</v>
      </c>
      <c r="I406" s="39">
        <v>5.1010769700999999E-2</v>
      </c>
      <c r="J406" s="39">
        <v>0.236008967742</v>
      </c>
      <c r="K406" s="39">
        <v>5.1010769700999999E-2</v>
      </c>
      <c r="L406" s="39">
        <v>0.236008967742</v>
      </c>
      <c r="M406" s="16">
        <f t="shared" si="12"/>
        <v>1</v>
      </c>
      <c r="N406" s="16">
        <f t="shared" si="13"/>
        <v>0</v>
      </c>
      <c r="O406" s="40"/>
    </row>
    <row r="407" spans="1:15" ht="13.5" thickBot="1">
      <c r="A407" s="33">
        <v>43999</v>
      </c>
      <c r="B407" s="37">
        <v>13</v>
      </c>
      <c r="C407" s="38">
        <v>57496.4296875</v>
      </c>
      <c r="D407" s="38">
        <v>3356.8</v>
      </c>
      <c r="E407" s="38">
        <v>3356.8</v>
      </c>
      <c r="F407" s="38">
        <v>2606.3650220616701</v>
      </c>
      <c r="G407" s="38">
        <v>3200.8549050256902</v>
      </c>
      <c r="H407" s="38">
        <v>594.48988296402104</v>
      </c>
      <c r="I407" s="39">
        <v>4.1038182887000001E-2</v>
      </c>
      <c r="J407" s="39">
        <v>0.19748288893099999</v>
      </c>
      <c r="K407" s="39">
        <v>4.1038182887000001E-2</v>
      </c>
      <c r="L407" s="39">
        <v>0.19748288893099999</v>
      </c>
      <c r="M407" s="16">
        <f t="shared" si="12"/>
        <v>1</v>
      </c>
      <c r="N407" s="16">
        <f t="shared" si="13"/>
        <v>0</v>
      </c>
      <c r="O407" s="40"/>
    </row>
    <row r="408" spans="1:15" ht="13.5" thickBot="1">
      <c r="A408" s="33">
        <v>43999</v>
      </c>
      <c r="B408" s="37">
        <v>14</v>
      </c>
      <c r="C408" s="38">
        <v>60303.71484375</v>
      </c>
      <c r="D408" s="38">
        <v>3308.4</v>
      </c>
      <c r="E408" s="38">
        <v>3308.4</v>
      </c>
      <c r="F408" s="38">
        <v>2726.87826106479</v>
      </c>
      <c r="G408" s="38">
        <v>3294.6245981788602</v>
      </c>
      <c r="H408" s="38">
        <v>567.74633711407603</v>
      </c>
      <c r="I408" s="39">
        <v>3.6251057420000001E-3</v>
      </c>
      <c r="J408" s="39">
        <v>0.15303203656100001</v>
      </c>
      <c r="K408" s="39">
        <v>3.6251057420000001E-3</v>
      </c>
      <c r="L408" s="39">
        <v>0.15303203656100001</v>
      </c>
      <c r="M408" s="16">
        <f t="shared" si="12"/>
        <v>1</v>
      </c>
      <c r="N408" s="16">
        <f t="shared" si="13"/>
        <v>0</v>
      </c>
      <c r="O408" s="40"/>
    </row>
    <row r="409" spans="1:15" ht="13.5" thickBot="1">
      <c r="A409" s="33">
        <v>43999</v>
      </c>
      <c r="B409" s="37">
        <v>15</v>
      </c>
      <c r="C409" s="38">
        <v>62608.1328125</v>
      </c>
      <c r="D409" s="38">
        <v>3289.2</v>
      </c>
      <c r="E409" s="38">
        <v>3289.2</v>
      </c>
      <c r="F409" s="38">
        <v>2701.4447294709298</v>
      </c>
      <c r="G409" s="38">
        <v>3122.8512839760701</v>
      </c>
      <c r="H409" s="38">
        <v>421.40655450513702</v>
      </c>
      <c r="I409" s="39">
        <v>4.3775977900999997E-2</v>
      </c>
      <c r="J409" s="39">
        <v>0.154672439612</v>
      </c>
      <c r="K409" s="39">
        <v>4.3775977900999997E-2</v>
      </c>
      <c r="L409" s="39">
        <v>0.154672439612</v>
      </c>
      <c r="M409" s="16">
        <f t="shared" si="12"/>
        <v>1</v>
      </c>
      <c r="N409" s="16">
        <f t="shared" si="13"/>
        <v>0</v>
      </c>
      <c r="O409" s="40"/>
    </row>
    <row r="410" spans="1:15" ht="13.5" thickBot="1">
      <c r="A410" s="33">
        <v>43999</v>
      </c>
      <c r="B410" s="37">
        <v>16</v>
      </c>
      <c r="C410" s="38">
        <v>64233.96875</v>
      </c>
      <c r="D410" s="38">
        <v>3159.1</v>
      </c>
      <c r="E410" s="38">
        <v>3159.1</v>
      </c>
      <c r="F410" s="38">
        <v>2515.87808677357</v>
      </c>
      <c r="G410" s="38">
        <v>2885.6645121878501</v>
      </c>
      <c r="H410" s="38">
        <v>369.786425414284</v>
      </c>
      <c r="I410" s="39">
        <v>7.1956707317999996E-2</v>
      </c>
      <c r="J410" s="39">
        <v>0.16926892453299999</v>
      </c>
      <c r="K410" s="39">
        <v>7.1956707317999996E-2</v>
      </c>
      <c r="L410" s="39">
        <v>0.16926892453299999</v>
      </c>
      <c r="M410" s="16">
        <f t="shared" si="12"/>
        <v>1</v>
      </c>
      <c r="N410" s="16">
        <f t="shared" si="13"/>
        <v>0</v>
      </c>
      <c r="O410" s="40"/>
    </row>
    <row r="411" spans="1:15" ht="13.5" thickBot="1">
      <c r="A411" s="33">
        <v>43999</v>
      </c>
      <c r="B411" s="37">
        <v>17</v>
      </c>
      <c r="C411" s="38">
        <v>65183.23828125</v>
      </c>
      <c r="D411" s="38">
        <v>2893</v>
      </c>
      <c r="E411" s="38">
        <v>2893</v>
      </c>
      <c r="F411" s="38">
        <v>2042.6590005333501</v>
      </c>
      <c r="G411" s="38">
        <v>2253.8726299519099</v>
      </c>
      <c r="H411" s="38">
        <v>211.21362941855901</v>
      </c>
      <c r="I411" s="39">
        <v>0.16819141317</v>
      </c>
      <c r="J411" s="39">
        <v>0.22377394722800001</v>
      </c>
      <c r="K411" s="39">
        <v>0.16819141317</v>
      </c>
      <c r="L411" s="39">
        <v>0.22377394722800001</v>
      </c>
      <c r="M411" s="16">
        <f t="shared" si="12"/>
        <v>1</v>
      </c>
      <c r="N411" s="16">
        <f t="shared" si="13"/>
        <v>0</v>
      </c>
      <c r="O411" s="40"/>
    </row>
    <row r="412" spans="1:15" ht="13.5" thickBot="1">
      <c r="A412" s="33">
        <v>43999</v>
      </c>
      <c r="B412" s="37">
        <v>18</v>
      </c>
      <c r="C412" s="38">
        <v>65064.9921875</v>
      </c>
      <c r="D412" s="38">
        <v>2561.4</v>
      </c>
      <c r="E412" s="38">
        <v>2561.4</v>
      </c>
      <c r="F412" s="38">
        <v>1520.69402216699</v>
      </c>
      <c r="G412" s="38">
        <v>1794.13802810879</v>
      </c>
      <c r="H412" s="38">
        <v>273.44400594179803</v>
      </c>
      <c r="I412" s="39">
        <v>0.201911045234</v>
      </c>
      <c r="J412" s="39">
        <v>0.273869994166</v>
      </c>
      <c r="K412" s="39">
        <v>0.201911045234</v>
      </c>
      <c r="L412" s="39">
        <v>0.273869994166</v>
      </c>
      <c r="M412" s="16">
        <f t="shared" si="12"/>
        <v>1</v>
      </c>
      <c r="N412" s="16">
        <f t="shared" si="13"/>
        <v>0</v>
      </c>
      <c r="O412" s="40"/>
    </row>
    <row r="413" spans="1:15" ht="13.5" thickBot="1">
      <c r="A413" s="33">
        <v>43999</v>
      </c>
      <c r="B413" s="37">
        <v>19</v>
      </c>
      <c r="C413" s="38">
        <v>63642.48828125</v>
      </c>
      <c r="D413" s="38">
        <v>1829.8</v>
      </c>
      <c r="E413" s="38">
        <v>1829.8</v>
      </c>
      <c r="F413" s="38">
        <v>926.45319809142904</v>
      </c>
      <c r="G413" s="38">
        <v>1248.3402632509999</v>
      </c>
      <c r="H413" s="38">
        <v>321.88706515957102</v>
      </c>
      <c r="I413" s="39">
        <v>0.15301572019699999</v>
      </c>
      <c r="J413" s="39">
        <v>0.237722842607</v>
      </c>
      <c r="K413" s="39">
        <v>0.15301572019699999</v>
      </c>
      <c r="L413" s="39">
        <v>0.237722842607</v>
      </c>
      <c r="M413" s="16">
        <f t="shared" si="12"/>
        <v>1</v>
      </c>
      <c r="N413" s="16">
        <f t="shared" si="13"/>
        <v>0</v>
      </c>
      <c r="O413" s="40"/>
    </row>
    <row r="414" spans="1:15" ht="13.5" thickBot="1">
      <c r="A414" s="33">
        <v>43999</v>
      </c>
      <c r="B414" s="37">
        <v>20</v>
      </c>
      <c r="C414" s="38">
        <v>61006.69140625</v>
      </c>
      <c r="D414" s="38">
        <v>622.6</v>
      </c>
      <c r="E414" s="38">
        <v>622.6</v>
      </c>
      <c r="F414" s="38">
        <v>416.70757859226501</v>
      </c>
      <c r="G414" s="38">
        <v>648.49098911810802</v>
      </c>
      <c r="H414" s="38">
        <v>231.78341052584301</v>
      </c>
      <c r="I414" s="39">
        <v>6.813418188E-3</v>
      </c>
      <c r="J414" s="39">
        <v>5.4182216158999999E-2</v>
      </c>
      <c r="K414" s="39">
        <v>6.813418188E-3</v>
      </c>
      <c r="L414" s="39">
        <v>5.4182216158999999E-2</v>
      </c>
      <c r="M414" s="16">
        <f t="shared" si="12"/>
        <v>1</v>
      </c>
      <c r="N414" s="16">
        <f t="shared" si="13"/>
        <v>1</v>
      </c>
      <c r="O414" s="40"/>
    </row>
    <row r="415" spans="1:15" ht="13.5" thickBot="1">
      <c r="A415" s="33">
        <v>43999</v>
      </c>
      <c r="B415" s="37">
        <v>21</v>
      </c>
      <c r="C415" s="38">
        <v>57860.90625</v>
      </c>
      <c r="D415" s="38">
        <v>65.599999999999994</v>
      </c>
      <c r="E415" s="38">
        <v>58</v>
      </c>
      <c r="F415" s="38">
        <v>60.171851348095998</v>
      </c>
      <c r="G415" s="38">
        <v>213.968790802462</v>
      </c>
      <c r="H415" s="38">
        <v>153.796939454365</v>
      </c>
      <c r="I415" s="39">
        <v>3.9044418631999998E-2</v>
      </c>
      <c r="J415" s="39">
        <v>1.4284601710000001E-3</v>
      </c>
      <c r="K415" s="39">
        <v>4.1044418632E-2</v>
      </c>
      <c r="L415" s="39">
        <v>5.7153982799999998E-4</v>
      </c>
      <c r="M415" s="16">
        <f t="shared" si="12"/>
        <v>1</v>
      </c>
      <c r="N415" s="16">
        <f t="shared" si="13"/>
        <v>1</v>
      </c>
      <c r="O415" s="40"/>
    </row>
    <row r="416" spans="1:15" ht="13.5" thickBot="1">
      <c r="A416" s="33">
        <v>43999</v>
      </c>
      <c r="B416" s="37">
        <v>22</v>
      </c>
      <c r="C416" s="38">
        <v>55616.046875</v>
      </c>
      <c r="D416" s="38">
        <v>0</v>
      </c>
      <c r="E416" s="38">
        <v>0</v>
      </c>
      <c r="F416" s="38">
        <v>1.3527969334E-2</v>
      </c>
      <c r="G416" s="38">
        <v>10.9699844086</v>
      </c>
      <c r="H416" s="38">
        <v>10.956456439266001</v>
      </c>
      <c r="I416" s="39">
        <v>2.8868380020000001E-3</v>
      </c>
      <c r="J416" s="39">
        <v>3.5599919300167098E-6</v>
      </c>
      <c r="K416" s="39">
        <v>2.8868380020000001E-3</v>
      </c>
      <c r="L416" s="39">
        <v>3.5599919300167098E-6</v>
      </c>
      <c r="M416" s="16">
        <f t="shared" si="12"/>
        <v>0</v>
      </c>
      <c r="N416" s="16">
        <f t="shared" si="13"/>
        <v>1</v>
      </c>
      <c r="O416" s="40"/>
    </row>
    <row r="417" spans="1:15" ht="13.5" thickBot="1">
      <c r="A417" s="33">
        <v>43999</v>
      </c>
      <c r="B417" s="37">
        <v>23</v>
      </c>
      <c r="C417" s="38">
        <v>51878.1328125</v>
      </c>
      <c r="D417" s="38">
        <v>0</v>
      </c>
      <c r="E417" s="38">
        <v>0</v>
      </c>
      <c r="F417" s="38">
        <v>1.3527969334E-2</v>
      </c>
      <c r="G417" s="38">
        <v>0.213527972314</v>
      </c>
      <c r="H417" s="38">
        <v>0.20000000298000001</v>
      </c>
      <c r="I417" s="39">
        <v>5.6191571661656703E-5</v>
      </c>
      <c r="J417" s="39">
        <v>3.5599919300167098E-6</v>
      </c>
      <c r="K417" s="39">
        <v>5.6191571661656703E-5</v>
      </c>
      <c r="L417" s="39">
        <v>3.5599919300167098E-6</v>
      </c>
      <c r="M417" s="16">
        <f t="shared" si="12"/>
        <v>0</v>
      </c>
      <c r="N417" s="16">
        <f t="shared" si="13"/>
        <v>1</v>
      </c>
      <c r="O417" s="40"/>
    </row>
    <row r="418" spans="1:15" ht="13.5" thickBot="1">
      <c r="A418" s="33">
        <v>43999</v>
      </c>
      <c r="B418" s="37">
        <v>24</v>
      </c>
      <c r="C418" s="38">
        <v>47575.22265625</v>
      </c>
      <c r="D418" s="38">
        <v>0</v>
      </c>
      <c r="E418" s="38">
        <v>0</v>
      </c>
      <c r="F418" s="38">
        <v>1.3527969334E-2</v>
      </c>
      <c r="G418" s="38">
        <v>0.213527972314</v>
      </c>
      <c r="H418" s="38">
        <v>0.20000000298000001</v>
      </c>
      <c r="I418" s="39">
        <v>5.6191571661656703E-5</v>
      </c>
      <c r="J418" s="39">
        <v>3.5599919300167098E-6</v>
      </c>
      <c r="K418" s="39">
        <v>5.6191571661656703E-5</v>
      </c>
      <c r="L418" s="39">
        <v>3.5599919300167098E-6</v>
      </c>
      <c r="M418" s="16">
        <f t="shared" si="12"/>
        <v>0</v>
      </c>
      <c r="N418" s="16">
        <f t="shared" si="13"/>
        <v>1</v>
      </c>
      <c r="O418" s="40"/>
    </row>
    <row r="419" spans="1:15" ht="13.5" thickBot="1">
      <c r="A419" s="33">
        <v>44000</v>
      </c>
      <c r="B419" s="37">
        <v>1</v>
      </c>
      <c r="C419" s="38">
        <v>43922.48828125</v>
      </c>
      <c r="D419" s="38">
        <v>0</v>
      </c>
      <c r="E419" s="38">
        <v>0</v>
      </c>
      <c r="F419" s="38">
        <v>1.3527969334E-2</v>
      </c>
      <c r="G419" s="38">
        <v>0.21403908346100001</v>
      </c>
      <c r="H419" s="38">
        <v>0.20051111412700001</v>
      </c>
      <c r="I419" s="39">
        <v>5.6326074595153502E-5</v>
      </c>
      <c r="J419" s="39">
        <v>3.5599919300167098E-6</v>
      </c>
      <c r="K419" s="39">
        <v>5.6326074595153502E-5</v>
      </c>
      <c r="L419" s="39">
        <v>3.5599919300167098E-6</v>
      </c>
      <c r="M419" s="16">
        <f t="shared" si="12"/>
        <v>0</v>
      </c>
      <c r="N419" s="16">
        <f t="shared" si="13"/>
        <v>1</v>
      </c>
      <c r="O419" s="40"/>
    </row>
    <row r="420" spans="1:15" ht="13.5" thickBot="1">
      <c r="A420" s="33">
        <v>44000</v>
      </c>
      <c r="B420" s="37">
        <v>2</v>
      </c>
      <c r="C420" s="38">
        <v>41248.29296875</v>
      </c>
      <c r="D420" s="38">
        <v>0</v>
      </c>
      <c r="E420" s="38">
        <v>0</v>
      </c>
      <c r="F420" s="38">
        <v>1.3527969334E-2</v>
      </c>
      <c r="G420" s="38">
        <v>8.0194636993999993E-2</v>
      </c>
      <c r="H420" s="38">
        <v>6.6666667659999998E-2</v>
      </c>
      <c r="I420" s="39">
        <v>2.11038518405634E-5</v>
      </c>
      <c r="J420" s="39">
        <v>3.5599919300167098E-6</v>
      </c>
      <c r="K420" s="39">
        <v>2.11038518405634E-5</v>
      </c>
      <c r="L420" s="39">
        <v>3.5599919300167098E-6</v>
      </c>
      <c r="M420" s="16">
        <f t="shared" si="12"/>
        <v>0</v>
      </c>
      <c r="N420" s="16">
        <f t="shared" si="13"/>
        <v>1</v>
      </c>
      <c r="O420" s="40"/>
    </row>
    <row r="421" spans="1:15" ht="13.5" thickBot="1">
      <c r="A421" s="33">
        <v>44000</v>
      </c>
      <c r="B421" s="37">
        <v>3</v>
      </c>
      <c r="C421" s="38">
        <v>39349.12890625</v>
      </c>
      <c r="D421" s="38">
        <v>0</v>
      </c>
      <c r="E421" s="38">
        <v>0</v>
      </c>
      <c r="F421" s="38">
        <v>1.3527969334E-2</v>
      </c>
      <c r="G421" s="38">
        <v>1.3527969334E-2</v>
      </c>
      <c r="H421" s="38">
        <v>0</v>
      </c>
      <c r="I421" s="39">
        <v>3.5599919300167098E-6</v>
      </c>
      <c r="J421" s="39">
        <v>3.5599919300167098E-6</v>
      </c>
      <c r="K421" s="39">
        <v>3.5599919300167098E-6</v>
      </c>
      <c r="L421" s="39">
        <v>3.5599919300167098E-6</v>
      </c>
      <c r="M421" s="16">
        <f t="shared" si="12"/>
        <v>0</v>
      </c>
      <c r="N421" s="16">
        <f t="shared" si="13"/>
        <v>1</v>
      </c>
      <c r="O421" s="40"/>
    </row>
    <row r="422" spans="1:15" ht="13.5" thickBot="1">
      <c r="A422" s="33">
        <v>44000</v>
      </c>
      <c r="B422" s="37">
        <v>4</v>
      </c>
      <c r="C422" s="38">
        <v>38223.48046875</v>
      </c>
      <c r="D422" s="38">
        <v>0</v>
      </c>
      <c r="E422" s="38">
        <v>0</v>
      </c>
      <c r="F422" s="38">
        <v>1.3527969334E-2</v>
      </c>
      <c r="G422" s="38">
        <v>1.3527969334E-2</v>
      </c>
      <c r="H422" s="38">
        <v>0</v>
      </c>
      <c r="I422" s="39">
        <v>3.5599919300167098E-6</v>
      </c>
      <c r="J422" s="39">
        <v>3.5599919300167098E-6</v>
      </c>
      <c r="K422" s="39">
        <v>3.5599919300167098E-6</v>
      </c>
      <c r="L422" s="39">
        <v>3.5599919300167098E-6</v>
      </c>
      <c r="M422" s="16">
        <f t="shared" si="12"/>
        <v>0</v>
      </c>
      <c r="N422" s="16">
        <f t="shared" si="13"/>
        <v>1</v>
      </c>
      <c r="O422" s="40"/>
    </row>
    <row r="423" spans="1:15" ht="13.5" thickBot="1">
      <c r="A423" s="33">
        <v>44000</v>
      </c>
      <c r="B423" s="37">
        <v>5</v>
      </c>
      <c r="C423" s="38">
        <v>37900.2734375</v>
      </c>
      <c r="D423" s="38">
        <v>0</v>
      </c>
      <c r="E423" s="38">
        <v>0</v>
      </c>
      <c r="F423" s="38">
        <v>1.3527969334E-2</v>
      </c>
      <c r="G423" s="38">
        <v>1.3527969334E-2</v>
      </c>
      <c r="H423" s="38">
        <v>0</v>
      </c>
      <c r="I423" s="39">
        <v>3.5599919300167098E-6</v>
      </c>
      <c r="J423" s="39">
        <v>3.5599919300167098E-6</v>
      </c>
      <c r="K423" s="39">
        <v>3.5599919300167098E-6</v>
      </c>
      <c r="L423" s="39">
        <v>3.5599919300167098E-6</v>
      </c>
      <c r="M423" s="16">
        <f t="shared" si="12"/>
        <v>0</v>
      </c>
      <c r="N423" s="16">
        <f t="shared" si="13"/>
        <v>1</v>
      </c>
      <c r="O423" s="40"/>
    </row>
    <row r="424" spans="1:15" ht="13.5" thickBot="1">
      <c r="A424" s="33">
        <v>44000</v>
      </c>
      <c r="B424" s="37">
        <v>6</v>
      </c>
      <c r="C424" s="38">
        <v>38580.171875</v>
      </c>
      <c r="D424" s="38">
        <v>0</v>
      </c>
      <c r="E424" s="38">
        <v>0</v>
      </c>
      <c r="F424" s="38">
        <v>1.3527969334E-2</v>
      </c>
      <c r="G424" s="38">
        <v>1.3527969334E-2</v>
      </c>
      <c r="H424" s="38">
        <v>0</v>
      </c>
      <c r="I424" s="39">
        <v>3.5599919300167098E-6</v>
      </c>
      <c r="J424" s="39">
        <v>3.5599919300167098E-6</v>
      </c>
      <c r="K424" s="39">
        <v>3.5599919300167098E-6</v>
      </c>
      <c r="L424" s="39">
        <v>3.5599919300167098E-6</v>
      </c>
      <c r="M424" s="16">
        <f t="shared" si="12"/>
        <v>0</v>
      </c>
      <c r="N424" s="16">
        <f t="shared" si="13"/>
        <v>1</v>
      </c>
      <c r="O424" s="40"/>
    </row>
    <row r="425" spans="1:15" ht="13.5" thickBot="1">
      <c r="A425" s="33">
        <v>44000</v>
      </c>
      <c r="B425" s="37">
        <v>7</v>
      </c>
      <c r="C425" s="38">
        <v>39636.38671875</v>
      </c>
      <c r="D425" s="38">
        <v>4.9000000000000004</v>
      </c>
      <c r="E425" s="38">
        <v>4.5999999999999996</v>
      </c>
      <c r="F425" s="38">
        <v>3.097072030564</v>
      </c>
      <c r="G425" s="38">
        <v>3.606329689571</v>
      </c>
      <c r="H425" s="38">
        <v>0.50925765900599995</v>
      </c>
      <c r="I425" s="39">
        <v>3.40439555E-4</v>
      </c>
      <c r="J425" s="39">
        <v>4.7445472799999999E-4</v>
      </c>
      <c r="K425" s="39">
        <v>2.6149218600000001E-4</v>
      </c>
      <c r="L425" s="39">
        <v>3.9550735999999999E-4</v>
      </c>
      <c r="M425" s="16">
        <f t="shared" si="12"/>
        <v>0</v>
      </c>
      <c r="N425" s="16">
        <f t="shared" si="13"/>
        <v>0</v>
      </c>
      <c r="O425" s="40"/>
    </row>
    <row r="426" spans="1:15" ht="13.5" thickBot="1">
      <c r="A426" s="33">
        <v>44000</v>
      </c>
      <c r="B426" s="37">
        <v>8</v>
      </c>
      <c r="C426" s="38">
        <v>41065.078125</v>
      </c>
      <c r="D426" s="38">
        <v>402.8</v>
      </c>
      <c r="E426" s="38">
        <v>391.3</v>
      </c>
      <c r="F426" s="38">
        <v>264.94078385165301</v>
      </c>
      <c r="G426" s="38">
        <v>296.43510031296398</v>
      </c>
      <c r="H426" s="38">
        <v>31.494316461311001</v>
      </c>
      <c r="I426" s="39">
        <v>2.7990763075000001E-2</v>
      </c>
      <c r="J426" s="39">
        <v>3.6278741091000002E-2</v>
      </c>
      <c r="K426" s="39">
        <v>2.4964447285999999E-2</v>
      </c>
      <c r="L426" s="39">
        <v>3.3252425301999997E-2</v>
      </c>
      <c r="M426" s="16">
        <f t="shared" si="12"/>
        <v>1</v>
      </c>
      <c r="N426" s="16">
        <f t="shared" si="13"/>
        <v>0</v>
      </c>
      <c r="O426" s="40"/>
    </row>
    <row r="427" spans="1:15" ht="13.5" thickBot="1">
      <c r="A427" s="33">
        <v>44000</v>
      </c>
      <c r="B427" s="37">
        <v>9</v>
      </c>
      <c r="C427" s="38">
        <v>44012.72265625</v>
      </c>
      <c r="D427" s="38">
        <v>1707.3</v>
      </c>
      <c r="E427" s="38">
        <v>1694.6</v>
      </c>
      <c r="F427" s="38">
        <v>1473.3143974782499</v>
      </c>
      <c r="G427" s="38">
        <v>1534.7750740936201</v>
      </c>
      <c r="H427" s="38">
        <v>61.460676615369998</v>
      </c>
      <c r="I427" s="39">
        <v>4.5401296291000003E-2</v>
      </c>
      <c r="J427" s="39">
        <v>6.1575158557999998E-2</v>
      </c>
      <c r="K427" s="39">
        <v>4.2059191027000002E-2</v>
      </c>
      <c r="L427" s="39">
        <v>5.8233053294999997E-2</v>
      </c>
      <c r="M427" s="16">
        <f t="shared" si="12"/>
        <v>1</v>
      </c>
      <c r="N427" s="16">
        <f t="shared" si="13"/>
        <v>0</v>
      </c>
      <c r="O427" s="40"/>
    </row>
    <row r="428" spans="1:15" ht="13.5" thickBot="1">
      <c r="A428" s="33">
        <v>44000</v>
      </c>
      <c r="B428" s="37">
        <v>10</v>
      </c>
      <c r="C428" s="38">
        <v>47498.97265625</v>
      </c>
      <c r="D428" s="38">
        <v>2639.8</v>
      </c>
      <c r="E428" s="38">
        <v>2618.4</v>
      </c>
      <c r="F428" s="38">
        <v>2605.46920248066</v>
      </c>
      <c r="G428" s="38">
        <v>2675.4418503309598</v>
      </c>
      <c r="H428" s="38">
        <v>69.972647850298003</v>
      </c>
      <c r="I428" s="39">
        <v>9.379434297E-3</v>
      </c>
      <c r="J428" s="39">
        <v>9.0344203989999993E-3</v>
      </c>
      <c r="K428" s="39">
        <v>1.5011013243999999E-2</v>
      </c>
      <c r="L428" s="39">
        <v>3.4028414520000001E-3</v>
      </c>
      <c r="M428" s="16">
        <f t="shared" si="12"/>
        <v>1</v>
      </c>
      <c r="N428" s="16">
        <f t="shared" si="13"/>
        <v>1</v>
      </c>
      <c r="O428" s="40"/>
    </row>
    <row r="429" spans="1:15" ht="13.5" thickBot="1">
      <c r="A429" s="33">
        <v>44000</v>
      </c>
      <c r="B429" s="37">
        <v>11</v>
      </c>
      <c r="C429" s="38">
        <v>50917.69140625</v>
      </c>
      <c r="D429" s="38">
        <v>3085</v>
      </c>
      <c r="E429" s="38">
        <v>3059.6</v>
      </c>
      <c r="F429" s="38">
        <v>2900.7027374537802</v>
      </c>
      <c r="G429" s="38">
        <v>2980.8777580229498</v>
      </c>
      <c r="H429" s="38">
        <v>80.175020569165</v>
      </c>
      <c r="I429" s="39">
        <v>2.7400589993000001E-2</v>
      </c>
      <c r="J429" s="39">
        <v>4.8499279616999999E-2</v>
      </c>
      <c r="K429" s="39">
        <v>2.0716379467000001E-2</v>
      </c>
      <c r="L429" s="39">
        <v>4.1815069091000003E-2</v>
      </c>
      <c r="M429" s="16">
        <f t="shared" si="12"/>
        <v>1</v>
      </c>
      <c r="N429" s="16">
        <f t="shared" si="13"/>
        <v>0</v>
      </c>
      <c r="O429" s="40"/>
    </row>
    <row r="430" spans="1:15" ht="13.5" thickBot="1">
      <c r="A430" s="33">
        <v>44000</v>
      </c>
      <c r="B430" s="37">
        <v>12</v>
      </c>
      <c r="C430" s="38">
        <v>54192.89453125</v>
      </c>
      <c r="D430" s="38">
        <v>3241.1</v>
      </c>
      <c r="E430" s="38">
        <v>3214.6</v>
      </c>
      <c r="F430" s="38">
        <v>2990.2095488606501</v>
      </c>
      <c r="G430" s="38">
        <v>3008.2104826201298</v>
      </c>
      <c r="H430" s="38">
        <v>18.000933759477</v>
      </c>
      <c r="I430" s="39">
        <v>6.1286715099000001E-2</v>
      </c>
      <c r="J430" s="39">
        <v>6.6023802931000006E-2</v>
      </c>
      <c r="K430" s="39">
        <v>5.4313030888999997E-2</v>
      </c>
      <c r="L430" s="39">
        <v>5.9050118720000003E-2</v>
      </c>
      <c r="M430" s="16">
        <f t="shared" si="12"/>
        <v>1</v>
      </c>
      <c r="N430" s="16">
        <f t="shared" si="13"/>
        <v>0</v>
      </c>
      <c r="O430" s="40"/>
    </row>
    <row r="431" spans="1:15" ht="13.5" thickBot="1">
      <c r="A431" s="33">
        <v>44000</v>
      </c>
      <c r="B431" s="37">
        <v>13</v>
      </c>
      <c r="C431" s="38">
        <v>57205.8671875</v>
      </c>
      <c r="D431" s="38">
        <v>3345.6</v>
      </c>
      <c r="E431" s="38">
        <v>3317.6</v>
      </c>
      <c r="F431" s="38">
        <v>3164.0563275477798</v>
      </c>
      <c r="G431" s="38">
        <v>3178.6373730694199</v>
      </c>
      <c r="H431" s="38">
        <v>14.581045521629999</v>
      </c>
      <c r="I431" s="39">
        <v>4.3937533401999997E-2</v>
      </c>
      <c r="J431" s="39">
        <v>4.7774650645E-2</v>
      </c>
      <c r="K431" s="39">
        <v>3.6569112350000002E-2</v>
      </c>
      <c r="L431" s="39">
        <v>4.0406229591999999E-2</v>
      </c>
      <c r="M431" s="16">
        <f t="shared" si="12"/>
        <v>1</v>
      </c>
      <c r="N431" s="16">
        <f t="shared" si="13"/>
        <v>0</v>
      </c>
      <c r="O431" s="40"/>
    </row>
    <row r="432" spans="1:15" ht="13.5" thickBot="1">
      <c r="A432" s="33">
        <v>44000</v>
      </c>
      <c r="B432" s="37">
        <v>14</v>
      </c>
      <c r="C432" s="38">
        <v>60118.28125</v>
      </c>
      <c r="D432" s="38">
        <v>3281.2</v>
      </c>
      <c r="E432" s="38">
        <v>3253.9</v>
      </c>
      <c r="F432" s="38">
        <v>3336.5984242203499</v>
      </c>
      <c r="G432" s="38">
        <v>3357.5983287935801</v>
      </c>
      <c r="H432" s="38">
        <v>20.999904573228001</v>
      </c>
      <c r="I432" s="39">
        <v>2.0104823365999999E-2</v>
      </c>
      <c r="J432" s="39">
        <v>1.4578532688999999E-2</v>
      </c>
      <c r="K432" s="39">
        <v>2.7289033893000001E-2</v>
      </c>
      <c r="L432" s="39">
        <v>2.1762743215000002E-2</v>
      </c>
      <c r="M432" s="16">
        <f t="shared" si="12"/>
        <v>1</v>
      </c>
      <c r="N432" s="16">
        <f t="shared" si="13"/>
        <v>1</v>
      </c>
      <c r="O432" s="40"/>
    </row>
    <row r="433" spans="1:15" ht="13.5" thickBot="1">
      <c r="A433" s="33">
        <v>44000</v>
      </c>
      <c r="B433" s="37">
        <v>15</v>
      </c>
      <c r="C433" s="38">
        <v>62409.11328125</v>
      </c>
      <c r="D433" s="38">
        <v>3066.2</v>
      </c>
      <c r="E433" s="38">
        <v>3037.1</v>
      </c>
      <c r="F433" s="38">
        <v>3218.5732953670299</v>
      </c>
      <c r="G433" s="38">
        <v>3221.5166043371601</v>
      </c>
      <c r="H433" s="38">
        <v>2.9433089701330002</v>
      </c>
      <c r="I433" s="39">
        <v>4.0872790615000001E-2</v>
      </c>
      <c r="J433" s="39">
        <v>4.0098235622000003E-2</v>
      </c>
      <c r="K433" s="39">
        <v>4.8530685350999997E-2</v>
      </c>
      <c r="L433" s="39">
        <v>4.7756130358999997E-2</v>
      </c>
      <c r="M433" s="16">
        <f t="shared" si="12"/>
        <v>1</v>
      </c>
      <c r="N433" s="16">
        <f t="shared" si="13"/>
        <v>1</v>
      </c>
      <c r="O433" s="40"/>
    </row>
    <row r="434" spans="1:15" ht="13.5" thickBot="1">
      <c r="A434" s="33">
        <v>44000</v>
      </c>
      <c r="B434" s="37">
        <v>16</v>
      </c>
      <c r="C434" s="38">
        <v>63827.83203125</v>
      </c>
      <c r="D434" s="38">
        <v>3020.1</v>
      </c>
      <c r="E434" s="38">
        <v>2991.4</v>
      </c>
      <c r="F434" s="38">
        <v>3162.17324645599</v>
      </c>
      <c r="G434" s="38">
        <v>3174.2338106878601</v>
      </c>
      <c r="H434" s="38">
        <v>12.060564231872</v>
      </c>
      <c r="I434" s="39">
        <v>4.0561529127999998E-2</v>
      </c>
      <c r="J434" s="39">
        <v>3.7387696434999999E-2</v>
      </c>
      <c r="K434" s="39">
        <v>4.8114160707000003E-2</v>
      </c>
      <c r="L434" s="39">
        <v>4.4940328013999997E-2</v>
      </c>
      <c r="M434" s="16">
        <f t="shared" si="12"/>
        <v>1</v>
      </c>
      <c r="N434" s="16">
        <f t="shared" si="13"/>
        <v>1</v>
      </c>
      <c r="O434" s="40"/>
    </row>
    <row r="435" spans="1:15" ht="13.5" thickBot="1">
      <c r="A435" s="33">
        <v>44000</v>
      </c>
      <c r="B435" s="37">
        <v>17</v>
      </c>
      <c r="C435" s="38">
        <v>64685.6328125</v>
      </c>
      <c r="D435" s="38">
        <v>2837.7</v>
      </c>
      <c r="E435" s="38">
        <v>2813</v>
      </c>
      <c r="F435" s="38">
        <v>2739.3952196343698</v>
      </c>
      <c r="G435" s="38">
        <v>2782.7629400179098</v>
      </c>
      <c r="H435" s="38">
        <v>43.367720383538</v>
      </c>
      <c r="I435" s="39">
        <v>1.4457121046999999E-2</v>
      </c>
      <c r="J435" s="39">
        <v>2.5869679042999999E-2</v>
      </c>
      <c r="K435" s="39">
        <v>7.9571210470000004E-3</v>
      </c>
      <c r="L435" s="39">
        <v>1.9369679043E-2</v>
      </c>
      <c r="M435" s="16">
        <f t="shared" si="12"/>
        <v>1</v>
      </c>
      <c r="N435" s="16">
        <f t="shared" si="13"/>
        <v>0</v>
      </c>
      <c r="O435" s="40"/>
    </row>
    <row r="436" spans="1:15" ht="13.5" thickBot="1">
      <c r="A436" s="33">
        <v>44000</v>
      </c>
      <c r="B436" s="37">
        <v>18</v>
      </c>
      <c r="C436" s="38">
        <v>64375.296875</v>
      </c>
      <c r="D436" s="38">
        <v>2712.3</v>
      </c>
      <c r="E436" s="38">
        <v>2690.9</v>
      </c>
      <c r="F436" s="38">
        <v>2241.02522286358</v>
      </c>
      <c r="G436" s="38">
        <v>2296.4032308053602</v>
      </c>
      <c r="H436" s="38">
        <v>55.378007941775003</v>
      </c>
      <c r="I436" s="39">
        <v>0.109446518209</v>
      </c>
      <c r="J436" s="39">
        <v>0.124019678193</v>
      </c>
      <c r="K436" s="39">
        <v>0.10381493926099999</v>
      </c>
      <c r="L436" s="39">
        <v>0.11838809924599999</v>
      </c>
      <c r="M436" s="16">
        <f t="shared" si="12"/>
        <v>1</v>
      </c>
      <c r="N436" s="16">
        <f t="shared" si="13"/>
        <v>0</v>
      </c>
      <c r="O436" s="40"/>
    </row>
    <row r="437" spans="1:15" ht="13.5" thickBot="1">
      <c r="A437" s="33">
        <v>44000</v>
      </c>
      <c r="B437" s="37">
        <v>19</v>
      </c>
      <c r="C437" s="38">
        <v>62835.32421875</v>
      </c>
      <c r="D437" s="38">
        <v>2122.1</v>
      </c>
      <c r="E437" s="38">
        <v>2107.6</v>
      </c>
      <c r="F437" s="38">
        <v>1768.12644402418</v>
      </c>
      <c r="G437" s="38">
        <v>1834.4289536245001</v>
      </c>
      <c r="H437" s="38">
        <v>66.302509600321002</v>
      </c>
      <c r="I437" s="39">
        <v>7.5702906939999995E-2</v>
      </c>
      <c r="J437" s="39">
        <v>9.3150935783000002E-2</v>
      </c>
      <c r="K437" s="39">
        <v>7.1887117466999995E-2</v>
      </c>
      <c r="L437" s="39">
        <v>8.9335146308999996E-2</v>
      </c>
      <c r="M437" s="16">
        <f t="shared" si="12"/>
        <v>1</v>
      </c>
      <c r="N437" s="16">
        <f t="shared" si="13"/>
        <v>0</v>
      </c>
      <c r="O437" s="40"/>
    </row>
    <row r="438" spans="1:15" ht="13.5" thickBot="1">
      <c r="A438" s="33">
        <v>44000</v>
      </c>
      <c r="B438" s="37">
        <v>20</v>
      </c>
      <c r="C438" s="38">
        <v>60178.4765625</v>
      </c>
      <c r="D438" s="38">
        <v>907</v>
      </c>
      <c r="E438" s="38">
        <v>902.3</v>
      </c>
      <c r="F438" s="38">
        <v>964.06178384809004</v>
      </c>
      <c r="G438" s="38">
        <v>1079.14578328267</v>
      </c>
      <c r="H438" s="38">
        <v>115.083999434577</v>
      </c>
      <c r="I438" s="39">
        <v>4.5301521916000002E-2</v>
      </c>
      <c r="J438" s="39">
        <v>1.5016258907E-2</v>
      </c>
      <c r="K438" s="39">
        <v>4.6538364020999999E-2</v>
      </c>
      <c r="L438" s="39">
        <v>1.6253101012000001E-2</v>
      </c>
      <c r="M438" s="16">
        <f t="shared" si="12"/>
        <v>1</v>
      </c>
      <c r="N438" s="16">
        <f t="shared" si="13"/>
        <v>1</v>
      </c>
      <c r="O438" s="40"/>
    </row>
    <row r="439" spans="1:15" ht="13.5" thickBot="1">
      <c r="A439" s="33">
        <v>44000</v>
      </c>
      <c r="B439" s="37">
        <v>21</v>
      </c>
      <c r="C439" s="38">
        <v>57492.83984375</v>
      </c>
      <c r="D439" s="38">
        <v>120.4</v>
      </c>
      <c r="E439" s="38">
        <v>107.8</v>
      </c>
      <c r="F439" s="38">
        <v>160.75861656870299</v>
      </c>
      <c r="G439" s="38">
        <v>302.92236476995299</v>
      </c>
      <c r="H439" s="38">
        <v>142.163748201251</v>
      </c>
      <c r="I439" s="39">
        <v>4.8032201254999997E-2</v>
      </c>
      <c r="J439" s="39">
        <v>1.062068857E-2</v>
      </c>
      <c r="K439" s="39">
        <v>5.1347990727999997E-2</v>
      </c>
      <c r="L439" s="39">
        <v>1.3936478044E-2</v>
      </c>
      <c r="M439" s="16">
        <f t="shared" si="12"/>
        <v>1</v>
      </c>
      <c r="N439" s="16">
        <f t="shared" si="13"/>
        <v>1</v>
      </c>
      <c r="O439" s="40"/>
    </row>
    <row r="440" spans="1:15" ht="13.5" thickBot="1">
      <c r="A440" s="33">
        <v>44000</v>
      </c>
      <c r="B440" s="37">
        <v>22</v>
      </c>
      <c r="C440" s="38">
        <v>55635.41015625</v>
      </c>
      <c r="D440" s="38">
        <v>0</v>
      </c>
      <c r="E440" s="38">
        <v>0</v>
      </c>
      <c r="F440" s="38">
        <v>4.7756836767000002E-2</v>
      </c>
      <c r="G440" s="38">
        <v>27.631369650311999</v>
      </c>
      <c r="H440" s="38">
        <v>27.583612813544999</v>
      </c>
      <c r="I440" s="39">
        <v>7.2714130650000002E-3</v>
      </c>
      <c r="J440" s="39">
        <v>1.25675886229476E-5</v>
      </c>
      <c r="K440" s="39">
        <v>7.2714130650000002E-3</v>
      </c>
      <c r="L440" s="39">
        <v>1.25675886229476E-5</v>
      </c>
      <c r="M440" s="16">
        <f t="shared" si="12"/>
        <v>0</v>
      </c>
      <c r="N440" s="16">
        <f t="shared" si="13"/>
        <v>1</v>
      </c>
      <c r="O440" s="40"/>
    </row>
    <row r="441" spans="1:15" ht="13.5" thickBot="1">
      <c r="A441" s="33">
        <v>44000</v>
      </c>
      <c r="B441" s="37">
        <v>23</v>
      </c>
      <c r="C441" s="38">
        <v>52048.2109375</v>
      </c>
      <c r="D441" s="38">
        <v>0</v>
      </c>
      <c r="E441" s="38">
        <v>0</v>
      </c>
      <c r="F441" s="38">
        <v>5.179060127E-3</v>
      </c>
      <c r="G441" s="38">
        <v>5.179060127E-3</v>
      </c>
      <c r="H441" s="38">
        <v>0</v>
      </c>
      <c r="I441" s="39">
        <v>1.3629105598355601E-6</v>
      </c>
      <c r="J441" s="39">
        <v>1.3629105598355601E-6</v>
      </c>
      <c r="K441" s="39">
        <v>1.3629105598355601E-6</v>
      </c>
      <c r="L441" s="39">
        <v>1.3629105598355601E-6</v>
      </c>
      <c r="M441" s="16">
        <f t="shared" si="12"/>
        <v>0</v>
      </c>
      <c r="N441" s="16">
        <f t="shared" si="13"/>
        <v>1</v>
      </c>
      <c r="O441" s="40"/>
    </row>
    <row r="442" spans="1:15" ht="13.5" thickBot="1">
      <c r="A442" s="33">
        <v>44000</v>
      </c>
      <c r="B442" s="37">
        <v>24</v>
      </c>
      <c r="C442" s="38">
        <v>48173.16796875</v>
      </c>
      <c r="D442" s="38">
        <v>0</v>
      </c>
      <c r="E442" s="38">
        <v>0</v>
      </c>
      <c r="F442" s="38">
        <v>5.179060127E-3</v>
      </c>
      <c r="G442" s="38">
        <v>5.179060127E-3</v>
      </c>
      <c r="H442" s="38">
        <v>0</v>
      </c>
      <c r="I442" s="39">
        <v>1.3629105598355601E-6</v>
      </c>
      <c r="J442" s="39">
        <v>1.3629105598355601E-6</v>
      </c>
      <c r="K442" s="39">
        <v>1.3629105598355601E-6</v>
      </c>
      <c r="L442" s="39">
        <v>1.3629105598355601E-6</v>
      </c>
      <c r="M442" s="16">
        <f t="shared" si="12"/>
        <v>0</v>
      </c>
      <c r="N442" s="16">
        <f t="shared" si="13"/>
        <v>1</v>
      </c>
      <c r="O442" s="40"/>
    </row>
    <row r="443" spans="1:15" ht="13.5" thickBot="1">
      <c r="A443" s="33">
        <v>44001</v>
      </c>
      <c r="B443" s="37">
        <v>1</v>
      </c>
      <c r="C443" s="38">
        <v>44697.4453125</v>
      </c>
      <c r="D443" s="38">
        <v>0</v>
      </c>
      <c r="E443" s="38">
        <v>0</v>
      </c>
      <c r="F443" s="38">
        <v>5.179060127E-3</v>
      </c>
      <c r="G443" s="38">
        <v>5.179060127E-3</v>
      </c>
      <c r="H443" s="38">
        <v>0</v>
      </c>
      <c r="I443" s="39">
        <v>1.31115446262661E-6</v>
      </c>
      <c r="J443" s="39">
        <v>1.31115446262661E-6</v>
      </c>
      <c r="K443" s="39">
        <v>1.31115446262661E-6</v>
      </c>
      <c r="L443" s="39">
        <v>1.31115446262661E-6</v>
      </c>
      <c r="M443" s="16">
        <f t="shared" si="12"/>
        <v>0</v>
      </c>
      <c r="N443" s="16">
        <f t="shared" si="13"/>
        <v>1</v>
      </c>
      <c r="O443" s="40"/>
    </row>
    <row r="444" spans="1:15" ht="13.5" thickBot="1">
      <c r="A444" s="33">
        <v>44001</v>
      </c>
      <c r="B444" s="37">
        <v>2</v>
      </c>
      <c r="C444" s="38">
        <v>42222.6328125</v>
      </c>
      <c r="D444" s="38">
        <v>0</v>
      </c>
      <c r="E444" s="38">
        <v>0</v>
      </c>
      <c r="F444" s="38">
        <v>5.179060127E-3</v>
      </c>
      <c r="G444" s="38">
        <v>5.179060127E-3</v>
      </c>
      <c r="H444" s="38">
        <v>0</v>
      </c>
      <c r="I444" s="39">
        <v>1.31115446262661E-6</v>
      </c>
      <c r="J444" s="39">
        <v>1.31115446262661E-6</v>
      </c>
      <c r="K444" s="39">
        <v>1.31115446262661E-6</v>
      </c>
      <c r="L444" s="39">
        <v>1.31115446262661E-6</v>
      </c>
      <c r="M444" s="16">
        <f t="shared" si="12"/>
        <v>0</v>
      </c>
      <c r="N444" s="16">
        <f t="shared" si="13"/>
        <v>1</v>
      </c>
      <c r="O444" s="40"/>
    </row>
    <row r="445" spans="1:15" ht="13.5" thickBot="1">
      <c r="A445" s="33">
        <v>44001</v>
      </c>
      <c r="B445" s="37">
        <v>3</v>
      </c>
      <c r="C445" s="38">
        <v>40490.67578125</v>
      </c>
      <c r="D445" s="38">
        <v>0</v>
      </c>
      <c r="E445" s="38">
        <v>0</v>
      </c>
      <c r="F445" s="38">
        <v>5.179060127E-3</v>
      </c>
      <c r="G445" s="38">
        <v>5.179060127E-3</v>
      </c>
      <c r="H445" s="38">
        <v>0</v>
      </c>
      <c r="I445" s="39">
        <v>1.31115446262661E-6</v>
      </c>
      <c r="J445" s="39">
        <v>1.31115446262661E-6</v>
      </c>
      <c r="K445" s="39">
        <v>1.31115446262661E-6</v>
      </c>
      <c r="L445" s="39">
        <v>1.31115446262661E-6</v>
      </c>
      <c r="M445" s="16">
        <f t="shared" si="12"/>
        <v>0</v>
      </c>
      <c r="N445" s="16">
        <f t="shared" si="13"/>
        <v>1</v>
      </c>
      <c r="O445" s="40"/>
    </row>
    <row r="446" spans="1:15" ht="13.5" thickBot="1">
      <c r="A446" s="33">
        <v>44001</v>
      </c>
      <c r="B446" s="37">
        <v>4</v>
      </c>
      <c r="C446" s="38">
        <v>39406.125</v>
      </c>
      <c r="D446" s="38">
        <v>0</v>
      </c>
      <c r="E446" s="38">
        <v>0</v>
      </c>
      <c r="F446" s="38">
        <v>5.179060127E-3</v>
      </c>
      <c r="G446" s="38">
        <v>5.179060127E-3</v>
      </c>
      <c r="H446" s="38">
        <v>0</v>
      </c>
      <c r="I446" s="39">
        <v>1.31115446262661E-6</v>
      </c>
      <c r="J446" s="39">
        <v>1.31115446262661E-6</v>
      </c>
      <c r="K446" s="39">
        <v>1.31115446262661E-6</v>
      </c>
      <c r="L446" s="39">
        <v>1.31115446262661E-6</v>
      </c>
      <c r="M446" s="16">
        <f t="shared" si="12"/>
        <v>0</v>
      </c>
      <c r="N446" s="16">
        <f t="shared" si="13"/>
        <v>1</v>
      </c>
      <c r="O446" s="40"/>
    </row>
    <row r="447" spans="1:15" ht="13.5" thickBot="1">
      <c r="A447" s="33">
        <v>44001</v>
      </c>
      <c r="B447" s="37">
        <v>5</v>
      </c>
      <c r="C447" s="38">
        <v>38975.23828125</v>
      </c>
      <c r="D447" s="38">
        <v>0</v>
      </c>
      <c r="E447" s="38">
        <v>0</v>
      </c>
      <c r="F447" s="38">
        <v>5.179060127E-3</v>
      </c>
      <c r="G447" s="38">
        <v>5.179060127E-3</v>
      </c>
      <c r="H447" s="38">
        <v>0</v>
      </c>
      <c r="I447" s="39">
        <v>1.31115446262661E-6</v>
      </c>
      <c r="J447" s="39">
        <v>1.31115446262661E-6</v>
      </c>
      <c r="K447" s="39">
        <v>1.31115446262661E-6</v>
      </c>
      <c r="L447" s="39">
        <v>1.31115446262661E-6</v>
      </c>
      <c r="M447" s="16">
        <f t="shared" si="12"/>
        <v>0</v>
      </c>
      <c r="N447" s="16">
        <f t="shared" si="13"/>
        <v>1</v>
      </c>
      <c r="O447" s="40"/>
    </row>
    <row r="448" spans="1:15" ht="13.5" thickBot="1">
      <c r="A448" s="33">
        <v>44001</v>
      </c>
      <c r="B448" s="37">
        <v>6</v>
      </c>
      <c r="C448" s="38">
        <v>39479.6328125</v>
      </c>
      <c r="D448" s="38">
        <v>0</v>
      </c>
      <c r="E448" s="38">
        <v>0</v>
      </c>
      <c r="F448" s="38">
        <v>5.179060127E-3</v>
      </c>
      <c r="G448" s="38">
        <v>5.179060127E-3</v>
      </c>
      <c r="H448" s="38">
        <v>0</v>
      </c>
      <c r="I448" s="39">
        <v>1.31115446262661E-6</v>
      </c>
      <c r="J448" s="39">
        <v>1.31115446262661E-6</v>
      </c>
      <c r="K448" s="39">
        <v>1.31115446262661E-6</v>
      </c>
      <c r="L448" s="39">
        <v>1.31115446262661E-6</v>
      </c>
      <c r="M448" s="16">
        <f t="shared" si="12"/>
        <v>0</v>
      </c>
      <c r="N448" s="16">
        <f t="shared" si="13"/>
        <v>1</v>
      </c>
      <c r="O448" s="40"/>
    </row>
    <row r="449" spans="1:15" ht="13.5" thickBot="1">
      <c r="A449" s="33">
        <v>44001</v>
      </c>
      <c r="B449" s="37">
        <v>7</v>
      </c>
      <c r="C449" s="38">
        <v>40224.97265625</v>
      </c>
      <c r="D449" s="38">
        <v>3.6</v>
      </c>
      <c r="E449" s="38">
        <v>3.1</v>
      </c>
      <c r="F449" s="38">
        <v>5.3322101400479998</v>
      </c>
      <c r="G449" s="38">
        <v>5.6968521037790003</v>
      </c>
      <c r="H449" s="38">
        <v>0.364641963731</v>
      </c>
      <c r="I449" s="39">
        <v>5.3084863299999996E-4</v>
      </c>
      <c r="J449" s="39">
        <v>4.3853421199999999E-4</v>
      </c>
      <c r="K449" s="39">
        <v>6.5743091200000001E-4</v>
      </c>
      <c r="L449" s="39">
        <v>5.6511649100000005E-4</v>
      </c>
      <c r="M449" s="16">
        <f t="shared" si="12"/>
        <v>1</v>
      </c>
      <c r="N449" s="16">
        <f t="shared" si="13"/>
        <v>1</v>
      </c>
      <c r="O449" s="40"/>
    </row>
    <row r="450" spans="1:15" ht="13.5" thickBot="1">
      <c r="A450" s="33">
        <v>44001</v>
      </c>
      <c r="B450" s="37">
        <v>8</v>
      </c>
      <c r="C450" s="38">
        <v>41610.48828125</v>
      </c>
      <c r="D450" s="38">
        <v>390.5</v>
      </c>
      <c r="E450" s="38">
        <v>528.79999999999995</v>
      </c>
      <c r="F450" s="38">
        <v>491.84685209598001</v>
      </c>
      <c r="G450" s="38">
        <v>555.00869600354804</v>
      </c>
      <c r="H450" s="38">
        <v>63.161843907567999</v>
      </c>
      <c r="I450" s="39">
        <v>4.1647771139999998E-2</v>
      </c>
      <c r="J450" s="39">
        <v>2.5657430910000001E-2</v>
      </c>
      <c r="K450" s="39">
        <v>6.6351129120000001E-3</v>
      </c>
      <c r="L450" s="39">
        <v>9.3552273169999998E-3</v>
      </c>
      <c r="M450" s="16">
        <f t="shared" si="12"/>
        <v>1</v>
      </c>
      <c r="N450" s="16">
        <f t="shared" si="13"/>
        <v>1</v>
      </c>
      <c r="O450" s="40"/>
    </row>
    <row r="451" spans="1:15" ht="13.5" thickBot="1">
      <c r="A451" s="33">
        <v>44001</v>
      </c>
      <c r="B451" s="37">
        <v>9</v>
      </c>
      <c r="C451" s="38">
        <v>44776.94140625</v>
      </c>
      <c r="D451" s="38">
        <v>1700.2</v>
      </c>
      <c r="E451" s="38">
        <v>1837.2</v>
      </c>
      <c r="F451" s="38">
        <v>1602.89437260773</v>
      </c>
      <c r="G451" s="38">
        <v>1714.60225367884</v>
      </c>
      <c r="H451" s="38">
        <v>111.707881071112</v>
      </c>
      <c r="I451" s="39">
        <v>3.6461401710000002E-3</v>
      </c>
      <c r="J451" s="39">
        <v>2.4634336048E-2</v>
      </c>
      <c r="K451" s="39">
        <v>3.1037404131E-2</v>
      </c>
      <c r="L451" s="39">
        <v>5.9317880352000002E-2</v>
      </c>
      <c r="M451" s="16">
        <f t="shared" si="12"/>
        <v>1</v>
      </c>
      <c r="N451" s="16">
        <f t="shared" si="13"/>
        <v>0</v>
      </c>
      <c r="O451" s="40"/>
    </row>
    <row r="452" spans="1:15" ht="13.5" thickBot="1">
      <c r="A452" s="33">
        <v>44001</v>
      </c>
      <c r="B452" s="37">
        <v>10</v>
      </c>
      <c r="C452" s="38">
        <v>48475.28125</v>
      </c>
      <c r="D452" s="38">
        <v>2617</v>
      </c>
      <c r="E452" s="38">
        <v>2743.2</v>
      </c>
      <c r="F452" s="38">
        <v>2306.5261803609601</v>
      </c>
      <c r="G452" s="38">
        <v>2686.92724344217</v>
      </c>
      <c r="H452" s="38">
        <v>380.40106308120897</v>
      </c>
      <c r="I452" s="39">
        <v>1.7703099605000001E-2</v>
      </c>
      <c r="J452" s="39">
        <v>7.8600966997000005E-2</v>
      </c>
      <c r="K452" s="39">
        <v>1.4246267482000001E-2</v>
      </c>
      <c r="L452" s="39">
        <v>0.11055033408499999</v>
      </c>
      <c r="M452" s="16">
        <f t="shared" si="12"/>
        <v>1</v>
      </c>
      <c r="N452" s="16">
        <f t="shared" si="13"/>
        <v>0</v>
      </c>
      <c r="O452" s="40"/>
    </row>
    <row r="453" spans="1:15" ht="13.5" thickBot="1">
      <c r="A453" s="33">
        <v>44001</v>
      </c>
      <c r="B453" s="37">
        <v>11</v>
      </c>
      <c r="C453" s="38">
        <v>51890.75390625</v>
      </c>
      <c r="D453" s="38">
        <v>3040.7</v>
      </c>
      <c r="E453" s="38">
        <v>3166.5</v>
      </c>
      <c r="F453" s="38">
        <v>2508.56603851824</v>
      </c>
      <c r="G453" s="38">
        <v>3046.2750167510198</v>
      </c>
      <c r="H453" s="38">
        <v>537.70897823278005</v>
      </c>
      <c r="I453" s="39">
        <v>1.4113966449999999E-3</v>
      </c>
      <c r="J453" s="39">
        <v>0.13471745860199999</v>
      </c>
      <c r="K453" s="39">
        <v>3.0436704618999999E-2</v>
      </c>
      <c r="L453" s="39">
        <v>0.16656555986800001</v>
      </c>
      <c r="M453" s="16">
        <f t="shared" si="12"/>
        <v>1</v>
      </c>
      <c r="N453" s="16">
        <f t="shared" si="13"/>
        <v>0</v>
      </c>
      <c r="O453" s="40"/>
    </row>
    <row r="454" spans="1:15" ht="13.5" thickBot="1">
      <c r="A454" s="33">
        <v>44001</v>
      </c>
      <c r="B454" s="37">
        <v>12</v>
      </c>
      <c r="C454" s="38">
        <v>55129.01953125</v>
      </c>
      <c r="D454" s="38">
        <v>3175.8</v>
      </c>
      <c r="E454" s="38">
        <v>3297.6</v>
      </c>
      <c r="F454" s="38">
        <v>2708.8966980017799</v>
      </c>
      <c r="G454" s="38">
        <v>3317.2722517421498</v>
      </c>
      <c r="H454" s="38">
        <v>608.37555374037095</v>
      </c>
      <c r="I454" s="39">
        <v>3.5815759933999998E-2</v>
      </c>
      <c r="J454" s="39">
        <v>0.11820336759400001</v>
      </c>
      <c r="K454" s="39">
        <v>4.9803168960000001E-3</v>
      </c>
      <c r="L454" s="39">
        <v>0.149038810632</v>
      </c>
      <c r="M454" s="16">
        <f t="shared" si="12"/>
        <v>1</v>
      </c>
      <c r="N454" s="16">
        <f t="shared" si="13"/>
        <v>1</v>
      </c>
      <c r="O454" s="40"/>
    </row>
    <row r="455" spans="1:15" ht="13.5" thickBot="1">
      <c r="A455" s="33">
        <v>44001</v>
      </c>
      <c r="B455" s="37">
        <v>13</v>
      </c>
      <c r="C455" s="38">
        <v>57855.7578125</v>
      </c>
      <c r="D455" s="38">
        <v>3273.7</v>
      </c>
      <c r="E455" s="38">
        <v>3396.9</v>
      </c>
      <c r="F455" s="38">
        <v>2740.43265837738</v>
      </c>
      <c r="G455" s="38">
        <v>3294.3211609893401</v>
      </c>
      <c r="H455" s="38">
        <v>553.88850261195705</v>
      </c>
      <c r="I455" s="39">
        <v>5.220547085E-3</v>
      </c>
      <c r="J455" s="39">
        <v>0.13500439028399999</v>
      </c>
      <c r="K455" s="39">
        <v>2.5969326330999999E-2</v>
      </c>
      <c r="L455" s="39">
        <v>0.16619426370099999</v>
      </c>
      <c r="M455" s="16">
        <f t="shared" si="12"/>
        <v>1</v>
      </c>
      <c r="N455" s="16">
        <f t="shared" si="13"/>
        <v>0</v>
      </c>
      <c r="O455" s="40"/>
    </row>
    <row r="456" spans="1:15" ht="13.5" thickBot="1">
      <c r="A456" s="33">
        <v>44001</v>
      </c>
      <c r="B456" s="37">
        <v>14</v>
      </c>
      <c r="C456" s="38">
        <v>59956.61328125</v>
      </c>
      <c r="D456" s="38">
        <v>3184.7</v>
      </c>
      <c r="E456" s="38">
        <v>3306.1</v>
      </c>
      <c r="F456" s="38">
        <v>2756.20215043696</v>
      </c>
      <c r="G456" s="38">
        <v>3146.5047574784999</v>
      </c>
      <c r="H456" s="38">
        <v>390.30260704154898</v>
      </c>
      <c r="I456" s="39">
        <v>9.6696816509999999E-3</v>
      </c>
      <c r="J456" s="39">
        <v>0.10848046824300001</v>
      </c>
      <c r="K456" s="39">
        <v>4.0403858866000002E-2</v>
      </c>
      <c r="L456" s="39">
        <v>0.139214645458</v>
      </c>
      <c r="M456" s="16">
        <f t="shared" si="12"/>
        <v>1</v>
      </c>
      <c r="N456" s="16">
        <f t="shared" si="13"/>
        <v>0</v>
      </c>
      <c r="O456" s="40"/>
    </row>
    <row r="457" spans="1:15" ht="13.5" thickBot="1">
      <c r="A457" s="33">
        <v>44001</v>
      </c>
      <c r="B457" s="37">
        <v>15</v>
      </c>
      <c r="C457" s="38">
        <v>61616.8828125</v>
      </c>
      <c r="D457" s="38">
        <v>3148.7</v>
      </c>
      <c r="E457" s="38">
        <v>3270.5</v>
      </c>
      <c r="F457" s="38">
        <v>3105.5422981880802</v>
      </c>
      <c r="G457" s="38">
        <v>3280.0470653665102</v>
      </c>
      <c r="H457" s="38">
        <v>174.50476717842901</v>
      </c>
      <c r="I457" s="39">
        <v>3.3252421610999998E-2</v>
      </c>
      <c r="J457" s="39">
        <v>1.0926000458000001E-2</v>
      </c>
      <c r="K457" s="39">
        <v>2.4169785730000001E-3</v>
      </c>
      <c r="L457" s="39">
        <v>4.1761443496E-2</v>
      </c>
      <c r="M457" s="16">
        <f t="shared" si="12"/>
        <v>1</v>
      </c>
      <c r="N457" s="16">
        <f t="shared" si="13"/>
        <v>1</v>
      </c>
      <c r="O457" s="40"/>
    </row>
    <row r="458" spans="1:15" ht="13.5" thickBot="1">
      <c r="A458" s="33">
        <v>44001</v>
      </c>
      <c r="B458" s="37">
        <v>16</v>
      </c>
      <c r="C458" s="38">
        <v>62496.93359375</v>
      </c>
      <c r="D458" s="38">
        <v>3084.1</v>
      </c>
      <c r="E458" s="38">
        <v>3206.1</v>
      </c>
      <c r="F458" s="38">
        <v>2711.2173527691102</v>
      </c>
      <c r="G458" s="38">
        <v>2762.05672045761</v>
      </c>
      <c r="H458" s="38">
        <v>50.839367688495997</v>
      </c>
      <c r="I458" s="39">
        <v>8.1529944187000006E-2</v>
      </c>
      <c r="J458" s="39">
        <v>9.4400670184999994E-2</v>
      </c>
      <c r="K458" s="39">
        <v>0.112416020137</v>
      </c>
      <c r="L458" s="39">
        <v>0.12528674613400001</v>
      </c>
      <c r="M458" s="16">
        <f t="shared" si="12"/>
        <v>1</v>
      </c>
      <c r="N458" s="16">
        <f t="shared" si="13"/>
        <v>0</v>
      </c>
      <c r="O458" s="40"/>
    </row>
    <row r="459" spans="1:15" ht="13.5" thickBot="1">
      <c r="A459" s="33">
        <v>44001</v>
      </c>
      <c r="B459" s="37">
        <v>17</v>
      </c>
      <c r="C459" s="38">
        <v>62478.80859375</v>
      </c>
      <c r="D459" s="38">
        <v>2458.6</v>
      </c>
      <c r="E459" s="38">
        <v>2434.4</v>
      </c>
      <c r="F459" s="38">
        <v>2381.3356647719302</v>
      </c>
      <c r="G459" s="38">
        <v>2419.1985249598802</v>
      </c>
      <c r="H459" s="38">
        <v>37.862860187953999</v>
      </c>
      <c r="I459" s="39">
        <v>9.9750569720000008E-3</v>
      </c>
      <c r="J459" s="39">
        <v>1.9560591196E-2</v>
      </c>
      <c r="K459" s="39">
        <v>3.848474693E-3</v>
      </c>
      <c r="L459" s="39">
        <v>1.3434008918E-2</v>
      </c>
      <c r="M459" s="16">
        <f t="shared" si="12"/>
        <v>1</v>
      </c>
      <c r="N459" s="16">
        <f t="shared" si="13"/>
        <v>0</v>
      </c>
      <c r="O459" s="40"/>
    </row>
    <row r="460" spans="1:15" ht="13.5" thickBot="1">
      <c r="A460" s="33">
        <v>44001</v>
      </c>
      <c r="B460" s="37">
        <v>18</v>
      </c>
      <c r="C460" s="38">
        <v>61596.8828125</v>
      </c>
      <c r="D460" s="38">
        <v>2266.1</v>
      </c>
      <c r="E460" s="38">
        <v>2252.8000000000002</v>
      </c>
      <c r="F460" s="38">
        <v>2401.41177630213</v>
      </c>
      <c r="G460" s="38">
        <v>2601.62019808082</v>
      </c>
      <c r="H460" s="38">
        <v>200.20842177868701</v>
      </c>
      <c r="I460" s="39">
        <v>8.4941822298E-2</v>
      </c>
      <c r="J460" s="39">
        <v>3.4256145899000001E-2</v>
      </c>
      <c r="K460" s="39">
        <v>8.8308910906000002E-2</v>
      </c>
      <c r="L460" s="39">
        <v>3.7623234505999997E-2</v>
      </c>
      <c r="M460" s="16">
        <f t="shared" ref="M460:M523" si="14">IF(F460&gt;5,1,0)</f>
        <v>1</v>
      </c>
      <c r="N460" s="16">
        <f t="shared" ref="N460:N523" si="15">IF(G460&gt;E460,1,0)</f>
        <v>1</v>
      </c>
      <c r="O460" s="40"/>
    </row>
    <row r="461" spans="1:15" ht="13.5" thickBot="1">
      <c r="A461" s="33">
        <v>44001</v>
      </c>
      <c r="B461" s="37">
        <v>19</v>
      </c>
      <c r="C461" s="38">
        <v>59901.453125</v>
      </c>
      <c r="D461" s="38">
        <v>1742.2</v>
      </c>
      <c r="E461" s="38">
        <v>1730</v>
      </c>
      <c r="F461" s="38">
        <v>1991.5994248976999</v>
      </c>
      <c r="G461" s="38">
        <v>2548.15433151555</v>
      </c>
      <c r="H461" s="38">
        <v>556.55490661784802</v>
      </c>
      <c r="I461" s="39">
        <v>0.20403907126900001</v>
      </c>
      <c r="J461" s="39">
        <v>6.3139094909999999E-2</v>
      </c>
      <c r="K461" s="39">
        <v>0.20712767886399999</v>
      </c>
      <c r="L461" s="39">
        <v>6.6227702505E-2</v>
      </c>
      <c r="M461" s="16">
        <f t="shared" si="14"/>
        <v>1</v>
      </c>
      <c r="N461" s="16">
        <f t="shared" si="15"/>
        <v>1</v>
      </c>
      <c r="O461" s="40"/>
    </row>
    <row r="462" spans="1:15" ht="13.5" thickBot="1">
      <c r="A462" s="33">
        <v>44001</v>
      </c>
      <c r="B462" s="37">
        <v>20</v>
      </c>
      <c r="C462" s="38">
        <v>57468.9921875</v>
      </c>
      <c r="D462" s="38">
        <v>942.4</v>
      </c>
      <c r="E462" s="38">
        <v>935.4</v>
      </c>
      <c r="F462" s="38">
        <v>1286.61821151352</v>
      </c>
      <c r="G462" s="38">
        <v>1485.1462274067901</v>
      </c>
      <c r="H462" s="38">
        <v>198.528015893271</v>
      </c>
      <c r="I462" s="39">
        <v>0.13740410820400001</v>
      </c>
      <c r="J462" s="39">
        <v>8.7143851016000001E-2</v>
      </c>
      <c r="K462" s="39">
        <v>0.13917626010199999</v>
      </c>
      <c r="L462" s="39">
        <v>8.8916002913999995E-2</v>
      </c>
      <c r="M462" s="16">
        <f t="shared" si="14"/>
        <v>1</v>
      </c>
      <c r="N462" s="16">
        <f t="shared" si="15"/>
        <v>1</v>
      </c>
      <c r="O462" s="40"/>
    </row>
    <row r="463" spans="1:15" ht="13.5" thickBot="1">
      <c r="A463" s="33">
        <v>44001</v>
      </c>
      <c r="B463" s="37">
        <v>21</v>
      </c>
      <c r="C463" s="38">
        <v>54659.2421875</v>
      </c>
      <c r="D463" s="38">
        <v>163.9</v>
      </c>
      <c r="E463" s="38">
        <v>151</v>
      </c>
      <c r="F463" s="38">
        <v>203.957146407415</v>
      </c>
      <c r="G463" s="38">
        <v>342.801723983432</v>
      </c>
      <c r="H463" s="38">
        <v>138.844577576018</v>
      </c>
      <c r="I463" s="39">
        <v>4.5291575692E-2</v>
      </c>
      <c r="J463" s="39">
        <v>1.0141049722999999E-2</v>
      </c>
      <c r="K463" s="39">
        <v>4.8557398475999998E-2</v>
      </c>
      <c r="L463" s="39">
        <v>1.3406872508E-2</v>
      </c>
      <c r="M463" s="16">
        <f t="shared" si="14"/>
        <v>1</v>
      </c>
      <c r="N463" s="16">
        <f t="shared" si="15"/>
        <v>1</v>
      </c>
      <c r="O463" s="40"/>
    </row>
    <row r="464" spans="1:15" ht="13.5" thickBot="1">
      <c r="A464" s="33">
        <v>44001</v>
      </c>
      <c r="B464" s="37">
        <v>22</v>
      </c>
      <c r="C464" s="38">
        <v>52013.42578125</v>
      </c>
      <c r="D464" s="38">
        <v>0</v>
      </c>
      <c r="E464" s="38">
        <v>0</v>
      </c>
      <c r="F464" s="38">
        <v>0.18831305794700001</v>
      </c>
      <c r="G464" s="38">
        <v>36.211907896234003</v>
      </c>
      <c r="H464" s="38">
        <v>36.023594838286002</v>
      </c>
      <c r="I464" s="39">
        <v>9.1675716189999999E-3</v>
      </c>
      <c r="J464" s="39">
        <v>4.76741918855181E-5</v>
      </c>
      <c r="K464" s="39">
        <v>9.1675716189999999E-3</v>
      </c>
      <c r="L464" s="39">
        <v>4.76741918855181E-5</v>
      </c>
      <c r="M464" s="16">
        <f t="shared" si="14"/>
        <v>0</v>
      </c>
      <c r="N464" s="16">
        <f t="shared" si="15"/>
        <v>1</v>
      </c>
      <c r="O464" s="40"/>
    </row>
    <row r="465" spans="1:15" ht="13.5" thickBot="1">
      <c r="A465" s="33">
        <v>44001</v>
      </c>
      <c r="B465" s="37">
        <v>23</v>
      </c>
      <c r="C465" s="38">
        <v>48769.22265625</v>
      </c>
      <c r="D465" s="38">
        <v>0</v>
      </c>
      <c r="E465" s="38">
        <v>0</v>
      </c>
      <c r="F465" s="38">
        <v>5.3351772452999997E-2</v>
      </c>
      <c r="G465" s="38">
        <v>0.18908510794300001</v>
      </c>
      <c r="H465" s="38">
        <v>0.13573333549</v>
      </c>
      <c r="I465" s="39">
        <v>4.7869647580621002E-5</v>
      </c>
      <c r="J465" s="39">
        <v>1.3506777836310099E-5</v>
      </c>
      <c r="K465" s="39">
        <v>4.7869647580621002E-5</v>
      </c>
      <c r="L465" s="39">
        <v>1.3506777836310099E-5</v>
      </c>
      <c r="M465" s="16">
        <f t="shared" si="14"/>
        <v>0</v>
      </c>
      <c r="N465" s="16">
        <f t="shared" si="15"/>
        <v>1</v>
      </c>
      <c r="O465" s="40"/>
    </row>
    <row r="466" spans="1:15" ht="13.5" thickBot="1">
      <c r="A466" s="33">
        <v>44001</v>
      </c>
      <c r="B466" s="37">
        <v>24</v>
      </c>
      <c r="C466" s="38">
        <v>45337.91015625</v>
      </c>
      <c r="D466" s="38">
        <v>0</v>
      </c>
      <c r="E466" s="38">
        <v>0</v>
      </c>
      <c r="F466" s="38">
        <v>5.3351772452999997E-2</v>
      </c>
      <c r="G466" s="38">
        <v>5.3351772452999997E-2</v>
      </c>
      <c r="H466" s="38">
        <v>0</v>
      </c>
      <c r="I466" s="39">
        <v>1.3506777836310099E-5</v>
      </c>
      <c r="J466" s="39">
        <v>1.3506777836310099E-5</v>
      </c>
      <c r="K466" s="39">
        <v>1.3506777836310099E-5</v>
      </c>
      <c r="L466" s="39">
        <v>1.3506777836310099E-5</v>
      </c>
      <c r="M466" s="16">
        <f t="shared" si="14"/>
        <v>0</v>
      </c>
      <c r="N466" s="16">
        <f t="shared" si="15"/>
        <v>1</v>
      </c>
      <c r="O466" s="40"/>
    </row>
    <row r="467" spans="1:15" ht="13.5" thickBot="1">
      <c r="A467" s="33">
        <v>44002</v>
      </c>
      <c r="B467" s="37">
        <v>1</v>
      </c>
      <c r="C467" s="38">
        <v>42346.671875</v>
      </c>
      <c r="D467" s="38">
        <v>0</v>
      </c>
      <c r="E467" s="38">
        <v>0</v>
      </c>
      <c r="F467" s="38">
        <v>5.3351772452999997E-2</v>
      </c>
      <c r="G467" s="38">
        <v>5.5462883712999997E-2</v>
      </c>
      <c r="H467" s="38">
        <v>2.11111126E-3</v>
      </c>
      <c r="I467" s="39">
        <v>1.4041236383281399E-5</v>
      </c>
      <c r="J467" s="39">
        <v>1.3506777836310099E-5</v>
      </c>
      <c r="K467" s="39">
        <v>1.4041236383281399E-5</v>
      </c>
      <c r="L467" s="39">
        <v>1.3506777836310099E-5</v>
      </c>
      <c r="M467" s="16">
        <f t="shared" si="14"/>
        <v>0</v>
      </c>
      <c r="N467" s="16">
        <f t="shared" si="15"/>
        <v>1</v>
      </c>
      <c r="O467" s="40"/>
    </row>
    <row r="468" spans="1:15" ht="13.5" thickBot="1">
      <c r="A468" s="33">
        <v>44002</v>
      </c>
      <c r="B468" s="37">
        <v>2</v>
      </c>
      <c r="C468" s="38">
        <v>40015.1484375</v>
      </c>
      <c r="D468" s="38">
        <v>0</v>
      </c>
      <c r="E468" s="38">
        <v>0</v>
      </c>
      <c r="F468" s="38">
        <v>5.3351772452999997E-2</v>
      </c>
      <c r="G468" s="38">
        <v>5.3351772452999997E-2</v>
      </c>
      <c r="H468" s="38">
        <v>0</v>
      </c>
      <c r="I468" s="39">
        <v>1.3506777836310099E-5</v>
      </c>
      <c r="J468" s="39">
        <v>1.3506777836310099E-5</v>
      </c>
      <c r="K468" s="39">
        <v>1.3506777836310099E-5</v>
      </c>
      <c r="L468" s="39">
        <v>1.3506777836310099E-5</v>
      </c>
      <c r="M468" s="16">
        <f t="shared" si="14"/>
        <v>0</v>
      </c>
      <c r="N468" s="16">
        <f t="shared" si="15"/>
        <v>1</v>
      </c>
      <c r="O468" s="40"/>
    </row>
    <row r="469" spans="1:15" ht="13.5" thickBot="1">
      <c r="A469" s="33">
        <v>44002</v>
      </c>
      <c r="B469" s="37">
        <v>3</v>
      </c>
      <c r="C469" s="38">
        <v>38185.5859375</v>
      </c>
      <c r="D469" s="38">
        <v>0</v>
      </c>
      <c r="E469" s="38">
        <v>0</v>
      </c>
      <c r="F469" s="38">
        <v>5.3351772452999997E-2</v>
      </c>
      <c r="G469" s="38">
        <v>5.3351772452999997E-2</v>
      </c>
      <c r="H469" s="38">
        <v>0</v>
      </c>
      <c r="I469" s="39">
        <v>1.3506777836310099E-5</v>
      </c>
      <c r="J469" s="39">
        <v>1.3506777836310099E-5</v>
      </c>
      <c r="K469" s="39">
        <v>1.3506777836310099E-5</v>
      </c>
      <c r="L469" s="39">
        <v>1.3506777836310099E-5</v>
      </c>
      <c r="M469" s="16">
        <f t="shared" si="14"/>
        <v>0</v>
      </c>
      <c r="N469" s="16">
        <f t="shared" si="15"/>
        <v>1</v>
      </c>
      <c r="O469" s="40"/>
    </row>
    <row r="470" spans="1:15" ht="13.5" thickBot="1">
      <c r="A470" s="33">
        <v>44002</v>
      </c>
      <c r="B470" s="37">
        <v>4</v>
      </c>
      <c r="C470" s="38">
        <v>36830.375</v>
      </c>
      <c r="D470" s="38">
        <v>0</v>
      </c>
      <c r="E470" s="38">
        <v>0</v>
      </c>
      <c r="F470" s="38">
        <v>5.3351772452999997E-2</v>
      </c>
      <c r="G470" s="38">
        <v>5.3351772452999997E-2</v>
      </c>
      <c r="H470" s="38">
        <v>0</v>
      </c>
      <c r="I470" s="39">
        <v>1.3506777836310099E-5</v>
      </c>
      <c r="J470" s="39">
        <v>1.3506777836310099E-5</v>
      </c>
      <c r="K470" s="39">
        <v>1.3506777836310099E-5</v>
      </c>
      <c r="L470" s="39">
        <v>1.3506777836310099E-5</v>
      </c>
      <c r="M470" s="16">
        <f t="shared" si="14"/>
        <v>0</v>
      </c>
      <c r="N470" s="16">
        <f t="shared" si="15"/>
        <v>1</v>
      </c>
      <c r="O470" s="40"/>
    </row>
    <row r="471" spans="1:15" ht="13.5" thickBot="1">
      <c r="A471" s="33">
        <v>44002</v>
      </c>
      <c r="B471" s="37">
        <v>5</v>
      </c>
      <c r="C471" s="38">
        <v>36031.08203125</v>
      </c>
      <c r="D471" s="38">
        <v>0</v>
      </c>
      <c r="E471" s="38">
        <v>0</v>
      </c>
      <c r="F471" s="38">
        <v>5.3351772452999997E-2</v>
      </c>
      <c r="G471" s="38">
        <v>5.3351772452999997E-2</v>
      </c>
      <c r="H471" s="38">
        <v>0</v>
      </c>
      <c r="I471" s="39">
        <v>1.3506777836310099E-5</v>
      </c>
      <c r="J471" s="39">
        <v>1.3506777836310099E-5</v>
      </c>
      <c r="K471" s="39">
        <v>1.3506777836310099E-5</v>
      </c>
      <c r="L471" s="39">
        <v>1.3506777836310099E-5</v>
      </c>
      <c r="M471" s="16">
        <f t="shared" si="14"/>
        <v>0</v>
      </c>
      <c r="N471" s="16">
        <f t="shared" si="15"/>
        <v>1</v>
      </c>
      <c r="O471" s="40"/>
    </row>
    <row r="472" spans="1:15" ht="13.5" thickBot="1">
      <c r="A472" s="33">
        <v>44002</v>
      </c>
      <c r="B472" s="37">
        <v>6</v>
      </c>
      <c r="C472" s="38">
        <v>35955.49609375</v>
      </c>
      <c r="D472" s="38">
        <v>0</v>
      </c>
      <c r="E472" s="38">
        <v>0</v>
      </c>
      <c r="F472" s="38">
        <v>5.3351772452999997E-2</v>
      </c>
      <c r="G472" s="38">
        <v>5.3351772452999997E-2</v>
      </c>
      <c r="H472" s="38">
        <v>0</v>
      </c>
      <c r="I472" s="39">
        <v>1.3506777836310099E-5</v>
      </c>
      <c r="J472" s="39">
        <v>1.3506777836310099E-5</v>
      </c>
      <c r="K472" s="39">
        <v>1.3506777836310099E-5</v>
      </c>
      <c r="L472" s="39">
        <v>1.3506777836310099E-5</v>
      </c>
      <c r="M472" s="16">
        <f t="shared" si="14"/>
        <v>0</v>
      </c>
      <c r="N472" s="16">
        <f t="shared" si="15"/>
        <v>1</v>
      </c>
      <c r="O472" s="40"/>
    </row>
    <row r="473" spans="1:15" ht="13.5" thickBot="1">
      <c r="A473" s="33">
        <v>44002</v>
      </c>
      <c r="B473" s="37">
        <v>7</v>
      </c>
      <c r="C473" s="38">
        <v>35995.6328125</v>
      </c>
      <c r="D473" s="38">
        <v>3.2</v>
      </c>
      <c r="E473" s="38">
        <v>2.7</v>
      </c>
      <c r="F473" s="38">
        <v>1.025436340732</v>
      </c>
      <c r="G473" s="38">
        <v>1.012570137023</v>
      </c>
      <c r="H473" s="38">
        <v>-1.2866203709000001E-2</v>
      </c>
      <c r="I473" s="39">
        <v>5.5377971199999999E-4</v>
      </c>
      <c r="J473" s="39">
        <v>5.5052244499999997E-4</v>
      </c>
      <c r="K473" s="39">
        <v>4.2719743299999999E-4</v>
      </c>
      <c r="L473" s="39">
        <v>4.2394016600000002E-4</v>
      </c>
      <c r="M473" s="16">
        <f t="shared" si="14"/>
        <v>0</v>
      </c>
      <c r="N473" s="16">
        <f t="shared" si="15"/>
        <v>0</v>
      </c>
      <c r="O473" s="40"/>
    </row>
    <row r="474" spans="1:15" ht="13.5" thickBot="1">
      <c r="A474" s="33">
        <v>44002</v>
      </c>
      <c r="B474" s="37">
        <v>8</v>
      </c>
      <c r="C474" s="38">
        <v>36458.90625</v>
      </c>
      <c r="D474" s="38">
        <v>344.4</v>
      </c>
      <c r="E474" s="38">
        <v>333.5</v>
      </c>
      <c r="F474" s="38">
        <v>404.764526700234</v>
      </c>
      <c r="G474" s="38">
        <v>526.31372623791401</v>
      </c>
      <c r="H474" s="38">
        <v>121.54919953768101</v>
      </c>
      <c r="I474" s="39">
        <v>4.6054107907999998E-2</v>
      </c>
      <c r="J474" s="39">
        <v>1.5282158658000001E-2</v>
      </c>
      <c r="K474" s="39">
        <v>4.8813601578999999E-2</v>
      </c>
      <c r="L474" s="39">
        <v>1.8041652328999999E-2</v>
      </c>
      <c r="M474" s="16">
        <f t="shared" si="14"/>
        <v>1</v>
      </c>
      <c r="N474" s="16">
        <f t="shared" si="15"/>
        <v>1</v>
      </c>
      <c r="O474" s="40"/>
    </row>
    <row r="475" spans="1:15" ht="13.5" thickBot="1">
      <c r="A475" s="33">
        <v>44002</v>
      </c>
      <c r="B475" s="37">
        <v>9</v>
      </c>
      <c r="C475" s="38">
        <v>38142.20703125</v>
      </c>
      <c r="D475" s="38">
        <v>1462.3</v>
      </c>
      <c r="E475" s="38">
        <v>1453.8</v>
      </c>
      <c r="F475" s="38">
        <v>1501.90012227741</v>
      </c>
      <c r="G475" s="38">
        <v>1588.8623276588</v>
      </c>
      <c r="H475" s="38">
        <v>86.962205381393005</v>
      </c>
      <c r="I475" s="39">
        <v>3.2041095609000002E-2</v>
      </c>
      <c r="J475" s="39">
        <v>1.0025347412000001E-2</v>
      </c>
      <c r="K475" s="39">
        <v>3.4192994343000001E-2</v>
      </c>
      <c r="L475" s="39">
        <v>1.2177246145999999E-2</v>
      </c>
      <c r="M475" s="16">
        <f t="shared" si="14"/>
        <v>1</v>
      </c>
      <c r="N475" s="16">
        <f t="shared" si="15"/>
        <v>1</v>
      </c>
      <c r="O475" s="40"/>
    </row>
    <row r="476" spans="1:15" ht="13.5" thickBot="1">
      <c r="A476" s="33">
        <v>44002</v>
      </c>
      <c r="B476" s="37">
        <v>10</v>
      </c>
      <c r="C476" s="38">
        <v>40821.37109375</v>
      </c>
      <c r="D476" s="38">
        <v>2368.9</v>
      </c>
      <c r="E476" s="38">
        <v>2348.6999999999998</v>
      </c>
      <c r="F476" s="38">
        <v>1819.7726686856199</v>
      </c>
      <c r="G476" s="38">
        <v>2329.8618145328101</v>
      </c>
      <c r="H476" s="38">
        <v>510.08914584718701</v>
      </c>
      <c r="I476" s="39">
        <v>9.8830849280000001E-3</v>
      </c>
      <c r="J476" s="39">
        <v>0.13901957754700001</v>
      </c>
      <c r="K476" s="39">
        <v>4.7691608770000001E-3</v>
      </c>
      <c r="L476" s="39">
        <v>0.13390565349700001</v>
      </c>
      <c r="M476" s="16">
        <f t="shared" si="14"/>
        <v>1</v>
      </c>
      <c r="N476" s="16">
        <f t="shared" si="15"/>
        <v>0</v>
      </c>
      <c r="O476" s="40"/>
    </row>
    <row r="477" spans="1:15" ht="13.5" thickBot="1">
      <c r="A477" s="33">
        <v>44002</v>
      </c>
      <c r="B477" s="37">
        <v>11</v>
      </c>
      <c r="C477" s="38">
        <v>44005.078125</v>
      </c>
      <c r="D477" s="38">
        <v>2783.1</v>
      </c>
      <c r="E477" s="38">
        <v>2758.4</v>
      </c>
      <c r="F477" s="38">
        <v>2015.1285155534099</v>
      </c>
      <c r="G477" s="38">
        <v>2606.5192979646999</v>
      </c>
      <c r="H477" s="38">
        <v>591.39078241129698</v>
      </c>
      <c r="I477" s="39">
        <v>4.4703975197999998E-2</v>
      </c>
      <c r="J477" s="39">
        <v>0.194423160619</v>
      </c>
      <c r="K477" s="39">
        <v>3.8450810640999998E-2</v>
      </c>
      <c r="L477" s="39">
        <v>0.18816999606199999</v>
      </c>
      <c r="M477" s="16">
        <f t="shared" si="14"/>
        <v>1</v>
      </c>
      <c r="N477" s="16">
        <f t="shared" si="15"/>
        <v>0</v>
      </c>
      <c r="O477" s="40"/>
    </row>
    <row r="478" spans="1:15" ht="13.5" thickBot="1">
      <c r="A478" s="33">
        <v>44002</v>
      </c>
      <c r="B478" s="37">
        <v>12</v>
      </c>
      <c r="C478" s="38">
        <v>47566.62109375</v>
      </c>
      <c r="D478" s="38">
        <v>3084</v>
      </c>
      <c r="E478" s="38">
        <v>3054.8</v>
      </c>
      <c r="F478" s="38">
        <v>2485.6747217121401</v>
      </c>
      <c r="G478" s="38">
        <v>2997.4270516800302</v>
      </c>
      <c r="H478" s="38">
        <v>511.752329967891</v>
      </c>
      <c r="I478" s="39">
        <v>2.1917202106000001E-2</v>
      </c>
      <c r="J478" s="39">
        <v>0.15147475399599999</v>
      </c>
      <c r="K478" s="39">
        <v>1.4524797043E-2</v>
      </c>
      <c r="L478" s="39">
        <v>0.14408234893300001</v>
      </c>
      <c r="M478" s="16">
        <f t="shared" si="14"/>
        <v>1</v>
      </c>
      <c r="N478" s="16">
        <f t="shared" si="15"/>
        <v>0</v>
      </c>
      <c r="O478" s="40"/>
    </row>
    <row r="479" spans="1:15" ht="13.5" thickBot="1">
      <c r="A479" s="33">
        <v>44002</v>
      </c>
      <c r="B479" s="37">
        <v>13</v>
      </c>
      <c r="C479" s="38">
        <v>51047.65625</v>
      </c>
      <c r="D479" s="38">
        <v>3211.7</v>
      </c>
      <c r="E479" s="38">
        <v>3181.7</v>
      </c>
      <c r="F479" s="38">
        <v>3033.2303184768898</v>
      </c>
      <c r="G479" s="38">
        <v>3243.0537590837498</v>
      </c>
      <c r="H479" s="38">
        <v>209.82344060685901</v>
      </c>
      <c r="I479" s="39">
        <v>7.9376605270000001E-3</v>
      </c>
      <c r="J479" s="39">
        <v>4.5182197852999997E-2</v>
      </c>
      <c r="K479" s="39">
        <v>1.5532597235999999E-2</v>
      </c>
      <c r="L479" s="39">
        <v>3.7587261145000002E-2</v>
      </c>
      <c r="M479" s="16">
        <f t="shared" si="14"/>
        <v>1</v>
      </c>
      <c r="N479" s="16">
        <f t="shared" si="15"/>
        <v>1</v>
      </c>
      <c r="O479" s="40"/>
    </row>
    <row r="480" spans="1:15" ht="13.5" thickBot="1">
      <c r="A480" s="33">
        <v>44002</v>
      </c>
      <c r="B480" s="37">
        <v>14</v>
      </c>
      <c r="C480" s="38">
        <v>53702.94140625</v>
      </c>
      <c r="D480" s="38">
        <v>3175.5</v>
      </c>
      <c r="E480" s="38">
        <v>3145.5</v>
      </c>
      <c r="F480" s="38">
        <v>3106.2059107403202</v>
      </c>
      <c r="G480" s="38">
        <v>3324.9862861382298</v>
      </c>
      <c r="H480" s="38">
        <v>218.78037539791001</v>
      </c>
      <c r="I480" s="39">
        <v>3.7844629402E-2</v>
      </c>
      <c r="J480" s="39">
        <v>1.7542807407E-2</v>
      </c>
      <c r="K480" s="39">
        <v>4.5439566110000003E-2</v>
      </c>
      <c r="L480" s="39">
        <v>9.9478706980000008E-3</v>
      </c>
      <c r="M480" s="16">
        <f t="shared" si="14"/>
        <v>1</v>
      </c>
      <c r="N480" s="16">
        <f t="shared" si="15"/>
        <v>1</v>
      </c>
      <c r="O480" s="40"/>
    </row>
    <row r="481" spans="1:15" ht="13.5" thickBot="1">
      <c r="A481" s="33">
        <v>44002</v>
      </c>
      <c r="B481" s="37">
        <v>15</v>
      </c>
      <c r="C481" s="38">
        <v>55090.08203125</v>
      </c>
      <c r="D481" s="38">
        <v>3186</v>
      </c>
      <c r="E481" s="38">
        <v>3156.9</v>
      </c>
      <c r="F481" s="38">
        <v>3062.8756089183998</v>
      </c>
      <c r="G481" s="38">
        <v>3105.7861643595202</v>
      </c>
      <c r="H481" s="38">
        <v>42.910555441113999</v>
      </c>
      <c r="I481" s="39">
        <v>2.0307300162000001E-2</v>
      </c>
      <c r="J481" s="39">
        <v>3.1170731919000001E-2</v>
      </c>
      <c r="K481" s="39">
        <v>1.2940211554E-2</v>
      </c>
      <c r="L481" s="39">
        <v>2.3803643310999999E-2</v>
      </c>
      <c r="M481" s="16">
        <f t="shared" si="14"/>
        <v>1</v>
      </c>
      <c r="N481" s="16">
        <f t="shared" si="15"/>
        <v>0</v>
      </c>
      <c r="O481" s="40"/>
    </row>
    <row r="482" spans="1:15" ht="13.5" thickBot="1">
      <c r="A482" s="33">
        <v>44002</v>
      </c>
      <c r="B482" s="37">
        <v>16</v>
      </c>
      <c r="C482" s="38">
        <v>56241.8828125</v>
      </c>
      <c r="D482" s="38">
        <v>3073.8</v>
      </c>
      <c r="E482" s="38">
        <v>3045.7</v>
      </c>
      <c r="F482" s="38">
        <v>2933.7464325453798</v>
      </c>
      <c r="G482" s="38">
        <v>2936.0312739302699</v>
      </c>
      <c r="H482" s="38">
        <v>2.2848413848870002</v>
      </c>
      <c r="I482" s="39">
        <v>3.4878158498000002E-2</v>
      </c>
      <c r="J482" s="39">
        <v>3.5456599355E-2</v>
      </c>
      <c r="K482" s="39">
        <v>2.7764234448E-2</v>
      </c>
      <c r="L482" s="39">
        <v>2.8342675304E-2</v>
      </c>
      <c r="M482" s="16">
        <f t="shared" si="14"/>
        <v>1</v>
      </c>
      <c r="N482" s="16">
        <f t="shared" si="15"/>
        <v>0</v>
      </c>
      <c r="O482" s="40"/>
    </row>
    <row r="483" spans="1:15" ht="13.5" thickBot="1">
      <c r="A483" s="33">
        <v>44002</v>
      </c>
      <c r="B483" s="37">
        <v>17</v>
      </c>
      <c r="C483" s="38">
        <v>57221.2109375</v>
      </c>
      <c r="D483" s="38">
        <v>2787.1</v>
      </c>
      <c r="E483" s="38">
        <v>2762.5</v>
      </c>
      <c r="F483" s="38">
        <v>3026.9911677413502</v>
      </c>
      <c r="G483" s="38">
        <v>3032.9167938137098</v>
      </c>
      <c r="H483" s="38">
        <v>5.9256260723530003</v>
      </c>
      <c r="I483" s="39">
        <v>6.2232099699000003E-2</v>
      </c>
      <c r="J483" s="39">
        <v>6.07319412E-2</v>
      </c>
      <c r="K483" s="39">
        <v>6.8459947800000004E-2</v>
      </c>
      <c r="L483" s="39">
        <v>6.6959789300999994E-2</v>
      </c>
      <c r="M483" s="16">
        <f t="shared" si="14"/>
        <v>1</v>
      </c>
      <c r="N483" s="16">
        <f t="shared" si="15"/>
        <v>1</v>
      </c>
      <c r="O483" s="40"/>
    </row>
    <row r="484" spans="1:15" ht="13.5" thickBot="1">
      <c r="A484" s="33">
        <v>44002</v>
      </c>
      <c r="B484" s="37">
        <v>18</v>
      </c>
      <c r="C484" s="38">
        <v>57742.01171875</v>
      </c>
      <c r="D484" s="38">
        <v>2384.6999999999998</v>
      </c>
      <c r="E484" s="38">
        <v>2363.9</v>
      </c>
      <c r="F484" s="38">
        <v>2445.5409440137801</v>
      </c>
      <c r="G484" s="38">
        <v>2696.5198868583302</v>
      </c>
      <c r="H484" s="38">
        <v>250.97894284455299</v>
      </c>
      <c r="I484" s="39">
        <v>7.8941743507999998E-2</v>
      </c>
      <c r="J484" s="39">
        <v>1.5402770636000001E-2</v>
      </c>
      <c r="K484" s="39">
        <v>8.4207566292999997E-2</v>
      </c>
      <c r="L484" s="39">
        <v>2.0668593421000001E-2</v>
      </c>
      <c r="M484" s="16">
        <f t="shared" si="14"/>
        <v>1</v>
      </c>
      <c r="N484" s="16">
        <f t="shared" si="15"/>
        <v>1</v>
      </c>
      <c r="O484" s="40"/>
    </row>
    <row r="485" spans="1:15" ht="13.5" thickBot="1">
      <c r="A485" s="33">
        <v>44002</v>
      </c>
      <c r="B485" s="37">
        <v>19</v>
      </c>
      <c r="C485" s="38">
        <v>57556.75390625</v>
      </c>
      <c r="D485" s="38">
        <v>1790.4</v>
      </c>
      <c r="E485" s="38">
        <v>1781.2</v>
      </c>
      <c r="F485" s="38">
        <v>1941.7740704318201</v>
      </c>
      <c r="G485" s="38">
        <v>2378.18005356206</v>
      </c>
      <c r="H485" s="38">
        <v>436.405983130236</v>
      </c>
      <c r="I485" s="39">
        <v>0.148805076851</v>
      </c>
      <c r="J485" s="39">
        <v>3.8322549476000001E-2</v>
      </c>
      <c r="K485" s="39">
        <v>0.15113419077500001</v>
      </c>
      <c r="L485" s="39">
        <v>4.0651663400000003E-2</v>
      </c>
      <c r="M485" s="16">
        <f t="shared" si="14"/>
        <v>1</v>
      </c>
      <c r="N485" s="16">
        <f t="shared" si="15"/>
        <v>1</v>
      </c>
      <c r="O485" s="40"/>
    </row>
    <row r="486" spans="1:15" ht="13.5" thickBot="1">
      <c r="A486" s="33">
        <v>44002</v>
      </c>
      <c r="B486" s="37">
        <v>20</v>
      </c>
      <c r="C486" s="38">
        <v>56063.90234375</v>
      </c>
      <c r="D486" s="38">
        <v>1017.3</v>
      </c>
      <c r="E486" s="38">
        <v>1012.8</v>
      </c>
      <c r="F486" s="38">
        <v>1251.0384657715299</v>
      </c>
      <c r="G486" s="38">
        <v>1344.9966175764</v>
      </c>
      <c r="H486" s="38">
        <v>93.958151804870994</v>
      </c>
      <c r="I486" s="39">
        <v>8.2961169005999993E-2</v>
      </c>
      <c r="J486" s="39">
        <v>5.9174295132000003E-2</v>
      </c>
      <c r="K486" s="39">
        <v>8.4100409513000005E-2</v>
      </c>
      <c r="L486" s="39">
        <v>6.0313535638000002E-2</v>
      </c>
      <c r="M486" s="16">
        <f t="shared" si="14"/>
        <v>1</v>
      </c>
      <c r="N486" s="16">
        <f t="shared" si="15"/>
        <v>1</v>
      </c>
      <c r="O486" s="40"/>
    </row>
    <row r="487" spans="1:15" ht="13.5" thickBot="1">
      <c r="A487" s="33">
        <v>44002</v>
      </c>
      <c r="B487" s="37">
        <v>21</v>
      </c>
      <c r="C487" s="38">
        <v>53924.70703125</v>
      </c>
      <c r="D487" s="38">
        <v>179.6</v>
      </c>
      <c r="E487" s="38">
        <v>167.2</v>
      </c>
      <c r="F487" s="38">
        <v>230.57585374807101</v>
      </c>
      <c r="G487" s="38">
        <v>370.833986931195</v>
      </c>
      <c r="H487" s="38">
        <v>140.25813318312399</v>
      </c>
      <c r="I487" s="39">
        <v>4.8413667576999997E-2</v>
      </c>
      <c r="J487" s="39">
        <v>1.2905279429000001E-2</v>
      </c>
      <c r="K487" s="39">
        <v>5.1552908082999997E-2</v>
      </c>
      <c r="L487" s="39">
        <v>1.6044519936E-2</v>
      </c>
      <c r="M487" s="16">
        <f t="shared" si="14"/>
        <v>1</v>
      </c>
      <c r="N487" s="16">
        <f t="shared" si="15"/>
        <v>1</v>
      </c>
      <c r="O487" s="40"/>
    </row>
    <row r="488" spans="1:15" ht="13.5" thickBot="1">
      <c r="A488" s="33">
        <v>44002</v>
      </c>
      <c r="B488" s="37">
        <v>22</v>
      </c>
      <c r="C488" s="38">
        <v>52630.578125</v>
      </c>
      <c r="D488" s="38">
        <v>0.1</v>
      </c>
      <c r="E488" s="38">
        <v>0.1</v>
      </c>
      <c r="F488" s="38">
        <v>0.17055384635500001</v>
      </c>
      <c r="G488" s="38">
        <v>32.646813664078998</v>
      </c>
      <c r="H488" s="38">
        <v>32.476259817723999</v>
      </c>
      <c r="I488" s="39">
        <v>8.2396996609999992E-3</v>
      </c>
      <c r="J488" s="39">
        <v>1.7861733254589199E-5</v>
      </c>
      <c r="K488" s="39">
        <v>8.2396996609999992E-3</v>
      </c>
      <c r="L488" s="39">
        <v>1.7861733254589199E-5</v>
      </c>
      <c r="M488" s="16">
        <f t="shared" si="14"/>
        <v>0</v>
      </c>
      <c r="N488" s="16">
        <f t="shared" si="15"/>
        <v>1</v>
      </c>
      <c r="O488" s="40"/>
    </row>
    <row r="489" spans="1:15" ht="13.5" thickBot="1">
      <c r="A489" s="33">
        <v>44002</v>
      </c>
      <c r="B489" s="37">
        <v>23</v>
      </c>
      <c r="C489" s="38">
        <v>49997.47265625</v>
      </c>
      <c r="D489" s="38">
        <v>0</v>
      </c>
      <c r="E489" s="38">
        <v>0</v>
      </c>
      <c r="F489" s="38">
        <v>4.7290609652999999E-2</v>
      </c>
      <c r="G489" s="38">
        <v>0.24729061263400001</v>
      </c>
      <c r="H489" s="38">
        <v>0.20000000298000001</v>
      </c>
      <c r="I489" s="39">
        <v>6.2605218388369605E-5</v>
      </c>
      <c r="J489" s="39">
        <v>1.19723062414755E-5</v>
      </c>
      <c r="K489" s="39">
        <v>6.2605218388369605E-5</v>
      </c>
      <c r="L489" s="39">
        <v>1.19723062414755E-5</v>
      </c>
      <c r="M489" s="16">
        <f t="shared" si="14"/>
        <v>0</v>
      </c>
      <c r="N489" s="16">
        <f t="shared" si="15"/>
        <v>1</v>
      </c>
      <c r="O489" s="40"/>
    </row>
    <row r="490" spans="1:15" ht="13.5" thickBot="1">
      <c r="A490" s="33">
        <v>44002</v>
      </c>
      <c r="B490" s="37">
        <v>24</v>
      </c>
      <c r="C490" s="38">
        <v>47041.59765625</v>
      </c>
      <c r="D490" s="38">
        <v>0</v>
      </c>
      <c r="E490" s="38">
        <v>0</v>
      </c>
      <c r="F490" s="38">
        <v>4.7290609652999999E-2</v>
      </c>
      <c r="G490" s="38">
        <v>0.24729061263400001</v>
      </c>
      <c r="H490" s="38">
        <v>0.20000000298000001</v>
      </c>
      <c r="I490" s="39">
        <v>6.2605218388369605E-5</v>
      </c>
      <c r="J490" s="39">
        <v>1.19723062414755E-5</v>
      </c>
      <c r="K490" s="39">
        <v>6.2605218388369605E-5</v>
      </c>
      <c r="L490" s="39">
        <v>1.19723062414755E-5</v>
      </c>
      <c r="M490" s="16">
        <f t="shared" si="14"/>
        <v>0</v>
      </c>
      <c r="N490" s="16">
        <f t="shared" si="15"/>
        <v>1</v>
      </c>
      <c r="O490" s="40"/>
    </row>
    <row r="491" spans="1:15" ht="13.5" thickBot="1">
      <c r="A491" s="33">
        <v>44003</v>
      </c>
      <c r="B491" s="37">
        <v>1</v>
      </c>
      <c r="C491" s="38">
        <v>44171.3203125</v>
      </c>
      <c r="D491" s="38">
        <v>0</v>
      </c>
      <c r="E491" s="38">
        <v>0</v>
      </c>
      <c r="F491" s="38">
        <v>4.7290609652999999E-2</v>
      </c>
      <c r="G491" s="38">
        <v>0.24729061263400001</v>
      </c>
      <c r="H491" s="38">
        <v>0.20000000298000001</v>
      </c>
      <c r="I491" s="39">
        <v>6.2605218388369605E-5</v>
      </c>
      <c r="J491" s="39">
        <v>1.19723062414755E-5</v>
      </c>
      <c r="K491" s="39">
        <v>6.2605218388369605E-5</v>
      </c>
      <c r="L491" s="39">
        <v>1.19723062414755E-5</v>
      </c>
      <c r="M491" s="16">
        <f t="shared" si="14"/>
        <v>0</v>
      </c>
      <c r="N491" s="16">
        <f t="shared" si="15"/>
        <v>1</v>
      </c>
      <c r="O491" s="40"/>
    </row>
    <row r="492" spans="1:15" ht="13.5" thickBot="1">
      <c r="A492" s="33">
        <v>44003</v>
      </c>
      <c r="B492" s="37">
        <v>2</v>
      </c>
      <c r="C492" s="38">
        <v>41871.65625</v>
      </c>
      <c r="D492" s="38">
        <v>0</v>
      </c>
      <c r="E492" s="38">
        <v>0</v>
      </c>
      <c r="F492" s="38">
        <v>4.7290609652999999E-2</v>
      </c>
      <c r="G492" s="38">
        <v>0.16395727805800001</v>
      </c>
      <c r="H492" s="38">
        <v>0.11666666840500001</v>
      </c>
      <c r="I492" s="39">
        <v>4.1508171660497099E-5</v>
      </c>
      <c r="J492" s="39">
        <v>1.19723062414755E-5</v>
      </c>
      <c r="K492" s="39">
        <v>4.1508171660497099E-5</v>
      </c>
      <c r="L492" s="39">
        <v>1.19723062414755E-5</v>
      </c>
      <c r="M492" s="16">
        <f t="shared" si="14"/>
        <v>0</v>
      </c>
      <c r="N492" s="16">
        <f t="shared" si="15"/>
        <v>1</v>
      </c>
      <c r="O492" s="40"/>
    </row>
    <row r="493" spans="1:15" ht="13.5" thickBot="1">
      <c r="A493" s="33">
        <v>44003</v>
      </c>
      <c r="B493" s="37">
        <v>3</v>
      </c>
      <c r="C493" s="38">
        <v>40026.8046875</v>
      </c>
      <c r="D493" s="38">
        <v>0</v>
      </c>
      <c r="E493" s="38">
        <v>0</v>
      </c>
      <c r="F493" s="38">
        <v>4.7290609652999999E-2</v>
      </c>
      <c r="G493" s="38">
        <v>4.7290609652999999E-2</v>
      </c>
      <c r="H493" s="38">
        <v>0</v>
      </c>
      <c r="I493" s="39">
        <v>1.19723062414755E-5</v>
      </c>
      <c r="J493" s="39">
        <v>1.19723062414755E-5</v>
      </c>
      <c r="K493" s="39">
        <v>1.19723062414755E-5</v>
      </c>
      <c r="L493" s="39">
        <v>1.19723062414755E-5</v>
      </c>
      <c r="M493" s="16">
        <f t="shared" si="14"/>
        <v>0</v>
      </c>
      <c r="N493" s="16">
        <f t="shared" si="15"/>
        <v>1</v>
      </c>
      <c r="O493" s="40"/>
    </row>
    <row r="494" spans="1:15" ht="13.5" thickBot="1">
      <c r="A494" s="33">
        <v>44003</v>
      </c>
      <c r="B494" s="37">
        <v>4</v>
      </c>
      <c r="C494" s="38">
        <v>38876.9765625</v>
      </c>
      <c r="D494" s="38">
        <v>0</v>
      </c>
      <c r="E494" s="38">
        <v>0</v>
      </c>
      <c r="F494" s="38">
        <v>4.7290609652999999E-2</v>
      </c>
      <c r="G494" s="38">
        <v>4.7290609652999999E-2</v>
      </c>
      <c r="H494" s="38">
        <v>0</v>
      </c>
      <c r="I494" s="39">
        <v>1.19723062414755E-5</v>
      </c>
      <c r="J494" s="39">
        <v>1.19723062414755E-5</v>
      </c>
      <c r="K494" s="39">
        <v>1.19723062414755E-5</v>
      </c>
      <c r="L494" s="39">
        <v>1.19723062414755E-5</v>
      </c>
      <c r="M494" s="16">
        <f t="shared" si="14"/>
        <v>0</v>
      </c>
      <c r="N494" s="16">
        <f t="shared" si="15"/>
        <v>1</v>
      </c>
      <c r="O494" s="40"/>
    </row>
    <row r="495" spans="1:15" ht="13.5" thickBot="1">
      <c r="A495" s="33">
        <v>44003</v>
      </c>
      <c r="B495" s="37">
        <v>5</v>
      </c>
      <c r="C495" s="38">
        <v>38071.109375</v>
      </c>
      <c r="D495" s="38">
        <v>0</v>
      </c>
      <c r="E495" s="38">
        <v>0</v>
      </c>
      <c r="F495" s="38">
        <v>4.7290609652999999E-2</v>
      </c>
      <c r="G495" s="38">
        <v>4.7290609652999999E-2</v>
      </c>
      <c r="H495" s="38">
        <v>0</v>
      </c>
      <c r="I495" s="39">
        <v>1.19723062414755E-5</v>
      </c>
      <c r="J495" s="39">
        <v>1.19723062414755E-5</v>
      </c>
      <c r="K495" s="39">
        <v>1.19723062414755E-5</v>
      </c>
      <c r="L495" s="39">
        <v>1.19723062414755E-5</v>
      </c>
      <c r="M495" s="16">
        <f t="shared" si="14"/>
        <v>0</v>
      </c>
      <c r="N495" s="16">
        <f t="shared" si="15"/>
        <v>1</v>
      </c>
      <c r="O495" s="40"/>
    </row>
    <row r="496" spans="1:15" ht="13.5" thickBot="1">
      <c r="A496" s="33">
        <v>44003</v>
      </c>
      <c r="B496" s="37">
        <v>6</v>
      </c>
      <c r="C496" s="38">
        <v>37610.0234375</v>
      </c>
      <c r="D496" s="38">
        <v>0</v>
      </c>
      <c r="E496" s="38">
        <v>0</v>
      </c>
      <c r="F496" s="38">
        <v>4.7290609652999999E-2</v>
      </c>
      <c r="G496" s="38">
        <v>4.7290609652999999E-2</v>
      </c>
      <c r="H496" s="38">
        <v>0</v>
      </c>
      <c r="I496" s="39">
        <v>1.19723062414755E-5</v>
      </c>
      <c r="J496" s="39">
        <v>1.19723062414755E-5</v>
      </c>
      <c r="K496" s="39">
        <v>1.19723062414755E-5</v>
      </c>
      <c r="L496" s="39">
        <v>1.19723062414755E-5</v>
      </c>
      <c r="M496" s="16">
        <f t="shared" si="14"/>
        <v>0</v>
      </c>
      <c r="N496" s="16">
        <f t="shared" si="15"/>
        <v>1</v>
      </c>
      <c r="O496" s="40"/>
    </row>
    <row r="497" spans="1:15" ht="13.5" thickBot="1">
      <c r="A497" s="33">
        <v>44003</v>
      </c>
      <c r="B497" s="37">
        <v>7</v>
      </c>
      <c r="C497" s="38">
        <v>37156.41015625</v>
      </c>
      <c r="D497" s="38">
        <v>4.3</v>
      </c>
      <c r="E497" s="38">
        <v>3.8</v>
      </c>
      <c r="F497" s="38">
        <v>4.9101304018159997</v>
      </c>
      <c r="G497" s="38">
        <v>5.289178430252</v>
      </c>
      <c r="H497" s="38">
        <v>0.379048028436</v>
      </c>
      <c r="I497" s="39">
        <v>2.5042491899999997E-4</v>
      </c>
      <c r="J497" s="39">
        <v>1.5446339200000001E-4</v>
      </c>
      <c r="K497" s="39">
        <v>3.7700719699999998E-4</v>
      </c>
      <c r="L497" s="39">
        <v>2.8104567099999998E-4</v>
      </c>
      <c r="M497" s="16">
        <f t="shared" si="14"/>
        <v>0</v>
      </c>
      <c r="N497" s="16">
        <f t="shared" si="15"/>
        <v>1</v>
      </c>
      <c r="O497" s="40"/>
    </row>
    <row r="498" spans="1:15" ht="13.5" thickBot="1">
      <c r="A498" s="33">
        <v>44003</v>
      </c>
      <c r="B498" s="37">
        <v>8</v>
      </c>
      <c r="C498" s="38">
        <v>37712.60546875</v>
      </c>
      <c r="D498" s="38">
        <v>505.7</v>
      </c>
      <c r="E498" s="38">
        <v>492.6</v>
      </c>
      <c r="F498" s="38">
        <v>390.34224289541999</v>
      </c>
      <c r="G498" s="38">
        <v>391.053609627806</v>
      </c>
      <c r="H498" s="38">
        <v>0.71136673238500003</v>
      </c>
      <c r="I498" s="39">
        <v>2.9024402625000001E-2</v>
      </c>
      <c r="J498" s="39">
        <v>2.9204495468999999E-2</v>
      </c>
      <c r="K498" s="39">
        <v>2.5707946929000001E-2</v>
      </c>
      <c r="L498" s="39">
        <v>2.5888039772999999E-2</v>
      </c>
      <c r="M498" s="16">
        <f t="shared" si="14"/>
        <v>1</v>
      </c>
      <c r="N498" s="16">
        <f t="shared" si="15"/>
        <v>0</v>
      </c>
      <c r="O498" s="40"/>
    </row>
    <row r="499" spans="1:15" ht="13.5" thickBot="1">
      <c r="A499" s="33">
        <v>44003</v>
      </c>
      <c r="B499" s="37">
        <v>9</v>
      </c>
      <c r="C499" s="38">
        <v>40215.171875</v>
      </c>
      <c r="D499" s="38">
        <v>2183.6999999999998</v>
      </c>
      <c r="E499" s="38">
        <v>2169</v>
      </c>
      <c r="F499" s="38">
        <v>1916.23722564013</v>
      </c>
      <c r="G499" s="38">
        <v>2001.3305871725499</v>
      </c>
      <c r="H499" s="38">
        <v>85.093361532423003</v>
      </c>
      <c r="I499" s="39">
        <v>4.6169471601000003E-2</v>
      </c>
      <c r="J499" s="39">
        <v>6.7712094774000003E-2</v>
      </c>
      <c r="K499" s="39">
        <v>4.2447952614000001E-2</v>
      </c>
      <c r="L499" s="39">
        <v>6.3990575787000001E-2</v>
      </c>
      <c r="M499" s="16">
        <f t="shared" si="14"/>
        <v>1</v>
      </c>
      <c r="N499" s="16">
        <f t="shared" si="15"/>
        <v>0</v>
      </c>
      <c r="O499" s="40"/>
    </row>
    <row r="500" spans="1:15" ht="13.5" thickBot="1">
      <c r="A500" s="33">
        <v>44003</v>
      </c>
      <c r="B500" s="37">
        <v>10</v>
      </c>
      <c r="C500" s="38">
        <v>43301.2421875</v>
      </c>
      <c r="D500" s="38">
        <v>3214.2</v>
      </c>
      <c r="E500" s="38">
        <v>3188.8</v>
      </c>
      <c r="F500" s="38">
        <v>2777.17099802547</v>
      </c>
      <c r="G500" s="38">
        <v>2937.8110297552798</v>
      </c>
      <c r="H500" s="38">
        <v>160.64003172980401</v>
      </c>
      <c r="I500" s="39">
        <v>6.9971891201000003E-2</v>
      </c>
      <c r="J500" s="39">
        <v>0.110640253664</v>
      </c>
      <c r="K500" s="39">
        <v>6.3541511453999999E-2</v>
      </c>
      <c r="L500" s="39">
        <v>0.104209873917</v>
      </c>
      <c r="M500" s="16">
        <f t="shared" si="14"/>
        <v>1</v>
      </c>
      <c r="N500" s="16">
        <f t="shared" si="15"/>
        <v>0</v>
      </c>
      <c r="O500" s="40"/>
    </row>
    <row r="501" spans="1:15" ht="13.5" thickBot="1">
      <c r="A501" s="33">
        <v>44003</v>
      </c>
      <c r="B501" s="37">
        <v>11</v>
      </c>
      <c r="C501" s="38">
        <v>46079.8125</v>
      </c>
      <c r="D501" s="38">
        <v>3389.7</v>
      </c>
      <c r="E501" s="38">
        <v>3363.3</v>
      </c>
      <c r="F501" s="38">
        <v>3173.0225233207798</v>
      </c>
      <c r="G501" s="38">
        <v>3197.19262615654</v>
      </c>
      <c r="H501" s="38">
        <v>24.170102835761</v>
      </c>
      <c r="I501" s="39">
        <v>4.8736044010999999E-2</v>
      </c>
      <c r="J501" s="39">
        <v>5.4855057387E-2</v>
      </c>
      <c r="K501" s="39">
        <v>4.2052499707E-2</v>
      </c>
      <c r="L501" s="39">
        <v>4.8171513083000002E-2</v>
      </c>
      <c r="M501" s="16">
        <f t="shared" si="14"/>
        <v>1</v>
      </c>
      <c r="N501" s="16">
        <f t="shared" si="15"/>
        <v>0</v>
      </c>
      <c r="O501" s="40"/>
    </row>
    <row r="502" spans="1:15" ht="13.5" thickBot="1">
      <c r="A502" s="33">
        <v>44003</v>
      </c>
      <c r="B502" s="37">
        <v>12</v>
      </c>
      <c r="C502" s="38">
        <v>48438.328125</v>
      </c>
      <c r="D502" s="38">
        <v>3474.3</v>
      </c>
      <c r="E502" s="38">
        <v>3443</v>
      </c>
      <c r="F502" s="38">
        <v>3285.0071552557401</v>
      </c>
      <c r="G502" s="38">
        <v>3285.0669888756001</v>
      </c>
      <c r="H502" s="38">
        <v>5.9833619859000001E-2</v>
      </c>
      <c r="I502" s="39">
        <v>4.7907091423000002E-2</v>
      </c>
      <c r="J502" s="39">
        <v>4.7922239174999999E-2</v>
      </c>
      <c r="K502" s="39">
        <v>3.998304079E-2</v>
      </c>
      <c r="L502" s="39">
        <v>3.9998188541999997E-2</v>
      </c>
      <c r="M502" s="16">
        <f t="shared" si="14"/>
        <v>1</v>
      </c>
      <c r="N502" s="16">
        <f t="shared" si="15"/>
        <v>0</v>
      </c>
      <c r="O502" s="40"/>
    </row>
    <row r="503" spans="1:15" ht="13.5" thickBot="1">
      <c r="A503" s="33">
        <v>44003</v>
      </c>
      <c r="B503" s="37">
        <v>13</v>
      </c>
      <c r="C503" s="38">
        <v>49825.77734375</v>
      </c>
      <c r="D503" s="38">
        <v>3480.9</v>
      </c>
      <c r="E503" s="38">
        <v>3448.6</v>
      </c>
      <c r="F503" s="38">
        <v>3306.31412496044</v>
      </c>
      <c r="G503" s="38">
        <v>3307.0848456499998</v>
      </c>
      <c r="H503" s="38">
        <v>0.77072068956100004</v>
      </c>
      <c r="I503" s="39">
        <v>4.4003836544000002E-2</v>
      </c>
      <c r="J503" s="39">
        <v>4.4198955706E-2</v>
      </c>
      <c r="K503" s="39">
        <v>3.5826621353999999E-2</v>
      </c>
      <c r="L503" s="39">
        <v>3.6021740516000003E-2</v>
      </c>
      <c r="M503" s="16">
        <f t="shared" si="14"/>
        <v>1</v>
      </c>
      <c r="N503" s="16">
        <f t="shared" si="15"/>
        <v>0</v>
      </c>
      <c r="O503" s="40"/>
    </row>
    <row r="504" spans="1:15" ht="13.5" thickBot="1">
      <c r="A504" s="33">
        <v>44003</v>
      </c>
      <c r="B504" s="37">
        <v>14</v>
      </c>
      <c r="C504" s="38">
        <v>50835.3671875</v>
      </c>
      <c r="D504" s="38">
        <v>3372.7</v>
      </c>
      <c r="E504" s="38">
        <v>3344</v>
      </c>
      <c r="F504" s="38">
        <v>3252.2850901430202</v>
      </c>
      <c r="G504" s="38">
        <v>3253.9929026048699</v>
      </c>
      <c r="H504" s="38">
        <v>1.7078124618520001</v>
      </c>
      <c r="I504" s="39">
        <v>3.0052429719999999E-2</v>
      </c>
      <c r="J504" s="39">
        <v>3.0484787305E-2</v>
      </c>
      <c r="K504" s="39">
        <v>2.2786606934999998E-2</v>
      </c>
      <c r="L504" s="39">
        <v>2.321896452E-2</v>
      </c>
      <c r="M504" s="16">
        <f t="shared" si="14"/>
        <v>1</v>
      </c>
      <c r="N504" s="16">
        <f t="shared" si="15"/>
        <v>0</v>
      </c>
      <c r="O504" s="40"/>
    </row>
    <row r="505" spans="1:15" ht="13.5" thickBot="1">
      <c r="A505" s="33">
        <v>44003</v>
      </c>
      <c r="B505" s="37">
        <v>15</v>
      </c>
      <c r="C505" s="38">
        <v>52924.296875</v>
      </c>
      <c r="D505" s="38">
        <v>3327.4</v>
      </c>
      <c r="E505" s="38">
        <v>3299.6</v>
      </c>
      <c r="F505" s="38">
        <v>3156.0127095542998</v>
      </c>
      <c r="G505" s="38">
        <v>3177.3939907786598</v>
      </c>
      <c r="H505" s="38">
        <v>21.381281224356002</v>
      </c>
      <c r="I505" s="39">
        <v>3.7976204866E-2</v>
      </c>
      <c r="J505" s="39">
        <v>4.3389187454E-2</v>
      </c>
      <c r="K505" s="39">
        <v>3.0938230181999999E-2</v>
      </c>
      <c r="L505" s="39">
        <v>3.6351212771000001E-2</v>
      </c>
      <c r="M505" s="16">
        <f t="shared" si="14"/>
        <v>1</v>
      </c>
      <c r="N505" s="16">
        <f t="shared" si="15"/>
        <v>0</v>
      </c>
      <c r="O505" s="40"/>
    </row>
    <row r="506" spans="1:15" ht="13.5" thickBot="1">
      <c r="A506" s="33">
        <v>44003</v>
      </c>
      <c r="B506" s="37">
        <v>16</v>
      </c>
      <c r="C506" s="38">
        <v>54269.25</v>
      </c>
      <c r="D506" s="38">
        <v>3124</v>
      </c>
      <c r="E506" s="38">
        <v>3104.3</v>
      </c>
      <c r="F506" s="38">
        <v>2844.9202726970502</v>
      </c>
      <c r="G506" s="38">
        <v>2879.7112273683802</v>
      </c>
      <c r="H506" s="38">
        <v>34.790954671328002</v>
      </c>
      <c r="I506" s="39">
        <v>6.1845258893999999E-2</v>
      </c>
      <c r="J506" s="39">
        <v>7.0653095518999995E-2</v>
      </c>
      <c r="K506" s="39">
        <v>5.6857917121000003E-2</v>
      </c>
      <c r="L506" s="39">
        <v>6.5665753746999997E-2</v>
      </c>
      <c r="M506" s="16">
        <f t="shared" si="14"/>
        <v>1</v>
      </c>
      <c r="N506" s="16">
        <f t="shared" si="15"/>
        <v>0</v>
      </c>
      <c r="O506" s="40"/>
    </row>
    <row r="507" spans="1:15" ht="13.5" thickBot="1">
      <c r="A507" s="33">
        <v>44003</v>
      </c>
      <c r="B507" s="37">
        <v>17</v>
      </c>
      <c r="C507" s="38">
        <v>54854.5546875</v>
      </c>
      <c r="D507" s="38">
        <v>2863.7</v>
      </c>
      <c r="E507" s="38">
        <v>2847</v>
      </c>
      <c r="F507" s="38">
        <v>2004.6842177567901</v>
      </c>
      <c r="G507" s="38">
        <v>2208.1006339794399</v>
      </c>
      <c r="H507" s="38">
        <v>203.416416222652</v>
      </c>
      <c r="I507" s="39">
        <v>0.16597452304300001</v>
      </c>
      <c r="J507" s="39">
        <v>0.217472349934</v>
      </c>
      <c r="K507" s="39">
        <v>0.16174667494100001</v>
      </c>
      <c r="L507" s="39">
        <v>0.21324450183300001</v>
      </c>
      <c r="M507" s="16">
        <f t="shared" si="14"/>
        <v>1</v>
      </c>
      <c r="N507" s="16">
        <f t="shared" si="15"/>
        <v>0</v>
      </c>
      <c r="O507" s="40"/>
    </row>
    <row r="508" spans="1:15" ht="13.5" thickBot="1">
      <c r="A508" s="33">
        <v>44003</v>
      </c>
      <c r="B508" s="37">
        <v>18</v>
      </c>
      <c r="C508" s="38">
        <v>55784.3828125</v>
      </c>
      <c r="D508" s="38">
        <v>2697.4</v>
      </c>
      <c r="E508" s="38">
        <v>2682.7</v>
      </c>
      <c r="F508" s="38">
        <v>2481.9517113828001</v>
      </c>
      <c r="G508" s="38">
        <v>2714.75814558718</v>
      </c>
      <c r="H508" s="38">
        <v>232.80643420438</v>
      </c>
      <c r="I508" s="39">
        <v>4.3944672370000003E-3</v>
      </c>
      <c r="J508" s="39">
        <v>5.4543870534999997E-2</v>
      </c>
      <c r="K508" s="39">
        <v>8.1159862239999995E-3</v>
      </c>
      <c r="L508" s="39">
        <v>5.0822351548000001E-2</v>
      </c>
      <c r="M508" s="16">
        <f t="shared" si="14"/>
        <v>1</v>
      </c>
      <c r="N508" s="16">
        <f t="shared" si="15"/>
        <v>1</v>
      </c>
      <c r="O508" s="40"/>
    </row>
    <row r="509" spans="1:15" ht="13.5" thickBot="1">
      <c r="A509" s="33">
        <v>44003</v>
      </c>
      <c r="B509" s="37">
        <v>19</v>
      </c>
      <c r="C509" s="38">
        <v>55923.140625</v>
      </c>
      <c r="D509" s="38">
        <v>2221</v>
      </c>
      <c r="E509" s="38">
        <v>2210.6999999999998</v>
      </c>
      <c r="F509" s="38">
        <v>2407.60737261642</v>
      </c>
      <c r="G509" s="38">
        <v>2631.0591397860999</v>
      </c>
      <c r="H509" s="38">
        <v>223.451767169676</v>
      </c>
      <c r="I509" s="39">
        <v>0.103812440452</v>
      </c>
      <c r="J509" s="39">
        <v>4.7242372813999997E-2</v>
      </c>
      <c r="K509" s="39">
        <v>0.106420035388</v>
      </c>
      <c r="L509" s="39">
        <v>4.9849967750000002E-2</v>
      </c>
      <c r="M509" s="16">
        <f t="shared" si="14"/>
        <v>1</v>
      </c>
      <c r="N509" s="16">
        <f t="shared" si="15"/>
        <v>1</v>
      </c>
      <c r="O509" s="40"/>
    </row>
    <row r="510" spans="1:15" ht="13.5" thickBot="1">
      <c r="A510" s="33">
        <v>44003</v>
      </c>
      <c r="B510" s="37">
        <v>20</v>
      </c>
      <c r="C510" s="38">
        <v>54678.55078125</v>
      </c>
      <c r="D510" s="38">
        <v>1054</v>
      </c>
      <c r="E510" s="38">
        <v>1048.8</v>
      </c>
      <c r="F510" s="38">
        <v>1548.56594395406</v>
      </c>
      <c r="G510" s="38">
        <v>1656.93506383982</v>
      </c>
      <c r="H510" s="38">
        <v>108.369119885763</v>
      </c>
      <c r="I510" s="39">
        <v>0.15264178831299999</v>
      </c>
      <c r="J510" s="39">
        <v>0.12520656808899999</v>
      </c>
      <c r="K510" s="39">
        <v>0.15395824400999999</v>
      </c>
      <c r="L510" s="39">
        <v>0.12652302378499999</v>
      </c>
      <c r="M510" s="16">
        <f t="shared" si="14"/>
        <v>1</v>
      </c>
      <c r="N510" s="16">
        <f t="shared" si="15"/>
        <v>1</v>
      </c>
      <c r="O510" s="40"/>
    </row>
    <row r="511" spans="1:15" ht="13.5" thickBot="1">
      <c r="A511" s="33">
        <v>44003</v>
      </c>
      <c r="B511" s="37">
        <v>21</v>
      </c>
      <c r="C511" s="38">
        <v>53364.234375</v>
      </c>
      <c r="D511" s="38">
        <v>179.2</v>
      </c>
      <c r="E511" s="38">
        <v>166.8</v>
      </c>
      <c r="F511" s="38">
        <v>240.06576706554</v>
      </c>
      <c r="G511" s="38">
        <v>380.67543245763102</v>
      </c>
      <c r="H511" s="38">
        <v>140.60966539209201</v>
      </c>
      <c r="I511" s="39">
        <v>5.1006438596000001E-2</v>
      </c>
      <c r="J511" s="39">
        <v>1.5409054953E-2</v>
      </c>
      <c r="K511" s="39">
        <v>5.4145679103E-2</v>
      </c>
      <c r="L511" s="39">
        <v>1.8548295459000001E-2</v>
      </c>
      <c r="M511" s="16">
        <f t="shared" si="14"/>
        <v>1</v>
      </c>
      <c r="N511" s="16">
        <f t="shared" si="15"/>
        <v>1</v>
      </c>
      <c r="O511" s="40"/>
    </row>
    <row r="512" spans="1:15" ht="13.5" thickBot="1">
      <c r="A512" s="33">
        <v>44003</v>
      </c>
      <c r="B512" s="37">
        <v>22</v>
      </c>
      <c r="C512" s="38">
        <v>52694.38671875</v>
      </c>
      <c r="D512" s="38">
        <v>0</v>
      </c>
      <c r="E512" s="38">
        <v>0</v>
      </c>
      <c r="F512" s="38">
        <v>7.3635574070000003E-3</v>
      </c>
      <c r="G512" s="38">
        <v>35.324910967717997</v>
      </c>
      <c r="H512" s="38">
        <v>35.317547410311001</v>
      </c>
      <c r="I512" s="39">
        <v>8.9430154339999995E-3</v>
      </c>
      <c r="J512" s="39">
        <v>1.86419174881908E-6</v>
      </c>
      <c r="K512" s="39">
        <v>8.9430154339999995E-3</v>
      </c>
      <c r="L512" s="39">
        <v>1.86419174881908E-6</v>
      </c>
      <c r="M512" s="16">
        <f t="shared" si="14"/>
        <v>0</v>
      </c>
      <c r="N512" s="16">
        <f t="shared" si="15"/>
        <v>1</v>
      </c>
      <c r="O512" s="40"/>
    </row>
    <row r="513" spans="1:15" ht="13.5" thickBot="1">
      <c r="A513" s="33">
        <v>44003</v>
      </c>
      <c r="B513" s="37">
        <v>23</v>
      </c>
      <c r="C513" s="38">
        <v>50176.40234375</v>
      </c>
      <c r="D513" s="38">
        <v>0</v>
      </c>
      <c r="E513" s="38">
        <v>0</v>
      </c>
      <c r="F513" s="38">
        <v>6.9198473049999999E-3</v>
      </c>
      <c r="G513" s="38">
        <v>6.9198473049999999E-3</v>
      </c>
      <c r="H513" s="38">
        <v>0</v>
      </c>
      <c r="I513" s="39">
        <v>1.75186007738053E-6</v>
      </c>
      <c r="J513" s="39">
        <v>1.75186007738053E-6</v>
      </c>
      <c r="K513" s="39">
        <v>1.75186007738053E-6</v>
      </c>
      <c r="L513" s="39">
        <v>1.75186007738053E-6</v>
      </c>
      <c r="M513" s="16">
        <f t="shared" si="14"/>
        <v>0</v>
      </c>
      <c r="N513" s="16">
        <f t="shared" si="15"/>
        <v>1</v>
      </c>
      <c r="O513" s="40"/>
    </row>
    <row r="514" spans="1:15" ht="13.5" thickBot="1">
      <c r="A514" s="33">
        <v>44003</v>
      </c>
      <c r="B514" s="37">
        <v>24</v>
      </c>
      <c r="C514" s="38">
        <v>46924.3515625</v>
      </c>
      <c r="D514" s="38">
        <v>0</v>
      </c>
      <c r="E514" s="38">
        <v>0</v>
      </c>
      <c r="F514" s="38">
        <v>6.9198473049999999E-3</v>
      </c>
      <c r="G514" s="38">
        <v>6.9198473049999999E-3</v>
      </c>
      <c r="H514" s="38">
        <v>0</v>
      </c>
      <c r="I514" s="39">
        <v>1.75186007738053E-6</v>
      </c>
      <c r="J514" s="39">
        <v>1.75186007738053E-6</v>
      </c>
      <c r="K514" s="39">
        <v>1.75186007738053E-6</v>
      </c>
      <c r="L514" s="39">
        <v>1.75186007738053E-6</v>
      </c>
      <c r="M514" s="16">
        <f t="shared" si="14"/>
        <v>0</v>
      </c>
      <c r="N514" s="16">
        <f t="shared" si="15"/>
        <v>1</v>
      </c>
      <c r="O514" s="40"/>
    </row>
    <row r="515" spans="1:15" ht="13.5" thickBot="1">
      <c r="A515" s="33">
        <v>44004</v>
      </c>
      <c r="B515" s="37">
        <v>1</v>
      </c>
      <c r="C515" s="38">
        <v>43965.890625</v>
      </c>
      <c r="D515" s="38">
        <v>0</v>
      </c>
      <c r="E515" s="38">
        <v>0</v>
      </c>
      <c r="F515" s="38">
        <v>6.9198473049999999E-3</v>
      </c>
      <c r="G515" s="38">
        <v>6.9198473049999999E-3</v>
      </c>
      <c r="H515" s="38">
        <v>0</v>
      </c>
      <c r="I515" s="39">
        <v>1.75186007738053E-6</v>
      </c>
      <c r="J515" s="39">
        <v>1.75186007738053E-6</v>
      </c>
      <c r="K515" s="39">
        <v>1.75186007738053E-6</v>
      </c>
      <c r="L515" s="39">
        <v>1.75186007738053E-6</v>
      </c>
      <c r="M515" s="16">
        <f t="shared" si="14"/>
        <v>0</v>
      </c>
      <c r="N515" s="16">
        <f t="shared" si="15"/>
        <v>1</v>
      </c>
      <c r="O515" s="40"/>
    </row>
    <row r="516" spans="1:15" ht="13.5" thickBot="1">
      <c r="A516" s="33">
        <v>44004</v>
      </c>
      <c r="B516" s="37">
        <v>2</v>
      </c>
      <c r="C516" s="38">
        <v>41816.98046875</v>
      </c>
      <c r="D516" s="38">
        <v>0</v>
      </c>
      <c r="E516" s="38">
        <v>0</v>
      </c>
      <c r="F516" s="38">
        <v>6.9198473049999999E-3</v>
      </c>
      <c r="G516" s="38">
        <v>0.12358651571</v>
      </c>
      <c r="H516" s="38">
        <v>0.11666666840500001</v>
      </c>
      <c r="I516" s="39">
        <v>3.1287725496402199E-5</v>
      </c>
      <c r="J516" s="39">
        <v>1.75186007738053E-6</v>
      </c>
      <c r="K516" s="39">
        <v>3.1287725496402199E-5</v>
      </c>
      <c r="L516" s="39">
        <v>1.75186007738053E-6</v>
      </c>
      <c r="M516" s="16">
        <f t="shared" si="14"/>
        <v>0</v>
      </c>
      <c r="N516" s="16">
        <f t="shared" si="15"/>
        <v>1</v>
      </c>
      <c r="O516" s="40"/>
    </row>
    <row r="517" spans="1:15" ht="13.5" thickBot="1">
      <c r="A517" s="33">
        <v>44004</v>
      </c>
      <c r="B517" s="37">
        <v>3</v>
      </c>
      <c r="C517" s="38">
        <v>40359.41015625</v>
      </c>
      <c r="D517" s="38">
        <v>0</v>
      </c>
      <c r="E517" s="38">
        <v>0</v>
      </c>
      <c r="F517" s="38">
        <v>6.9198473049999999E-3</v>
      </c>
      <c r="G517" s="38">
        <v>2.358651422E-2</v>
      </c>
      <c r="H517" s="38">
        <v>1.6666666914999999E-2</v>
      </c>
      <c r="I517" s="39">
        <v>5.9712694229550501E-6</v>
      </c>
      <c r="J517" s="39">
        <v>1.75186007738053E-6</v>
      </c>
      <c r="K517" s="39">
        <v>5.9712694229550501E-6</v>
      </c>
      <c r="L517" s="39">
        <v>1.75186007738053E-6</v>
      </c>
      <c r="M517" s="16">
        <f t="shared" si="14"/>
        <v>0</v>
      </c>
      <c r="N517" s="16">
        <f t="shared" si="15"/>
        <v>1</v>
      </c>
      <c r="O517" s="40"/>
    </row>
    <row r="518" spans="1:15" ht="13.5" thickBot="1">
      <c r="A518" s="33">
        <v>44004</v>
      </c>
      <c r="B518" s="37">
        <v>4</v>
      </c>
      <c r="C518" s="38">
        <v>39510.1171875</v>
      </c>
      <c r="D518" s="38">
        <v>0</v>
      </c>
      <c r="E518" s="38">
        <v>0</v>
      </c>
      <c r="F518" s="38">
        <v>6.9198473049999999E-3</v>
      </c>
      <c r="G518" s="38">
        <v>0.10691984879499999</v>
      </c>
      <c r="H518" s="38">
        <v>0.10000000149</v>
      </c>
      <c r="I518" s="39">
        <v>2.7068316150827599E-5</v>
      </c>
      <c r="J518" s="39">
        <v>1.75186007738053E-6</v>
      </c>
      <c r="K518" s="39">
        <v>2.7068316150827599E-5</v>
      </c>
      <c r="L518" s="39">
        <v>1.75186007738053E-6</v>
      </c>
      <c r="M518" s="16">
        <f t="shared" si="14"/>
        <v>0</v>
      </c>
      <c r="N518" s="16">
        <f t="shared" si="15"/>
        <v>1</v>
      </c>
      <c r="O518" s="40"/>
    </row>
    <row r="519" spans="1:15" ht="13.5" thickBot="1">
      <c r="A519" s="33">
        <v>44004</v>
      </c>
      <c r="B519" s="37">
        <v>5</v>
      </c>
      <c r="C519" s="38">
        <v>39034.84375</v>
      </c>
      <c r="D519" s="38">
        <v>0</v>
      </c>
      <c r="E519" s="38">
        <v>0</v>
      </c>
      <c r="F519" s="38">
        <v>6.9198473049999999E-3</v>
      </c>
      <c r="G519" s="38">
        <v>0.20691985028500001</v>
      </c>
      <c r="H519" s="38">
        <v>0.20000000298000001</v>
      </c>
      <c r="I519" s="39">
        <v>5.2384772224274697E-5</v>
      </c>
      <c r="J519" s="39">
        <v>1.75186007738053E-6</v>
      </c>
      <c r="K519" s="39">
        <v>5.2384772224274697E-5</v>
      </c>
      <c r="L519" s="39">
        <v>1.75186007738053E-6</v>
      </c>
      <c r="M519" s="16">
        <f t="shared" si="14"/>
        <v>0</v>
      </c>
      <c r="N519" s="16">
        <f t="shared" si="15"/>
        <v>1</v>
      </c>
      <c r="O519" s="40"/>
    </row>
    <row r="520" spans="1:15" ht="13.5" thickBot="1">
      <c r="A520" s="33">
        <v>44004</v>
      </c>
      <c r="B520" s="37">
        <v>6</v>
      </c>
      <c r="C520" s="38">
        <v>39483.75390625</v>
      </c>
      <c r="D520" s="38">
        <v>0</v>
      </c>
      <c r="E520" s="38">
        <v>0</v>
      </c>
      <c r="F520" s="38">
        <v>6.9198473049999999E-3</v>
      </c>
      <c r="G520" s="38">
        <v>0.140253182625</v>
      </c>
      <c r="H520" s="38">
        <v>0.13333333532</v>
      </c>
      <c r="I520" s="39">
        <v>3.5507134841976598E-5</v>
      </c>
      <c r="J520" s="39">
        <v>1.75186007738053E-6</v>
      </c>
      <c r="K520" s="39">
        <v>3.5507134841976598E-5</v>
      </c>
      <c r="L520" s="39">
        <v>1.75186007738053E-6</v>
      </c>
      <c r="M520" s="16">
        <f t="shared" si="14"/>
        <v>0</v>
      </c>
      <c r="N520" s="16">
        <f t="shared" si="15"/>
        <v>1</v>
      </c>
      <c r="O520" s="40"/>
    </row>
    <row r="521" spans="1:15" ht="13.5" thickBot="1">
      <c r="A521" s="33">
        <v>44004</v>
      </c>
      <c r="B521" s="37">
        <v>7</v>
      </c>
      <c r="C521" s="38">
        <v>40609.17578125</v>
      </c>
      <c r="D521" s="38">
        <v>3.6</v>
      </c>
      <c r="E521" s="38">
        <v>3</v>
      </c>
      <c r="F521" s="38">
        <v>2.1484866507190001</v>
      </c>
      <c r="G521" s="38">
        <v>2.5330162494990001</v>
      </c>
      <c r="H521" s="38">
        <v>0.38452959877999998</v>
      </c>
      <c r="I521" s="39">
        <v>2.70122468E-4</v>
      </c>
      <c r="J521" s="39">
        <v>3.6747173300000002E-4</v>
      </c>
      <c r="K521" s="39">
        <v>1.18223734E-4</v>
      </c>
      <c r="L521" s="39">
        <v>2.1557299899999999E-4</v>
      </c>
      <c r="M521" s="16">
        <f t="shared" si="14"/>
        <v>0</v>
      </c>
      <c r="N521" s="16">
        <f t="shared" si="15"/>
        <v>0</v>
      </c>
      <c r="O521" s="40"/>
    </row>
    <row r="522" spans="1:15" ht="13.5" thickBot="1">
      <c r="A522" s="33">
        <v>44004</v>
      </c>
      <c r="B522" s="37">
        <v>8</v>
      </c>
      <c r="C522" s="38">
        <v>41656.86328125</v>
      </c>
      <c r="D522" s="38">
        <v>489.7</v>
      </c>
      <c r="E522" s="38">
        <v>480.2</v>
      </c>
      <c r="F522" s="38">
        <v>365.97632283940698</v>
      </c>
      <c r="G522" s="38">
        <v>400.63360685388199</v>
      </c>
      <c r="H522" s="38">
        <v>34.657284014475003</v>
      </c>
      <c r="I522" s="39">
        <v>2.2548453961000001E-2</v>
      </c>
      <c r="J522" s="39">
        <v>3.1322449914000003E-2</v>
      </c>
      <c r="K522" s="39">
        <v>2.0143390668999998E-2</v>
      </c>
      <c r="L522" s="39">
        <v>2.8917386622E-2</v>
      </c>
      <c r="M522" s="16">
        <f t="shared" si="14"/>
        <v>1</v>
      </c>
      <c r="N522" s="16">
        <f t="shared" si="15"/>
        <v>0</v>
      </c>
      <c r="O522" s="40"/>
    </row>
    <row r="523" spans="1:15" ht="13.5" thickBot="1">
      <c r="A523" s="33">
        <v>44004</v>
      </c>
      <c r="B523" s="37">
        <v>9</v>
      </c>
      <c r="C523" s="38">
        <v>43518.0625</v>
      </c>
      <c r="D523" s="38">
        <v>2152.4</v>
      </c>
      <c r="E523" s="38">
        <v>2139.9</v>
      </c>
      <c r="F523" s="38">
        <v>1793.81734982802</v>
      </c>
      <c r="G523" s="38">
        <v>1873.30549657955</v>
      </c>
      <c r="H523" s="38">
        <v>79.488146751523004</v>
      </c>
      <c r="I523" s="39">
        <v>7.0656836308000001E-2</v>
      </c>
      <c r="J523" s="39">
        <v>9.0780417764999996E-2</v>
      </c>
      <c r="K523" s="39">
        <v>6.7492279345999995E-2</v>
      </c>
      <c r="L523" s="39">
        <v>8.7615860803000004E-2</v>
      </c>
      <c r="M523" s="16">
        <f t="shared" si="14"/>
        <v>1</v>
      </c>
      <c r="N523" s="16">
        <f t="shared" si="15"/>
        <v>0</v>
      </c>
      <c r="O523" s="40"/>
    </row>
    <row r="524" spans="1:15" ht="13.5" thickBot="1">
      <c r="A524" s="33">
        <v>44004</v>
      </c>
      <c r="B524" s="37">
        <v>10</v>
      </c>
      <c r="C524" s="38">
        <v>45685.6015625</v>
      </c>
      <c r="D524" s="38">
        <v>3142.7</v>
      </c>
      <c r="E524" s="38">
        <v>3120.5</v>
      </c>
      <c r="F524" s="38">
        <v>2828.4806214032901</v>
      </c>
      <c r="G524" s="38">
        <v>2902.3190225437002</v>
      </c>
      <c r="H524" s="38">
        <v>73.838401140404997</v>
      </c>
      <c r="I524" s="39">
        <v>6.0855943659000003E-2</v>
      </c>
      <c r="J524" s="39">
        <v>7.9549209770999996E-2</v>
      </c>
      <c r="K524" s="39">
        <v>5.5235690495000003E-2</v>
      </c>
      <c r="L524" s="39">
        <v>7.3928956606000004E-2</v>
      </c>
      <c r="M524" s="16">
        <f t="shared" ref="M524:M587" si="16">IF(F524&gt;5,1,0)</f>
        <v>1</v>
      </c>
      <c r="N524" s="16">
        <f t="shared" ref="N524:N587" si="17">IF(G524&gt;E524,1,0)</f>
        <v>0</v>
      </c>
      <c r="O524" s="40"/>
    </row>
    <row r="525" spans="1:15" ht="13.5" thickBot="1">
      <c r="A525" s="33">
        <v>44004</v>
      </c>
      <c r="B525" s="37">
        <v>11</v>
      </c>
      <c r="C525" s="38">
        <v>47577.34765625</v>
      </c>
      <c r="D525" s="38">
        <v>3266.7</v>
      </c>
      <c r="E525" s="38">
        <v>3243.6</v>
      </c>
      <c r="F525" s="38">
        <v>3176.7800656626</v>
      </c>
      <c r="G525" s="38">
        <v>3192.0761628712598</v>
      </c>
      <c r="H525" s="38">
        <v>15.296097208658001</v>
      </c>
      <c r="I525" s="39">
        <v>1.8892110665E-2</v>
      </c>
      <c r="J525" s="39">
        <v>2.2764540337999999E-2</v>
      </c>
      <c r="K525" s="39">
        <v>1.3044009399E-2</v>
      </c>
      <c r="L525" s="39">
        <v>1.6916439072000002E-2</v>
      </c>
      <c r="M525" s="16">
        <f t="shared" si="16"/>
        <v>1</v>
      </c>
      <c r="N525" s="16">
        <f t="shared" si="17"/>
        <v>0</v>
      </c>
      <c r="O525" s="40"/>
    </row>
    <row r="526" spans="1:15" ht="13.5" thickBot="1">
      <c r="A526" s="33">
        <v>44004</v>
      </c>
      <c r="B526" s="37">
        <v>12</v>
      </c>
      <c r="C526" s="38">
        <v>49367.35546875</v>
      </c>
      <c r="D526" s="38">
        <v>3347.6</v>
      </c>
      <c r="E526" s="38">
        <v>3320.8</v>
      </c>
      <c r="F526" s="38">
        <v>3257.8466455503999</v>
      </c>
      <c r="G526" s="38">
        <v>3264.3028980765698</v>
      </c>
      <c r="H526" s="38">
        <v>6.4562525261769999</v>
      </c>
      <c r="I526" s="39">
        <v>2.1087873904E-2</v>
      </c>
      <c r="J526" s="39">
        <v>2.2722368215E-2</v>
      </c>
      <c r="K526" s="39">
        <v>1.4303063778000001E-2</v>
      </c>
      <c r="L526" s="39">
        <v>1.5937558088000001E-2</v>
      </c>
      <c r="M526" s="16">
        <f t="shared" si="16"/>
        <v>1</v>
      </c>
      <c r="N526" s="16">
        <f t="shared" si="17"/>
        <v>0</v>
      </c>
      <c r="O526" s="40"/>
    </row>
    <row r="527" spans="1:15" ht="13.5" thickBot="1">
      <c r="A527" s="33">
        <v>44004</v>
      </c>
      <c r="B527" s="37">
        <v>13</v>
      </c>
      <c r="C527" s="38">
        <v>51421.8125</v>
      </c>
      <c r="D527" s="38">
        <v>3401.3</v>
      </c>
      <c r="E527" s="38">
        <v>3377.4</v>
      </c>
      <c r="F527" s="38">
        <v>3231.2960883957098</v>
      </c>
      <c r="G527" s="38">
        <v>3242.6955227100202</v>
      </c>
      <c r="H527" s="38">
        <v>11.399434314303001</v>
      </c>
      <c r="I527" s="39">
        <v>4.0153032225000003E-2</v>
      </c>
      <c r="J527" s="39">
        <v>4.3038964962999998E-2</v>
      </c>
      <c r="K527" s="39">
        <v>3.4102399312999999E-2</v>
      </c>
      <c r="L527" s="39">
        <v>3.6988332051000002E-2</v>
      </c>
      <c r="M527" s="16">
        <f t="shared" si="16"/>
        <v>1</v>
      </c>
      <c r="N527" s="16">
        <f t="shared" si="17"/>
        <v>0</v>
      </c>
      <c r="O527" s="40"/>
    </row>
    <row r="528" spans="1:15" ht="13.5" thickBot="1">
      <c r="A528" s="33">
        <v>44004</v>
      </c>
      <c r="B528" s="37">
        <v>14</v>
      </c>
      <c r="C528" s="38">
        <v>53686.20703125</v>
      </c>
      <c r="D528" s="38">
        <v>3354</v>
      </c>
      <c r="E528" s="38">
        <v>3330.3</v>
      </c>
      <c r="F528" s="38">
        <v>3245.8744492533501</v>
      </c>
      <c r="G528" s="38">
        <v>3257.1589672875398</v>
      </c>
      <c r="H528" s="38">
        <v>11.284518034193001</v>
      </c>
      <c r="I528" s="39">
        <v>2.4516717141999999E-2</v>
      </c>
      <c r="J528" s="39">
        <v>2.7373557151E-2</v>
      </c>
      <c r="K528" s="39">
        <v>1.8516717142000001E-2</v>
      </c>
      <c r="L528" s="39">
        <v>2.1373557150999999E-2</v>
      </c>
      <c r="M528" s="16">
        <f t="shared" si="16"/>
        <v>1</v>
      </c>
      <c r="N528" s="16">
        <f t="shared" si="17"/>
        <v>0</v>
      </c>
      <c r="O528" s="40"/>
    </row>
    <row r="529" spans="1:15" ht="13.5" thickBot="1">
      <c r="A529" s="33">
        <v>44004</v>
      </c>
      <c r="B529" s="37">
        <v>15</v>
      </c>
      <c r="C529" s="38">
        <v>55666.33203125</v>
      </c>
      <c r="D529" s="38">
        <v>3344.6</v>
      </c>
      <c r="E529" s="38">
        <v>3321.4</v>
      </c>
      <c r="F529" s="38">
        <v>3208.8962635970101</v>
      </c>
      <c r="G529" s="38">
        <v>3229.2837710865401</v>
      </c>
      <c r="H529" s="38">
        <v>20.387507489522001</v>
      </c>
      <c r="I529" s="39">
        <v>2.9193982003E-2</v>
      </c>
      <c r="J529" s="39">
        <v>3.4355376303999999E-2</v>
      </c>
      <c r="K529" s="39">
        <v>2.3320564281E-2</v>
      </c>
      <c r="L529" s="39">
        <v>2.8481958583000001E-2</v>
      </c>
      <c r="M529" s="16">
        <f t="shared" si="16"/>
        <v>1</v>
      </c>
      <c r="N529" s="16">
        <f t="shared" si="17"/>
        <v>0</v>
      </c>
      <c r="O529" s="40"/>
    </row>
    <row r="530" spans="1:15" ht="13.5" thickBot="1">
      <c r="A530" s="33">
        <v>44004</v>
      </c>
      <c r="B530" s="37">
        <v>16</v>
      </c>
      <c r="C530" s="38">
        <v>57056.08984375</v>
      </c>
      <c r="D530" s="38">
        <v>3262.9</v>
      </c>
      <c r="E530" s="38">
        <v>3241.1</v>
      </c>
      <c r="F530" s="38">
        <v>3180.64695013967</v>
      </c>
      <c r="G530" s="38">
        <v>3200.5479507135701</v>
      </c>
      <c r="H530" s="38">
        <v>19.901000573899001</v>
      </c>
      <c r="I530" s="39">
        <v>1.5785328933000001E-2</v>
      </c>
      <c r="J530" s="39">
        <v>2.0823556925999999E-2</v>
      </c>
      <c r="K530" s="39">
        <v>1.0266341591000001E-2</v>
      </c>
      <c r="L530" s="39">
        <v>1.5304569584E-2</v>
      </c>
      <c r="M530" s="16">
        <f t="shared" si="16"/>
        <v>1</v>
      </c>
      <c r="N530" s="16">
        <f t="shared" si="17"/>
        <v>0</v>
      </c>
      <c r="O530" s="40"/>
    </row>
    <row r="531" spans="1:15" ht="13.5" thickBot="1">
      <c r="A531" s="33">
        <v>44004</v>
      </c>
      <c r="B531" s="37">
        <v>17</v>
      </c>
      <c r="C531" s="38">
        <v>58181.19921875</v>
      </c>
      <c r="D531" s="38">
        <v>3127.2</v>
      </c>
      <c r="E531" s="38">
        <v>3104.8</v>
      </c>
      <c r="F531" s="38">
        <v>3011.53919825607</v>
      </c>
      <c r="G531" s="38">
        <v>3052.1062675640301</v>
      </c>
      <c r="H531" s="38">
        <v>40.567069307962001</v>
      </c>
      <c r="I531" s="39">
        <v>1.9011071502000002E-2</v>
      </c>
      <c r="J531" s="39">
        <v>2.9281215631000002E-2</v>
      </c>
      <c r="K531" s="39">
        <v>1.3340185426E-2</v>
      </c>
      <c r="L531" s="39">
        <v>2.3610329555E-2</v>
      </c>
      <c r="M531" s="16">
        <f t="shared" si="16"/>
        <v>1</v>
      </c>
      <c r="N531" s="16">
        <f t="shared" si="17"/>
        <v>0</v>
      </c>
      <c r="O531" s="40"/>
    </row>
    <row r="532" spans="1:15" ht="13.5" thickBot="1">
      <c r="A532" s="33">
        <v>44004</v>
      </c>
      <c r="B532" s="37">
        <v>18</v>
      </c>
      <c r="C532" s="38">
        <v>58702.43359375</v>
      </c>
      <c r="D532" s="38">
        <v>2852.5</v>
      </c>
      <c r="E532" s="38">
        <v>2837.1</v>
      </c>
      <c r="F532" s="38">
        <v>2667.47809828858</v>
      </c>
      <c r="G532" s="38">
        <v>2786.17082020011</v>
      </c>
      <c r="H532" s="38">
        <v>118.692721911536</v>
      </c>
      <c r="I532" s="39">
        <v>1.6792197416999999E-2</v>
      </c>
      <c r="J532" s="39">
        <v>4.6840987775000002E-2</v>
      </c>
      <c r="K532" s="39">
        <v>1.289346324E-2</v>
      </c>
      <c r="L532" s="39">
        <v>4.2942253596999998E-2</v>
      </c>
      <c r="M532" s="16">
        <f t="shared" si="16"/>
        <v>1</v>
      </c>
      <c r="N532" s="16">
        <f t="shared" si="17"/>
        <v>0</v>
      </c>
      <c r="O532" s="40"/>
    </row>
    <row r="533" spans="1:15" ht="13.5" thickBot="1">
      <c r="A533" s="33">
        <v>44004</v>
      </c>
      <c r="B533" s="37">
        <v>19</v>
      </c>
      <c r="C533" s="38">
        <v>58183.546875</v>
      </c>
      <c r="D533" s="38">
        <v>2345</v>
      </c>
      <c r="E533" s="38">
        <v>2335.4</v>
      </c>
      <c r="F533" s="38">
        <v>2137.3151692373999</v>
      </c>
      <c r="G533" s="38">
        <v>2241.8225818178398</v>
      </c>
      <c r="H533" s="38">
        <v>104.50741258043401</v>
      </c>
      <c r="I533" s="39">
        <v>2.6120865361999999E-2</v>
      </c>
      <c r="J533" s="39">
        <v>5.2578438167000002E-2</v>
      </c>
      <c r="K533" s="39">
        <v>2.3690485615E-2</v>
      </c>
      <c r="L533" s="39">
        <v>5.0148058420000002E-2</v>
      </c>
      <c r="M533" s="16">
        <f t="shared" si="16"/>
        <v>1</v>
      </c>
      <c r="N533" s="16">
        <f t="shared" si="17"/>
        <v>0</v>
      </c>
      <c r="O533" s="40"/>
    </row>
    <row r="534" spans="1:15" ht="13.5" thickBot="1">
      <c r="A534" s="33">
        <v>44004</v>
      </c>
      <c r="B534" s="37">
        <v>20</v>
      </c>
      <c r="C534" s="38">
        <v>56671.93359375</v>
      </c>
      <c r="D534" s="38">
        <v>1126.7</v>
      </c>
      <c r="E534" s="38">
        <v>1123.0999999999999</v>
      </c>
      <c r="F534" s="38">
        <v>822.95458067810205</v>
      </c>
      <c r="G534" s="38">
        <v>1037.0822361201499</v>
      </c>
      <c r="H534" s="38">
        <v>214.127655442053</v>
      </c>
      <c r="I534" s="39">
        <v>2.2688041488000001E-2</v>
      </c>
      <c r="J534" s="39">
        <v>7.6897574511000003E-2</v>
      </c>
      <c r="K534" s="39">
        <v>2.1776649083000001E-2</v>
      </c>
      <c r="L534" s="39">
        <v>7.5986182106E-2</v>
      </c>
      <c r="M534" s="16">
        <f t="shared" si="16"/>
        <v>1</v>
      </c>
      <c r="N534" s="16">
        <f t="shared" si="17"/>
        <v>0</v>
      </c>
      <c r="O534" s="40"/>
    </row>
    <row r="535" spans="1:15" ht="13.5" thickBot="1">
      <c r="A535" s="33">
        <v>44004</v>
      </c>
      <c r="B535" s="37">
        <v>21</v>
      </c>
      <c r="C535" s="38">
        <v>54915.65234375</v>
      </c>
      <c r="D535" s="38">
        <v>153.69999999999999</v>
      </c>
      <c r="E535" s="38">
        <v>146.19999999999999</v>
      </c>
      <c r="F535" s="38">
        <v>42.179353724260999</v>
      </c>
      <c r="G535" s="38">
        <v>193.88871023406799</v>
      </c>
      <c r="H535" s="38">
        <v>151.70935650980701</v>
      </c>
      <c r="I535" s="39">
        <v>1.0174357021000001E-2</v>
      </c>
      <c r="J535" s="39">
        <v>2.8233075005999999E-2</v>
      </c>
      <c r="K535" s="39">
        <v>1.2073091197999999E-2</v>
      </c>
      <c r="L535" s="39">
        <v>2.6334340828999998E-2</v>
      </c>
      <c r="M535" s="16">
        <f t="shared" si="16"/>
        <v>1</v>
      </c>
      <c r="N535" s="16">
        <f t="shared" si="17"/>
        <v>1</v>
      </c>
      <c r="O535" s="40"/>
    </row>
    <row r="536" spans="1:15" ht="13.5" thickBot="1">
      <c r="A536" s="33">
        <v>44004</v>
      </c>
      <c r="B536" s="37">
        <v>22</v>
      </c>
      <c r="C536" s="38">
        <v>53660.8828125</v>
      </c>
      <c r="D536" s="38">
        <v>0</v>
      </c>
      <c r="E536" s="38">
        <v>0</v>
      </c>
      <c r="F536" s="38">
        <v>2.3034116879999999E-3</v>
      </c>
      <c r="G536" s="38">
        <v>1.113192299729</v>
      </c>
      <c r="H536" s="38">
        <v>1.1108888880409999</v>
      </c>
      <c r="I536" s="39">
        <v>2.8182083499999998E-4</v>
      </c>
      <c r="J536" s="39">
        <v>5.8314219960623001E-7</v>
      </c>
      <c r="K536" s="39">
        <v>2.8182083499999998E-4</v>
      </c>
      <c r="L536" s="39">
        <v>5.8314219960623001E-7</v>
      </c>
      <c r="M536" s="16">
        <f t="shared" si="16"/>
        <v>0</v>
      </c>
      <c r="N536" s="16">
        <f t="shared" si="17"/>
        <v>1</v>
      </c>
      <c r="O536" s="40"/>
    </row>
    <row r="537" spans="1:15" ht="13.5" thickBot="1">
      <c r="A537" s="33">
        <v>44004</v>
      </c>
      <c r="B537" s="37">
        <v>23</v>
      </c>
      <c r="C537" s="38">
        <v>50471.109375</v>
      </c>
      <c r="D537" s="38">
        <v>0</v>
      </c>
      <c r="E537" s="38">
        <v>0</v>
      </c>
      <c r="F537" s="38">
        <v>2.3034116879999999E-3</v>
      </c>
      <c r="G537" s="38">
        <v>2.3034116879999999E-3</v>
      </c>
      <c r="H537" s="38">
        <v>0</v>
      </c>
      <c r="I537" s="39">
        <v>5.8314219960623001E-7</v>
      </c>
      <c r="J537" s="39">
        <v>5.8314219960623001E-7</v>
      </c>
      <c r="K537" s="39">
        <v>5.8314219960623001E-7</v>
      </c>
      <c r="L537" s="39">
        <v>5.8314219960623001E-7</v>
      </c>
      <c r="M537" s="16">
        <f t="shared" si="16"/>
        <v>0</v>
      </c>
      <c r="N537" s="16">
        <f t="shared" si="17"/>
        <v>1</v>
      </c>
      <c r="O537" s="40"/>
    </row>
    <row r="538" spans="1:15" ht="13.5" thickBot="1">
      <c r="A538" s="33">
        <v>44004</v>
      </c>
      <c r="B538" s="37">
        <v>24</v>
      </c>
      <c r="C538" s="38">
        <v>46601.265625</v>
      </c>
      <c r="D538" s="38">
        <v>0</v>
      </c>
      <c r="E538" s="38">
        <v>0</v>
      </c>
      <c r="F538" s="38">
        <v>2.3034116879999999E-3</v>
      </c>
      <c r="G538" s="38">
        <v>2.3034116879999999E-3</v>
      </c>
      <c r="H538" s="38">
        <v>0</v>
      </c>
      <c r="I538" s="39">
        <v>5.8314219960623001E-7</v>
      </c>
      <c r="J538" s="39">
        <v>5.8314219960623001E-7</v>
      </c>
      <c r="K538" s="39">
        <v>5.8314219960623001E-7</v>
      </c>
      <c r="L538" s="39">
        <v>5.8314219960623001E-7</v>
      </c>
      <c r="M538" s="16">
        <f t="shared" si="16"/>
        <v>0</v>
      </c>
      <c r="N538" s="16">
        <f t="shared" si="17"/>
        <v>1</v>
      </c>
      <c r="O538" s="40"/>
    </row>
    <row r="539" spans="1:15" ht="13.5" thickBot="1">
      <c r="A539" s="33">
        <v>44005</v>
      </c>
      <c r="B539" s="37">
        <v>1</v>
      </c>
      <c r="C539" s="38">
        <v>43299.44140625</v>
      </c>
      <c r="D539" s="38">
        <v>0</v>
      </c>
      <c r="E539" s="38">
        <v>0</v>
      </c>
      <c r="F539" s="38">
        <v>2.3034116879999999E-3</v>
      </c>
      <c r="G539" s="38">
        <v>2.3034116879999999E-3</v>
      </c>
      <c r="H539" s="38">
        <v>0</v>
      </c>
      <c r="I539" s="39">
        <v>5.8314219960623001E-7</v>
      </c>
      <c r="J539" s="39">
        <v>5.8314219960623001E-7</v>
      </c>
      <c r="K539" s="39">
        <v>5.8314219960623001E-7</v>
      </c>
      <c r="L539" s="39">
        <v>5.8314219960623001E-7</v>
      </c>
      <c r="M539" s="16">
        <f t="shared" si="16"/>
        <v>0</v>
      </c>
      <c r="N539" s="16">
        <f t="shared" si="17"/>
        <v>1</v>
      </c>
      <c r="O539" s="40"/>
    </row>
    <row r="540" spans="1:15" ht="13.5" thickBot="1">
      <c r="A540" s="33">
        <v>44005</v>
      </c>
      <c r="B540" s="37">
        <v>2</v>
      </c>
      <c r="C540" s="38">
        <v>40807.21875</v>
      </c>
      <c r="D540" s="38">
        <v>0</v>
      </c>
      <c r="E540" s="38">
        <v>0</v>
      </c>
      <c r="F540" s="38">
        <v>2.3034116879999999E-3</v>
      </c>
      <c r="G540" s="38">
        <v>2.3034116879999999E-3</v>
      </c>
      <c r="H540" s="38">
        <v>0</v>
      </c>
      <c r="I540" s="39">
        <v>5.8314219960623001E-7</v>
      </c>
      <c r="J540" s="39">
        <v>5.8314219960623001E-7</v>
      </c>
      <c r="K540" s="39">
        <v>5.8314219960623001E-7</v>
      </c>
      <c r="L540" s="39">
        <v>5.8314219960623001E-7</v>
      </c>
      <c r="M540" s="16">
        <f t="shared" si="16"/>
        <v>0</v>
      </c>
      <c r="N540" s="16">
        <f t="shared" si="17"/>
        <v>1</v>
      </c>
      <c r="O540" s="40"/>
    </row>
    <row r="541" spans="1:15" ht="13.5" thickBot="1">
      <c r="A541" s="33">
        <v>44005</v>
      </c>
      <c r="B541" s="37">
        <v>3</v>
      </c>
      <c r="C541" s="38">
        <v>39048.51171875</v>
      </c>
      <c r="D541" s="38">
        <v>0</v>
      </c>
      <c r="E541" s="38">
        <v>0</v>
      </c>
      <c r="F541" s="38">
        <v>2.3034116879999999E-3</v>
      </c>
      <c r="G541" s="38">
        <v>2.3034116879999999E-3</v>
      </c>
      <c r="H541" s="38">
        <v>0</v>
      </c>
      <c r="I541" s="39">
        <v>5.8314219960623001E-7</v>
      </c>
      <c r="J541" s="39">
        <v>5.8314219960623001E-7</v>
      </c>
      <c r="K541" s="39">
        <v>5.8314219960623001E-7</v>
      </c>
      <c r="L541" s="39">
        <v>5.8314219960623001E-7</v>
      </c>
      <c r="M541" s="16">
        <f t="shared" si="16"/>
        <v>0</v>
      </c>
      <c r="N541" s="16">
        <f t="shared" si="17"/>
        <v>1</v>
      </c>
      <c r="O541" s="40"/>
    </row>
    <row r="542" spans="1:15" ht="13.5" thickBot="1">
      <c r="A542" s="33">
        <v>44005</v>
      </c>
      <c r="B542" s="37">
        <v>4</v>
      </c>
      <c r="C542" s="38">
        <v>37929.57421875</v>
      </c>
      <c r="D542" s="38">
        <v>0</v>
      </c>
      <c r="E542" s="38">
        <v>0</v>
      </c>
      <c r="F542" s="38">
        <v>2.3034116879999999E-3</v>
      </c>
      <c r="G542" s="38">
        <v>4.3145229409999996E-3</v>
      </c>
      <c r="H542" s="38">
        <v>2.0111112530000002E-3</v>
      </c>
      <c r="I542" s="39">
        <v>1.09228428908942E-6</v>
      </c>
      <c r="J542" s="39">
        <v>5.8314219960623001E-7</v>
      </c>
      <c r="K542" s="39">
        <v>1.09228428908942E-6</v>
      </c>
      <c r="L542" s="39">
        <v>5.8314219960623001E-7</v>
      </c>
      <c r="M542" s="16">
        <f t="shared" si="16"/>
        <v>0</v>
      </c>
      <c r="N542" s="16">
        <f t="shared" si="17"/>
        <v>1</v>
      </c>
      <c r="O542" s="40"/>
    </row>
    <row r="543" spans="1:15" ht="13.5" thickBot="1">
      <c r="A543" s="33">
        <v>44005</v>
      </c>
      <c r="B543" s="37">
        <v>5</v>
      </c>
      <c r="C543" s="38">
        <v>37533.53515625</v>
      </c>
      <c r="D543" s="38">
        <v>0</v>
      </c>
      <c r="E543" s="38">
        <v>0</v>
      </c>
      <c r="F543" s="38">
        <v>2.3034116879999999E-3</v>
      </c>
      <c r="G543" s="38">
        <v>2.3034116879999999E-3</v>
      </c>
      <c r="H543" s="38">
        <v>0</v>
      </c>
      <c r="I543" s="39">
        <v>5.8314219960623001E-7</v>
      </c>
      <c r="J543" s="39">
        <v>5.8314219960623001E-7</v>
      </c>
      <c r="K543" s="39">
        <v>5.8314219960623001E-7</v>
      </c>
      <c r="L543" s="39">
        <v>5.8314219960623001E-7</v>
      </c>
      <c r="M543" s="16">
        <f t="shared" si="16"/>
        <v>0</v>
      </c>
      <c r="N543" s="16">
        <f t="shared" si="17"/>
        <v>1</v>
      </c>
      <c r="O543" s="40"/>
    </row>
    <row r="544" spans="1:15" ht="13.5" thickBot="1">
      <c r="A544" s="33">
        <v>44005</v>
      </c>
      <c r="B544" s="37">
        <v>6</v>
      </c>
      <c r="C544" s="38">
        <v>38124.25</v>
      </c>
      <c r="D544" s="38">
        <v>0</v>
      </c>
      <c r="E544" s="38">
        <v>0</v>
      </c>
      <c r="F544" s="38">
        <v>2.3034116879999999E-3</v>
      </c>
      <c r="G544" s="38">
        <v>2.3034116879999999E-3</v>
      </c>
      <c r="H544" s="38">
        <v>0</v>
      </c>
      <c r="I544" s="39">
        <v>5.8314219960623001E-7</v>
      </c>
      <c r="J544" s="39">
        <v>5.8314219960623001E-7</v>
      </c>
      <c r="K544" s="39">
        <v>5.8314219960623001E-7</v>
      </c>
      <c r="L544" s="39">
        <v>5.8314219960623001E-7</v>
      </c>
      <c r="M544" s="16">
        <f t="shared" si="16"/>
        <v>0</v>
      </c>
      <c r="N544" s="16">
        <f t="shared" si="17"/>
        <v>1</v>
      </c>
      <c r="O544" s="40"/>
    </row>
    <row r="545" spans="1:15" ht="13.5" thickBot="1">
      <c r="A545" s="33">
        <v>44005</v>
      </c>
      <c r="B545" s="37">
        <v>7</v>
      </c>
      <c r="C545" s="38">
        <v>39391.94140625</v>
      </c>
      <c r="D545" s="38">
        <v>2.1</v>
      </c>
      <c r="E545" s="38">
        <v>1.4</v>
      </c>
      <c r="F545" s="38">
        <v>2.6933663136870001</v>
      </c>
      <c r="G545" s="38">
        <v>2.6674302467</v>
      </c>
      <c r="H545" s="38">
        <v>-2.5936066987E-2</v>
      </c>
      <c r="I545" s="39">
        <v>1.43653227E-4</v>
      </c>
      <c r="J545" s="39">
        <v>1.5021931899999999E-4</v>
      </c>
      <c r="K545" s="39">
        <v>3.20868416E-4</v>
      </c>
      <c r="L545" s="39">
        <v>3.2743450900000001E-4</v>
      </c>
      <c r="M545" s="16">
        <f t="shared" si="16"/>
        <v>0</v>
      </c>
      <c r="N545" s="16">
        <f t="shared" si="17"/>
        <v>1</v>
      </c>
      <c r="O545" s="40"/>
    </row>
    <row r="546" spans="1:15" ht="13.5" thickBot="1">
      <c r="A546" s="33">
        <v>44005</v>
      </c>
      <c r="B546" s="37">
        <v>8</v>
      </c>
      <c r="C546" s="38">
        <v>40149.953125</v>
      </c>
      <c r="D546" s="38">
        <v>269.60000000000002</v>
      </c>
      <c r="E546" s="38">
        <v>220.4</v>
      </c>
      <c r="F546" s="38">
        <v>98.888849879025997</v>
      </c>
      <c r="G546" s="38">
        <v>122.17597193265701</v>
      </c>
      <c r="H546" s="38">
        <v>23.28712205363</v>
      </c>
      <c r="I546" s="39">
        <v>3.7322538751000001E-2</v>
      </c>
      <c r="J546" s="39">
        <v>4.3218012687999997E-2</v>
      </c>
      <c r="K546" s="39">
        <v>2.4866842548E-2</v>
      </c>
      <c r="L546" s="39">
        <v>3.0762316485999999E-2</v>
      </c>
      <c r="M546" s="16">
        <f t="shared" si="16"/>
        <v>1</v>
      </c>
      <c r="N546" s="16">
        <f t="shared" si="17"/>
        <v>0</v>
      </c>
      <c r="O546" s="40"/>
    </row>
    <row r="547" spans="1:15" ht="13.5" thickBot="1">
      <c r="A547" s="33">
        <v>44005</v>
      </c>
      <c r="B547" s="37">
        <v>9</v>
      </c>
      <c r="C547" s="38">
        <v>41550.140625</v>
      </c>
      <c r="D547" s="38">
        <v>1268.3</v>
      </c>
      <c r="E547" s="38">
        <v>1248.3</v>
      </c>
      <c r="F547" s="38">
        <v>368.04096295510601</v>
      </c>
      <c r="G547" s="38">
        <v>502.83827371433199</v>
      </c>
      <c r="H547" s="38">
        <v>134.79731075922601</v>
      </c>
      <c r="I547" s="39">
        <v>0.19378777880600001</v>
      </c>
      <c r="J547" s="39">
        <v>0.227913680264</v>
      </c>
      <c r="K547" s="39">
        <v>0.18872448766700001</v>
      </c>
      <c r="L547" s="39">
        <v>0.22285038912499999</v>
      </c>
      <c r="M547" s="16">
        <f t="shared" si="16"/>
        <v>1</v>
      </c>
      <c r="N547" s="16">
        <f t="shared" si="17"/>
        <v>0</v>
      </c>
      <c r="O547" s="40"/>
    </row>
    <row r="548" spans="1:15" ht="13.5" thickBot="1">
      <c r="A548" s="33">
        <v>44005</v>
      </c>
      <c r="B548" s="37">
        <v>10</v>
      </c>
      <c r="C548" s="38">
        <v>43270.30859375</v>
      </c>
      <c r="D548" s="38">
        <v>2016.4</v>
      </c>
      <c r="E548" s="38">
        <v>2016.4</v>
      </c>
      <c r="F548" s="38">
        <v>1258.27597407242</v>
      </c>
      <c r="G548" s="38">
        <v>1316.25293925611</v>
      </c>
      <c r="H548" s="38">
        <v>57.976965183681003</v>
      </c>
      <c r="I548" s="39">
        <v>0.17725242044100001</v>
      </c>
      <c r="J548" s="39">
        <v>0.19193013314599999</v>
      </c>
      <c r="K548" s="39">
        <v>0.17725242044100001</v>
      </c>
      <c r="L548" s="39">
        <v>0.19193013314599999</v>
      </c>
      <c r="M548" s="16">
        <f t="shared" si="16"/>
        <v>1</v>
      </c>
      <c r="N548" s="16">
        <f t="shared" si="17"/>
        <v>0</v>
      </c>
      <c r="O548" s="40"/>
    </row>
    <row r="549" spans="1:15" ht="13.5" thickBot="1">
      <c r="A549" s="33">
        <v>44005</v>
      </c>
      <c r="B549" s="37">
        <v>11</v>
      </c>
      <c r="C549" s="38">
        <v>45367.890625</v>
      </c>
      <c r="D549" s="38">
        <v>2507.8000000000002</v>
      </c>
      <c r="E549" s="38">
        <v>2507.8000000000002</v>
      </c>
      <c r="F549" s="38">
        <v>1810.9487235075701</v>
      </c>
      <c r="G549" s="38">
        <v>1851.5837661855601</v>
      </c>
      <c r="H549" s="38">
        <v>40.635042677984998</v>
      </c>
      <c r="I549" s="39">
        <v>0.166130692104</v>
      </c>
      <c r="J549" s="39">
        <v>0.176418044681</v>
      </c>
      <c r="K549" s="39">
        <v>0.166130692104</v>
      </c>
      <c r="L549" s="39">
        <v>0.176418044681</v>
      </c>
      <c r="M549" s="16">
        <f t="shared" si="16"/>
        <v>1</v>
      </c>
      <c r="N549" s="16">
        <f t="shared" si="17"/>
        <v>0</v>
      </c>
      <c r="O549" s="40"/>
    </row>
    <row r="550" spans="1:15" ht="13.5" thickBot="1">
      <c r="A550" s="33">
        <v>44005</v>
      </c>
      <c r="B550" s="37">
        <v>12</v>
      </c>
      <c r="C550" s="38">
        <v>47523.71875</v>
      </c>
      <c r="D550" s="38">
        <v>2809.6</v>
      </c>
      <c r="E550" s="38">
        <v>2809.6</v>
      </c>
      <c r="F550" s="38">
        <v>2933.31068957051</v>
      </c>
      <c r="G550" s="38">
        <v>2952.8292868766498</v>
      </c>
      <c r="H550" s="38">
        <v>19.518597306145001</v>
      </c>
      <c r="I550" s="39">
        <v>3.6260578956000003E-2</v>
      </c>
      <c r="J550" s="39">
        <v>3.1319161916000003E-2</v>
      </c>
      <c r="K550" s="39">
        <v>3.6260578956000003E-2</v>
      </c>
      <c r="L550" s="39">
        <v>3.1319161916000003E-2</v>
      </c>
      <c r="M550" s="16">
        <f t="shared" si="16"/>
        <v>1</v>
      </c>
      <c r="N550" s="16">
        <f t="shared" si="17"/>
        <v>1</v>
      </c>
      <c r="O550" s="40"/>
    </row>
    <row r="551" spans="1:15" ht="13.5" thickBot="1">
      <c r="A551" s="33">
        <v>44005</v>
      </c>
      <c r="B551" s="37">
        <v>13</v>
      </c>
      <c r="C551" s="38">
        <v>49519.046875</v>
      </c>
      <c r="D551" s="38">
        <v>2910.2</v>
      </c>
      <c r="E551" s="38">
        <v>2910.2</v>
      </c>
      <c r="F551" s="38">
        <v>3182.2016869089298</v>
      </c>
      <c r="G551" s="38">
        <v>3191.5869846842002</v>
      </c>
      <c r="H551" s="38">
        <v>9.3852977752680005</v>
      </c>
      <c r="I551" s="39">
        <v>7.1237211312000004E-2</v>
      </c>
      <c r="J551" s="39">
        <v>6.8861186559000004E-2</v>
      </c>
      <c r="K551" s="39">
        <v>7.1237211312000004E-2</v>
      </c>
      <c r="L551" s="39">
        <v>6.8861186559000004E-2</v>
      </c>
      <c r="M551" s="16">
        <f t="shared" si="16"/>
        <v>1</v>
      </c>
      <c r="N551" s="16">
        <f t="shared" si="17"/>
        <v>1</v>
      </c>
      <c r="O551" s="40"/>
    </row>
    <row r="552" spans="1:15" ht="13.5" thickBot="1">
      <c r="A552" s="33">
        <v>44005</v>
      </c>
      <c r="B552" s="37">
        <v>14</v>
      </c>
      <c r="C552" s="38">
        <v>51596.76171875</v>
      </c>
      <c r="D552" s="38">
        <v>2972.5</v>
      </c>
      <c r="E552" s="38">
        <v>2972.5</v>
      </c>
      <c r="F552" s="38">
        <v>3265.2065496545401</v>
      </c>
      <c r="G552" s="38">
        <v>3277.7982250780501</v>
      </c>
      <c r="H552" s="38">
        <v>12.591675423516</v>
      </c>
      <c r="I552" s="39">
        <v>7.7290689893000003E-2</v>
      </c>
      <c r="J552" s="39">
        <v>7.4102923963E-2</v>
      </c>
      <c r="K552" s="39">
        <v>7.7290689893000003E-2</v>
      </c>
      <c r="L552" s="39">
        <v>7.4102923963E-2</v>
      </c>
      <c r="M552" s="16">
        <f t="shared" si="16"/>
        <v>1</v>
      </c>
      <c r="N552" s="16">
        <f t="shared" si="17"/>
        <v>1</v>
      </c>
      <c r="O552" s="40"/>
    </row>
    <row r="553" spans="1:15" ht="13.5" thickBot="1">
      <c r="A553" s="33">
        <v>44005</v>
      </c>
      <c r="B553" s="37">
        <v>15</v>
      </c>
      <c r="C553" s="38">
        <v>53095.3203125</v>
      </c>
      <c r="D553" s="38">
        <v>3030.2</v>
      </c>
      <c r="E553" s="38">
        <v>3030.2</v>
      </c>
      <c r="F553" s="38">
        <v>3308.8626631655702</v>
      </c>
      <c r="G553" s="38">
        <v>3320.20506000767</v>
      </c>
      <c r="H553" s="38">
        <v>11.342396842109</v>
      </c>
      <c r="I553" s="39">
        <v>7.3419002533000002E-2</v>
      </c>
      <c r="J553" s="39">
        <v>7.0547509662000005E-2</v>
      </c>
      <c r="K553" s="39">
        <v>7.3419002533000002E-2</v>
      </c>
      <c r="L553" s="39">
        <v>7.0547509662000005E-2</v>
      </c>
      <c r="M553" s="16">
        <f t="shared" si="16"/>
        <v>1</v>
      </c>
      <c r="N553" s="16">
        <f t="shared" si="17"/>
        <v>1</v>
      </c>
      <c r="O553" s="40"/>
    </row>
    <row r="554" spans="1:15" ht="13.5" thickBot="1">
      <c r="A554" s="33">
        <v>44005</v>
      </c>
      <c r="B554" s="37">
        <v>16</v>
      </c>
      <c r="C554" s="38">
        <v>54125.38671875</v>
      </c>
      <c r="D554" s="38">
        <v>3097.8</v>
      </c>
      <c r="E554" s="38">
        <v>3097.8</v>
      </c>
      <c r="F554" s="38">
        <v>3286.1955230400299</v>
      </c>
      <c r="G554" s="38">
        <v>3303.13643144661</v>
      </c>
      <c r="H554" s="38">
        <v>16.940908406575002</v>
      </c>
      <c r="I554" s="39">
        <v>5.1983906694999998E-2</v>
      </c>
      <c r="J554" s="39">
        <v>4.7695069123999997E-2</v>
      </c>
      <c r="K554" s="39">
        <v>5.1983906694999998E-2</v>
      </c>
      <c r="L554" s="39">
        <v>4.7695069123999997E-2</v>
      </c>
      <c r="M554" s="16">
        <f t="shared" si="16"/>
        <v>1</v>
      </c>
      <c r="N554" s="16">
        <f t="shared" si="17"/>
        <v>1</v>
      </c>
      <c r="O554" s="40"/>
    </row>
    <row r="555" spans="1:15" ht="13.5" thickBot="1">
      <c r="A555" s="33">
        <v>44005</v>
      </c>
      <c r="B555" s="37">
        <v>17</v>
      </c>
      <c r="C555" s="38">
        <v>54688.15625</v>
      </c>
      <c r="D555" s="38">
        <v>2897.1</v>
      </c>
      <c r="E555" s="38">
        <v>2897.1</v>
      </c>
      <c r="F555" s="38">
        <v>3174.9965543646299</v>
      </c>
      <c r="G555" s="38">
        <v>3186.010528974</v>
      </c>
      <c r="H555" s="38">
        <v>11.013974609375</v>
      </c>
      <c r="I555" s="39">
        <v>7.3141906069000007E-2</v>
      </c>
      <c r="J555" s="39">
        <v>7.0353558065999994E-2</v>
      </c>
      <c r="K555" s="39">
        <v>7.3141906069000007E-2</v>
      </c>
      <c r="L555" s="39">
        <v>7.0353558065999994E-2</v>
      </c>
      <c r="M555" s="16">
        <f t="shared" si="16"/>
        <v>1</v>
      </c>
      <c r="N555" s="16">
        <f t="shared" si="17"/>
        <v>1</v>
      </c>
      <c r="O555" s="40"/>
    </row>
    <row r="556" spans="1:15" ht="13.5" thickBot="1">
      <c r="A556" s="33">
        <v>44005</v>
      </c>
      <c r="B556" s="37">
        <v>18</v>
      </c>
      <c r="C556" s="38">
        <v>54611.57421875</v>
      </c>
      <c r="D556" s="38">
        <v>2892.8</v>
      </c>
      <c r="E556" s="38">
        <v>2892.8</v>
      </c>
      <c r="F556" s="38">
        <v>3060.1265231296802</v>
      </c>
      <c r="G556" s="38">
        <v>3081.6400098519898</v>
      </c>
      <c r="H556" s="38">
        <v>21.513486722309999</v>
      </c>
      <c r="I556" s="39">
        <v>4.7807597430000001E-2</v>
      </c>
      <c r="J556" s="39">
        <v>4.2361145096000002E-2</v>
      </c>
      <c r="K556" s="39">
        <v>4.7807597430000001E-2</v>
      </c>
      <c r="L556" s="39">
        <v>4.2361145096000002E-2</v>
      </c>
      <c r="M556" s="16">
        <f t="shared" si="16"/>
        <v>1</v>
      </c>
      <c r="N556" s="16">
        <f t="shared" si="17"/>
        <v>1</v>
      </c>
      <c r="O556" s="40"/>
    </row>
    <row r="557" spans="1:15" ht="13.5" thickBot="1">
      <c r="A557" s="33">
        <v>44005</v>
      </c>
      <c r="B557" s="37">
        <v>19</v>
      </c>
      <c r="C557" s="38">
        <v>53585</v>
      </c>
      <c r="D557" s="38">
        <v>2510.8000000000002</v>
      </c>
      <c r="E557" s="38">
        <v>2510.8000000000002</v>
      </c>
      <c r="F557" s="38">
        <v>2616.6992558891202</v>
      </c>
      <c r="G557" s="38">
        <v>2644.5572984619898</v>
      </c>
      <c r="H557" s="38">
        <v>27.858042572869</v>
      </c>
      <c r="I557" s="39">
        <v>3.3862607204999999E-2</v>
      </c>
      <c r="J557" s="39">
        <v>2.6809938198999999E-2</v>
      </c>
      <c r="K557" s="39">
        <v>3.3862607204999999E-2</v>
      </c>
      <c r="L557" s="39">
        <v>2.6809938198999999E-2</v>
      </c>
      <c r="M557" s="16">
        <f t="shared" si="16"/>
        <v>1</v>
      </c>
      <c r="N557" s="16">
        <f t="shared" si="17"/>
        <v>1</v>
      </c>
      <c r="O557" s="40"/>
    </row>
    <row r="558" spans="1:15" ht="13.5" thickBot="1">
      <c r="A558" s="33">
        <v>44005</v>
      </c>
      <c r="B558" s="37">
        <v>20</v>
      </c>
      <c r="C558" s="38">
        <v>51903.43359375</v>
      </c>
      <c r="D558" s="38">
        <v>1285.4000000000001</v>
      </c>
      <c r="E558" s="38">
        <v>1285.4000000000001</v>
      </c>
      <c r="F558" s="38">
        <v>1492.8120037246399</v>
      </c>
      <c r="G558" s="38">
        <v>1559.4934247163301</v>
      </c>
      <c r="H558" s="38">
        <v>66.681420991685002</v>
      </c>
      <c r="I558" s="39">
        <v>6.9390740433999995E-2</v>
      </c>
      <c r="J558" s="39">
        <v>5.2509368031000002E-2</v>
      </c>
      <c r="K558" s="39">
        <v>6.9390740433999995E-2</v>
      </c>
      <c r="L558" s="39">
        <v>5.2509368031000002E-2</v>
      </c>
      <c r="M558" s="16">
        <f t="shared" si="16"/>
        <v>1</v>
      </c>
      <c r="N558" s="16">
        <f t="shared" si="17"/>
        <v>1</v>
      </c>
      <c r="O558" s="40"/>
    </row>
    <row r="559" spans="1:15" ht="13.5" thickBot="1">
      <c r="A559" s="33">
        <v>44005</v>
      </c>
      <c r="B559" s="37">
        <v>21</v>
      </c>
      <c r="C559" s="38">
        <v>50507.34375</v>
      </c>
      <c r="D559" s="38">
        <v>181</v>
      </c>
      <c r="E559" s="38">
        <v>171.2</v>
      </c>
      <c r="F559" s="38">
        <v>179.056340852218</v>
      </c>
      <c r="G559" s="38">
        <v>318.61848514318802</v>
      </c>
      <c r="H559" s="38">
        <v>139.56214429097</v>
      </c>
      <c r="I559" s="39">
        <v>3.4840122820999998E-2</v>
      </c>
      <c r="J559" s="39">
        <v>4.9206560700000004E-4</v>
      </c>
      <c r="K559" s="39">
        <v>3.7321135478999998E-2</v>
      </c>
      <c r="L559" s="39">
        <v>1.9889470509999998E-3</v>
      </c>
      <c r="M559" s="16">
        <f t="shared" si="16"/>
        <v>1</v>
      </c>
      <c r="N559" s="16">
        <f t="shared" si="17"/>
        <v>1</v>
      </c>
      <c r="O559" s="40"/>
    </row>
    <row r="560" spans="1:15" ht="13.5" thickBot="1">
      <c r="A560" s="33">
        <v>44005</v>
      </c>
      <c r="B560" s="37">
        <v>22</v>
      </c>
      <c r="C560" s="38">
        <v>49402.25390625</v>
      </c>
      <c r="D560" s="38">
        <v>0</v>
      </c>
      <c r="E560" s="38">
        <v>0</v>
      </c>
      <c r="F560" s="38">
        <v>4.6245113678000001E-2</v>
      </c>
      <c r="G560" s="38">
        <v>30.570237849331999</v>
      </c>
      <c r="H560" s="38">
        <v>30.523992735653</v>
      </c>
      <c r="I560" s="39">
        <v>7.7393007210000003E-3</v>
      </c>
      <c r="J560" s="39">
        <v>1.1707623716070801E-5</v>
      </c>
      <c r="K560" s="39">
        <v>7.7393007210000003E-3</v>
      </c>
      <c r="L560" s="39">
        <v>1.1707623716070801E-5</v>
      </c>
      <c r="M560" s="16">
        <f t="shared" si="16"/>
        <v>0</v>
      </c>
      <c r="N560" s="16">
        <f t="shared" si="17"/>
        <v>1</v>
      </c>
      <c r="O560" s="40"/>
    </row>
    <row r="561" spans="1:15" ht="13.5" thickBot="1">
      <c r="A561" s="33">
        <v>44005</v>
      </c>
      <c r="B561" s="37">
        <v>23</v>
      </c>
      <c r="C561" s="38">
        <v>46565.8984375</v>
      </c>
      <c r="D561" s="38">
        <v>0</v>
      </c>
      <c r="E561" s="38">
        <v>0</v>
      </c>
      <c r="F561" s="38">
        <v>4.5689558114000002E-2</v>
      </c>
      <c r="G561" s="38">
        <v>4.5689558114000002E-2</v>
      </c>
      <c r="H561" s="38">
        <v>0</v>
      </c>
      <c r="I561" s="39">
        <v>1.1566976737884901E-5</v>
      </c>
      <c r="J561" s="39">
        <v>1.1566976737884901E-5</v>
      </c>
      <c r="K561" s="39">
        <v>1.1566976737884901E-5</v>
      </c>
      <c r="L561" s="39">
        <v>1.1566976737884901E-5</v>
      </c>
      <c r="M561" s="16">
        <f t="shared" si="16"/>
        <v>0</v>
      </c>
      <c r="N561" s="16">
        <f t="shared" si="17"/>
        <v>1</v>
      </c>
      <c r="O561" s="40"/>
    </row>
    <row r="562" spans="1:15" ht="13.5" thickBot="1">
      <c r="A562" s="33">
        <v>44005</v>
      </c>
      <c r="B562" s="37">
        <v>24</v>
      </c>
      <c r="C562" s="38">
        <v>43332.78515625</v>
      </c>
      <c r="D562" s="38">
        <v>0</v>
      </c>
      <c r="E562" s="38">
        <v>0</v>
      </c>
      <c r="F562" s="38">
        <v>4.5689558114000002E-2</v>
      </c>
      <c r="G562" s="38">
        <v>4.5689558114000002E-2</v>
      </c>
      <c r="H562" s="38">
        <v>0</v>
      </c>
      <c r="I562" s="39">
        <v>1.1566976737884901E-5</v>
      </c>
      <c r="J562" s="39">
        <v>1.1566976737884901E-5</v>
      </c>
      <c r="K562" s="39">
        <v>1.1566976737884901E-5</v>
      </c>
      <c r="L562" s="39">
        <v>1.1566976737884901E-5</v>
      </c>
      <c r="M562" s="16">
        <f t="shared" si="16"/>
        <v>0</v>
      </c>
      <c r="N562" s="16">
        <f t="shared" si="17"/>
        <v>1</v>
      </c>
      <c r="O562" s="40"/>
    </row>
    <row r="563" spans="1:15" ht="13.5" thickBot="1">
      <c r="A563" s="33">
        <v>44006</v>
      </c>
      <c r="B563" s="37">
        <v>1</v>
      </c>
      <c r="C563" s="38">
        <v>40102.03515625</v>
      </c>
      <c r="D563" s="38">
        <v>0</v>
      </c>
      <c r="E563" s="38">
        <v>0</v>
      </c>
      <c r="F563" s="38">
        <v>4.5689558114000002E-2</v>
      </c>
      <c r="G563" s="38">
        <v>4.5689558114000002E-2</v>
      </c>
      <c r="H563" s="38">
        <v>0</v>
      </c>
      <c r="I563" s="39">
        <v>1.1566976737884901E-5</v>
      </c>
      <c r="J563" s="39">
        <v>1.1566976737884901E-5</v>
      </c>
      <c r="K563" s="39">
        <v>1.1566976737884901E-5</v>
      </c>
      <c r="L563" s="39">
        <v>1.1566976737884901E-5</v>
      </c>
      <c r="M563" s="16">
        <f t="shared" si="16"/>
        <v>0</v>
      </c>
      <c r="N563" s="16">
        <f t="shared" si="17"/>
        <v>1</v>
      </c>
      <c r="O563" s="40"/>
    </row>
    <row r="564" spans="1:15" ht="13.5" thickBot="1">
      <c r="A564" s="33">
        <v>44006</v>
      </c>
      <c r="B564" s="37">
        <v>2</v>
      </c>
      <c r="C564" s="38">
        <v>37821.3359375</v>
      </c>
      <c r="D564" s="38">
        <v>0</v>
      </c>
      <c r="E564" s="38">
        <v>0</v>
      </c>
      <c r="F564" s="38">
        <v>4.5689558114000002E-2</v>
      </c>
      <c r="G564" s="38">
        <v>4.5689558114000002E-2</v>
      </c>
      <c r="H564" s="38">
        <v>0</v>
      </c>
      <c r="I564" s="39">
        <v>1.1566976737884901E-5</v>
      </c>
      <c r="J564" s="39">
        <v>1.1566976737884901E-5</v>
      </c>
      <c r="K564" s="39">
        <v>1.1566976737884901E-5</v>
      </c>
      <c r="L564" s="39">
        <v>1.1566976737884901E-5</v>
      </c>
      <c r="M564" s="16">
        <f t="shared" si="16"/>
        <v>0</v>
      </c>
      <c r="N564" s="16">
        <f t="shared" si="17"/>
        <v>1</v>
      </c>
      <c r="O564" s="40"/>
    </row>
    <row r="565" spans="1:15" ht="13.5" thickBot="1">
      <c r="A565" s="33">
        <v>44006</v>
      </c>
      <c r="B565" s="37">
        <v>3</v>
      </c>
      <c r="C565" s="38">
        <v>36348.12890625</v>
      </c>
      <c r="D565" s="38">
        <v>0</v>
      </c>
      <c r="E565" s="38">
        <v>0</v>
      </c>
      <c r="F565" s="38">
        <v>4.5689558114000002E-2</v>
      </c>
      <c r="G565" s="38">
        <v>4.5689558114000002E-2</v>
      </c>
      <c r="H565" s="38">
        <v>0</v>
      </c>
      <c r="I565" s="39">
        <v>1.1566976737884901E-5</v>
      </c>
      <c r="J565" s="39">
        <v>1.1566976737884901E-5</v>
      </c>
      <c r="K565" s="39">
        <v>1.1566976737884901E-5</v>
      </c>
      <c r="L565" s="39">
        <v>1.1566976737884901E-5</v>
      </c>
      <c r="M565" s="16">
        <f t="shared" si="16"/>
        <v>0</v>
      </c>
      <c r="N565" s="16">
        <f t="shared" si="17"/>
        <v>1</v>
      </c>
      <c r="O565" s="40"/>
    </row>
    <row r="566" spans="1:15" ht="13.5" thickBot="1">
      <c r="A566" s="33">
        <v>44006</v>
      </c>
      <c r="B566" s="37">
        <v>4</v>
      </c>
      <c r="C566" s="38">
        <v>35386.078125</v>
      </c>
      <c r="D566" s="38">
        <v>0</v>
      </c>
      <c r="E566" s="38">
        <v>0</v>
      </c>
      <c r="F566" s="38">
        <v>4.5689558114000002E-2</v>
      </c>
      <c r="G566" s="38">
        <v>4.5689558114000002E-2</v>
      </c>
      <c r="H566" s="38">
        <v>0</v>
      </c>
      <c r="I566" s="39">
        <v>1.1566976737884901E-5</v>
      </c>
      <c r="J566" s="39">
        <v>1.1566976737884901E-5</v>
      </c>
      <c r="K566" s="39">
        <v>1.1566976737884901E-5</v>
      </c>
      <c r="L566" s="39">
        <v>1.1566976737884901E-5</v>
      </c>
      <c r="M566" s="16">
        <f t="shared" si="16"/>
        <v>0</v>
      </c>
      <c r="N566" s="16">
        <f t="shared" si="17"/>
        <v>1</v>
      </c>
      <c r="O566" s="40"/>
    </row>
    <row r="567" spans="1:15" ht="13.5" thickBot="1">
      <c r="A567" s="33">
        <v>44006</v>
      </c>
      <c r="B567" s="37">
        <v>5</v>
      </c>
      <c r="C567" s="38">
        <v>35212.54296875</v>
      </c>
      <c r="D567" s="38">
        <v>0</v>
      </c>
      <c r="E567" s="38">
        <v>0</v>
      </c>
      <c r="F567" s="38">
        <v>4.5689558114000002E-2</v>
      </c>
      <c r="G567" s="38">
        <v>4.5689558114000002E-2</v>
      </c>
      <c r="H567" s="38">
        <v>0</v>
      </c>
      <c r="I567" s="39">
        <v>1.1566976737884901E-5</v>
      </c>
      <c r="J567" s="39">
        <v>1.1566976737884901E-5</v>
      </c>
      <c r="K567" s="39">
        <v>1.1566976737884901E-5</v>
      </c>
      <c r="L567" s="39">
        <v>1.1566976737884901E-5</v>
      </c>
      <c r="M567" s="16">
        <f t="shared" si="16"/>
        <v>0</v>
      </c>
      <c r="N567" s="16">
        <f t="shared" si="17"/>
        <v>1</v>
      </c>
      <c r="O567" s="40"/>
    </row>
    <row r="568" spans="1:15" ht="13.5" thickBot="1">
      <c r="A568" s="33">
        <v>44006</v>
      </c>
      <c r="B568" s="37">
        <v>6</v>
      </c>
      <c r="C568" s="38">
        <v>35877.9765625</v>
      </c>
      <c r="D568" s="38">
        <v>0</v>
      </c>
      <c r="E568" s="38">
        <v>0</v>
      </c>
      <c r="F568" s="38">
        <v>4.5689558114000002E-2</v>
      </c>
      <c r="G568" s="38">
        <v>4.5689558114000002E-2</v>
      </c>
      <c r="H568" s="38">
        <v>0</v>
      </c>
      <c r="I568" s="39">
        <v>1.1566976737884901E-5</v>
      </c>
      <c r="J568" s="39">
        <v>1.1566976737884901E-5</v>
      </c>
      <c r="K568" s="39">
        <v>1.1566976737884901E-5</v>
      </c>
      <c r="L568" s="39">
        <v>1.1566976737884901E-5</v>
      </c>
      <c r="M568" s="16">
        <f t="shared" si="16"/>
        <v>0</v>
      </c>
      <c r="N568" s="16">
        <f t="shared" si="17"/>
        <v>1</v>
      </c>
      <c r="O568" s="40"/>
    </row>
    <row r="569" spans="1:15" ht="13.5" thickBot="1">
      <c r="A569" s="33">
        <v>44006</v>
      </c>
      <c r="B569" s="37">
        <v>7</v>
      </c>
      <c r="C569" s="38">
        <v>36969.02734375</v>
      </c>
      <c r="D569" s="38">
        <v>1.4</v>
      </c>
      <c r="E569" s="38">
        <v>1.1000000000000001</v>
      </c>
      <c r="F569" s="38">
        <v>2.586304821013</v>
      </c>
      <c r="G569" s="38">
        <v>3.1283294960350001</v>
      </c>
      <c r="H569" s="38">
        <v>0.54202467502100005</v>
      </c>
      <c r="I569" s="39">
        <v>4.3755177100000001E-4</v>
      </c>
      <c r="J569" s="39">
        <v>3.0033033399999999E-4</v>
      </c>
      <c r="K569" s="39">
        <v>5.1350113799999997E-4</v>
      </c>
      <c r="L569" s="39">
        <v>3.76279701E-4</v>
      </c>
      <c r="M569" s="16">
        <f t="shared" si="16"/>
        <v>0</v>
      </c>
      <c r="N569" s="16">
        <f t="shared" si="17"/>
        <v>1</v>
      </c>
      <c r="O569" s="40"/>
    </row>
    <row r="570" spans="1:15" ht="13.5" thickBot="1">
      <c r="A570" s="33">
        <v>44006</v>
      </c>
      <c r="B570" s="37">
        <v>8</v>
      </c>
      <c r="C570" s="38">
        <v>38157.68359375</v>
      </c>
      <c r="D570" s="38">
        <v>392</v>
      </c>
      <c r="E570" s="38">
        <v>387.1</v>
      </c>
      <c r="F570" s="38">
        <v>445.69210015982799</v>
      </c>
      <c r="G570" s="38">
        <v>564.64036958912402</v>
      </c>
      <c r="H570" s="38">
        <v>118.948269429296</v>
      </c>
      <c r="I570" s="39">
        <v>4.3706422680000002E-2</v>
      </c>
      <c r="J570" s="39">
        <v>1.3592936749000001E-2</v>
      </c>
      <c r="K570" s="39">
        <v>4.4946929008999999E-2</v>
      </c>
      <c r="L570" s="39">
        <v>1.4833443078000001E-2</v>
      </c>
      <c r="M570" s="16">
        <f t="shared" si="16"/>
        <v>1</v>
      </c>
      <c r="N570" s="16">
        <f t="shared" si="17"/>
        <v>1</v>
      </c>
      <c r="O570" s="40"/>
    </row>
    <row r="571" spans="1:15" ht="13.5" thickBot="1">
      <c r="A571" s="33">
        <v>44006</v>
      </c>
      <c r="B571" s="37">
        <v>9</v>
      </c>
      <c r="C571" s="38">
        <v>40302.3203125</v>
      </c>
      <c r="D571" s="38">
        <v>1989.1</v>
      </c>
      <c r="E571" s="38">
        <v>1978.6</v>
      </c>
      <c r="F571" s="38">
        <v>1438.8293756465</v>
      </c>
      <c r="G571" s="38">
        <v>1567.73520868949</v>
      </c>
      <c r="H571" s="38">
        <v>128.90583304299199</v>
      </c>
      <c r="I571" s="39">
        <v>0.106674630711</v>
      </c>
      <c r="J571" s="39">
        <v>0.13930901882300001</v>
      </c>
      <c r="K571" s="39">
        <v>0.104016402863</v>
      </c>
      <c r="L571" s="39">
        <v>0.13665079097499999</v>
      </c>
      <c r="M571" s="16">
        <f t="shared" si="16"/>
        <v>1</v>
      </c>
      <c r="N571" s="16">
        <f t="shared" si="17"/>
        <v>0</v>
      </c>
      <c r="O571" s="40"/>
    </row>
    <row r="572" spans="1:15" ht="13.5" thickBot="1">
      <c r="A572" s="33">
        <v>44006</v>
      </c>
      <c r="B572" s="37">
        <v>10</v>
      </c>
      <c r="C572" s="38">
        <v>42694.09375</v>
      </c>
      <c r="D572" s="38">
        <v>2919.7</v>
      </c>
      <c r="E572" s="38">
        <v>2899.2</v>
      </c>
      <c r="F572" s="38">
        <v>2487.4805142373498</v>
      </c>
      <c r="G572" s="38">
        <v>2605.78008055502</v>
      </c>
      <c r="H572" s="38">
        <v>118.299566317664</v>
      </c>
      <c r="I572" s="39">
        <v>7.9473397326999998E-2</v>
      </c>
      <c r="J572" s="39">
        <v>0.10942265462300001</v>
      </c>
      <c r="K572" s="39">
        <v>7.4283523909999996E-2</v>
      </c>
      <c r="L572" s="39">
        <v>0.104232781205</v>
      </c>
      <c r="M572" s="16">
        <f t="shared" si="16"/>
        <v>1</v>
      </c>
      <c r="N572" s="16">
        <f t="shared" si="17"/>
        <v>0</v>
      </c>
      <c r="O572" s="40"/>
    </row>
    <row r="573" spans="1:15" ht="13.5" thickBot="1">
      <c r="A573" s="33">
        <v>44006</v>
      </c>
      <c r="B573" s="37">
        <v>11</v>
      </c>
      <c r="C573" s="38">
        <v>45490.58203125</v>
      </c>
      <c r="D573" s="38">
        <v>3272.3</v>
      </c>
      <c r="E573" s="38">
        <v>3250.9</v>
      </c>
      <c r="F573" s="38">
        <v>2876.86334965269</v>
      </c>
      <c r="G573" s="38">
        <v>2909.30049175779</v>
      </c>
      <c r="H573" s="38">
        <v>32.437142105101998</v>
      </c>
      <c r="I573" s="39">
        <v>9.1898609680999999E-2</v>
      </c>
      <c r="J573" s="39">
        <v>0.10011054439100001</v>
      </c>
      <c r="K573" s="39">
        <v>8.6480888162000003E-2</v>
      </c>
      <c r="L573" s="39">
        <v>9.4692822871999996E-2</v>
      </c>
      <c r="M573" s="16">
        <f t="shared" si="16"/>
        <v>1</v>
      </c>
      <c r="N573" s="16">
        <f t="shared" si="17"/>
        <v>0</v>
      </c>
      <c r="O573" s="40"/>
    </row>
    <row r="574" spans="1:15" ht="13.5" thickBot="1">
      <c r="A574" s="33">
        <v>44006</v>
      </c>
      <c r="B574" s="37">
        <v>12</v>
      </c>
      <c r="C574" s="38">
        <v>48531.7421875</v>
      </c>
      <c r="D574" s="38">
        <v>3363.2</v>
      </c>
      <c r="E574" s="38">
        <v>3339.4</v>
      </c>
      <c r="F574" s="38">
        <v>2798.51208661901</v>
      </c>
      <c r="G574" s="38">
        <v>2808.36618375646</v>
      </c>
      <c r="H574" s="38">
        <v>9.8540971374499993</v>
      </c>
      <c r="I574" s="39">
        <v>0.14046425727600001</v>
      </c>
      <c r="J574" s="39">
        <v>0.14295896541200001</v>
      </c>
      <c r="K574" s="39">
        <v>0.134438940821</v>
      </c>
      <c r="L574" s="39">
        <v>0.136933648957</v>
      </c>
      <c r="M574" s="16">
        <f t="shared" si="16"/>
        <v>1</v>
      </c>
      <c r="N574" s="16">
        <f t="shared" si="17"/>
        <v>0</v>
      </c>
      <c r="O574" s="40"/>
    </row>
    <row r="575" spans="1:15" ht="13.5" thickBot="1">
      <c r="A575" s="33">
        <v>44006</v>
      </c>
      <c r="B575" s="37">
        <v>13</v>
      </c>
      <c r="C575" s="38">
        <v>51371.7578125</v>
      </c>
      <c r="D575" s="38">
        <v>3388.7</v>
      </c>
      <c r="E575" s="38">
        <v>3363.9</v>
      </c>
      <c r="F575" s="38">
        <v>2809.55384438278</v>
      </c>
      <c r="G575" s="38">
        <v>2818.09859685131</v>
      </c>
      <c r="H575" s="38">
        <v>8.5447524685319998</v>
      </c>
      <c r="I575" s="39">
        <v>0.14445605143000001</v>
      </c>
      <c r="J575" s="39">
        <v>0.146619279903</v>
      </c>
      <c r="K575" s="39">
        <v>0.13817757041699999</v>
      </c>
      <c r="L575" s="39">
        <v>0.14034079889000001</v>
      </c>
      <c r="M575" s="16">
        <f t="shared" si="16"/>
        <v>1</v>
      </c>
      <c r="N575" s="16">
        <f t="shared" si="17"/>
        <v>0</v>
      </c>
      <c r="O575" s="40"/>
    </row>
    <row r="576" spans="1:15" ht="13.5" thickBot="1">
      <c r="A576" s="33">
        <v>44006</v>
      </c>
      <c r="B576" s="37">
        <v>14</v>
      </c>
      <c r="C576" s="38">
        <v>53972.609375</v>
      </c>
      <c r="D576" s="38">
        <v>3343.4</v>
      </c>
      <c r="E576" s="38">
        <v>3319.5</v>
      </c>
      <c r="F576" s="38">
        <v>3064.95616409169</v>
      </c>
      <c r="G576" s="38">
        <v>3075.1652394175499</v>
      </c>
      <c r="H576" s="38">
        <v>10.209075325859001</v>
      </c>
      <c r="I576" s="39">
        <v>6.7907534323999999E-2</v>
      </c>
      <c r="J576" s="39">
        <v>7.0492110356000004E-2</v>
      </c>
      <c r="K576" s="39">
        <v>6.1856901413000001E-2</v>
      </c>
      <c r="L576" s="39">
        <v>6.4441477445000006E-2</v>
      </c>
      <c r="M576" s="16">
        <f t="shared" si="16"/>
        <v>1</v>
      </c>
      <c r="N576" s="16">
        <f t="shared" si="17"/>
        <v>0</v>
      </c>
      <c r="O576" s="40"/>
    </row>
    <row r="577" spans="1:15" ht="13.5" thickBot="1">
      <c r="A577" s="33">
        <v>44006</v>
      </c>
      <c r="B577" s="37">
        <v>15</v>
      </c>
      <c r="C577" s="38">
        <v>56109.31640625</v>
      </c>
      <c r="D577" s="38">
        <v>3234.3</v>
      </c>
      <c r="E577" s="38">
        <v>3210.6</v>
      </c>
      <c r="F577" s="38">
        <v>3266.84444180952</v>
      </c>
      <c r="G577" s="38">
        <v>3268.15085185727</v>
      </c>
      <c r="H577" s="38">
        <v>1.3064100477430001</v>
      </c>
      <c r="I577" s="39">
        <v>8.5698359129999999E-3</v>
      </c>
      <c r="J577" s="39">
        <v>8.2390991920000007E-3</v>
      </c>
      <c r="K577" s="39">
        <v>1.4569835913E-2</v>
      </c>
      <c r="L577" s="39">
        <v>1.4239099192000001E-2</v>
      </c>
      <c r="M577" s="16">
        <f t="shared" si="16"/>
        <v>1</v>
      </c>
      <c r="N577" s="16">
        <f t="shared" si="17"/>
        <v>1</v>
      </c>
      <c r="O577" s="40"/>
    </row>
    <row r="578" spans="1:15" ht="13.5" thickBot="1">
      <c r="A578" s="33">
        <v>44006</v>
      </c>
      <c r="B578" s="37">
        <v>16</v>
      </c>
      <c r="C578" s="38">
        <v>57723.3359375</v>
      </c>
      <c r="D578" s="38">
        <v>2905</v>
      </c>
      <c r="E578" s="38">
        <v>2883.3</v>
      </c>
      <c r="F578" s="38">
        <v>3042.5630491842198</v>
      </c>
      <c r="G578" s="38">
        <v>3053.6026390533998</v>
      </c>
      <c r="H578" s="38">
        <v>11.039589869181</v>
      </c>
      <c r="I578" s="39">
        <v>3.7620921278999998E-2</v>
      </c>
      <c r="J578" s="39">
        <v>3.4826088401000002E-2</v>
      </c>
      <c r="K578" s="39">
        <v>4.3114592165E-2</v>
      </c>
      <c r="L578" s="39">
        <v>4.0319759286999997E-2</v>
      </c>
      <c r="M578" s="16">
        <f t="shared" si="16"/>
        <v>1</v>
      </c>
      <c r="N578" s="16">
        <f t="shared" si="17"/>
        <v>1</v>
      </c>
      <c r="O578" s="40"/>
    </row>
    <row r="579" spans="1:15" ht="13.5" thickBot="1">
      <c r="A579" s="33">
        <v>44006</v>
      </c>
      <c r="B579" s="37">
        <v>17</v>
      </c>
      <c r="C579" s="38">
        <v>58714.8671875</v>
      </c>
      <c r="D579" s="38">
        <v>2867.2</v>
      </c>
      <c r="E579" s="38">
        <v>2847.6</v>
      </c>
      <c r="F579" s="38">
        <v>2885.5025363477098</v>
      </c>
      <c r="G579" s="38">
        <v>2903.93524457084</v>
      </c>
      <c r="H579" s="38">
        <v>18.43270822313</v>
      </c>
      <c r="I579" s="39">
        <v>9.3000619159999999E-3</v>
      </c>
      <c r="J579" s="39">
        <v>4.6335535049999996E-3</v>
      </c>
      <c r="K579" s="39">
        <v>1.4262087232999999E-2</v>
      </c>
      <c r="L579" s="39">
        <v>9.5955788219999998E-3</v>
      </c>
      <c r="M579" s="16">
        <f t="shared" si="16"/>
        <v>1</v>
      </c>
      <c r="N579" s="16">
        <f t="shared" si="17"/>
        <v>1</v>
      </c>
      <c r="O579" s="40"/>
    </row>
    <row r="580" spans="1:15" ht="13.5" thickBot="1">
      <c r="A580" s="33">
        <v>44006</v>
      </c>
      <c r="B580" s="37">
        <v>18</v>
      </c>
      <c r="C580" s="38">
        <v>58965.15234375</v>
      </c>
      <c r="D580" s="38">
        <v>3119.3</v>
      </c>
      <c r="E580" s="38">
        <v>3102.3</v>
      </c>
      <c r="F580" s="38">
        <v>2606.6701590228099</v>
      </c>
      <c r="G580" s="38">
        <v>2617.3801790287798</v>
      </c>
      <c r="H580" s="38">
        <v>10.710020005968</v>
      </c>
      <c r="I580" s="39">
        <v>0.127068309106</v>
      </c>
      <c r="J580" s="39">
        <v>0.12977970657599999</v>
      </c>
      <c r="K580" s="39">
        <v>0.12276451163800001</v>
      </c>
      <c r="L580" s="39">
        <v>0.12547590910799999</v>
      </c>
      <c r="M580" s="16">
        <f t="shared" si="16"/>
        <v>1</v>
      </c>
      <c r="N580" s="16">
        <f t="shared" si="17"/>
        <v>0</v>
      </c>
      <c r="O580" s="40"/>
    </row>
    <row r="581" spans="1:15" ht="13.5" thickBot="1">
      <c r="A581" s="33">
        <v>44006</v>
      </c>
      <c r="B581" s="37">
        <v>19</v>
      </c>
      <c r="C581" s="38">
        <v>57885.99609375</v>
      </c>
      <c r="D581" s="38">
        <v>2741.9</v>
      </c>
      <c r="E581" s="38">
        <v>2729</v>
      </c>
      <c r="F581" s="38">
        <v>2275.4010851625599</v>
      </c>
      <c r="G581" s="38">
        <v>2314.3018838118201</v>
      </c>
      <c r="H581" s="38">
        <v>38.900798649258</v>
      </c>
      <c r="I581" s="39">
        <v>0.108252687642</v>
      </c>
      <c r="J581" s="39">
        <v>0.118100991098</v>
      </c>
      <c r="K581" s="39">
        <v>0.104986864857</v>
      </c>
      <c r="L581" s="39">
        <v>0.114835168313</v>
      </c>
      <c r="M581" s="16">
        <f t="shared" si="16"/>
        <v>1</v>
      </c>
      <c r="N581" s="16">
        <f t="shared" si="17"/>
        <v>0</v>
      </c>
      <c r="O581" s="40"/>
    </row>
    <row r="582" spans="1:15" ht="13.5" thickBot="1">
      <c r="A582" s="33">
        <v>44006</v>
      </c>
      <c r="B582" s="37">
        <v>20</v>
      </c>
      <c r="C582" s="38">
        <v>55775.34765625</v>
      </c>
      <c r="D582" s="38">
        <v>1337.7</v>
      </c>
      <c r="E582" s="38">
        <v>1332</v>
      </c>
      <c r="F582" s="38">
        <v>1313.1065720986701</v>
      </c>
      <c r="G582" s="38">
        <v>1380.3804488642299</v>
      </c>
      <c r="H582" s="38">
        <v>67.273876765569</v>
      </c>
      <c r="I582" s="39">
        <v>1.0805176927000001E-2</v>
      </c>
      <c r="J582" s="39">
        <v>6.2261842779999998E-3</v>
      </c>
      <c r="K582" s="39">
        <v>1.2248214901999999E-2</v>
      </c>
      <c r="L582" s="39">
        <v>4.7831463039999999E-3</v>
      </c>
      <c r="M582" s="16">
        <f t="shared" si="16"/>
        <v>1</v>
      </c>
      <c r="N582" s="16">
        <f t="shared" si="17"/>
        <v>1</v>
      </c>
      <c r="O582" s="40"/>
    </row>
    <row r="583" spans="1:15" ht="13.5" thickBot="1">
      <c r="A583" s="33">
        <v>44006</v>
      </c>
      <c r="B583" s="37">
        <v>21</v>
      </c>
      <c r="C583" s="38">
        <v>53773.37109375</v>
      </c>
      <c r="D583" s="38">
        <v>156.5</v>
      </c>
      <c r="E583" s="38">
        <v>145.6</v>
      </c>
      <c r="F583" s="38">
        <v>287.881962054589</v>
      </c>
      <c r="G583" s="38">
        <v>425.655319106945</v>
      </c>
      <c r="H583" s="38">
        <v>137.773357052356</v>
      </c>
      <c r="I583" s="39">
        <v>6.8140587114999998E-2</v>
      </c>
      <c r="J583" s="39">
        <v>3.3261256215999999E-2</v>
      </c>
      <c r="K583" s="39">
        <v>7.0900080786000005E-2</v>
      </c>
      <c r="L583" s="39">
        <v>3.6020749886999999E-2</v>
      </c>
      <c r="M583" s="16">
        <f t="shared" si="16"/>
        <v>1</v>
      </c>
      <c r="N583" s="16">
        <f t="shared" si="17"/>
        <v>1</v>
      </c>
      <c r="O583" s="40"/>
    </row>
    <row r="584" spans="1:15" ht="13.5" thickBot="1">
      <c r="A584" s="33">
        <v>44006</v>
      </c>
      <c r="B584" s="37">
        <v>22</v>
      </c>
      <c r="C584" s="38">
        <v>52371.296875</v>
      </c>
      <c r="D584" s="38">
        <v>0</v>
      </c>
      <c r="E584" s="38">
        <v>0</v>
      </c>
      <c r="F584" s="38">
        <v>0.347369731839</v>
      </c>
      <c r="G584" s="38">
        <v>29.140905063167999</v>
      </c>
      <c r="H584" s="38">
        <v>28.793535331327998</v>
      </c>
      <c r="I584" s="39">
        <v>7.3774443190000004E-3</v>
      </c>
      <c r="J584" s="39">
        <v>8.7941704263173499E-5</v>
      </c>
      <c r="K584" s="39">
        <v>7.3774443190000004E-3</v>
      </c>
      <c r="L584" s="39">
        <v>8.7941704263173499E-5</v>
      </c>
      <c r="M584" s="16">
        <f t="shared" si="16"/>
        <v>0</v>
      </c>
      <c r="N584" s="16">
        <f t="shared" si="17"/>
        <v>1</v>
      </c>
      <c r="O584" s="40"/>
    </row>
    <row r="585" spans="1:15" ht="13.5" thickBot="1">
      <c r="A585" s="33">
        <v>44006</v>
      </c>
      <c r="B585" s="37">
        <v>23</v>
      </c>
      <c r="C585" s="38">
        <v>49062.18359375</v>
      </c>
      <c r="D585" s="38">
        <v>0</v>
      </c>
      <c r="E585" s="38">
        <v>0</v>
      </c>
      <c r="F585" s="38">
        <v>0.347369731839</v>
      </c>
      <c r="G585" s="38">
        <v>0.347369731839</v>
      </c>
      <c r="H585" s="38">
        <v>0</v>
      </c>
      <c r="I585" s="39">
        <v>8.7941704263173499E-5</v>
      </c>
      <c r="J585" s="39">
        <v>8.7941704263173499E-5</v>
      </c>
      <c r="K585" s="39">
        <v>8.7941704263173499E-5</v>
      </c>
      <c r="L585" s="39">
        <v>8.7941704263173499E-5</v>
      </c>
      <c r="M585" s="16">
        <f t="shared" si="16"/>
        <v>0</v>
      </c>
      <c r="N585" s="16">
        <f t="shared" si="17"/>
        <v>1</v>
      </c>
      <c r="O585" s="40"/>
    </row>
    <row r="586" spans="1:15" ht="13.5" thickBot="1">
      <c r="A586" s="33">
        <v>44006</v>
      </c>
      <c r="B586" s="37">
        <v>24</v>
      </c>
      <c r="C586" s="38">
        <v>45284.41796875</v>
      </c>
      <c r="D586" s="38">
        <v>0</v>
      </c>
      <c r="E586" s="38">
        <v>0</v>
      </c>
      <c r="F586" s="38">
        <v>0.347369731839</v>
      </c>
      <c r="G586" s="38">
        <v>0.347369731839</v>
      </c>
      <c r="H586" s="38">
        <v>0</v>
      </c>
      <c r="I586" s="39">
        <v>8.7941704263173499E-5</v>
      </c>
      <c r="J586" s="39">
        <v>8.7941704263173499E-5</v>
      </c>
      <c r="K586" s="39">
        <v>8.7941704263173499E-5</v>
      </c>
      <c r="L586" s="39">
        <v>8.7941704263173499E-5</v>
      </c>
      <c r="M586" s="16">
        <f t="shared" si="16"/>
        <v>0</v>
      </c>
      <c r="N586" s="16">
        <f t="shared" si="17"/>
        <v>1</v>
      </c>
      <c r="O586" s="40"/>
    </row>
    <row r="587" spans="1:15" ht="13.5" thickBot="1">
      <c r="A587" s="33">
        <v>44007</v>
      </c>
      <c r="B587" s="37">
        <v>1</v>
      </c>
      <c r="C587" s="38">
        <v>42070.1796875</v>
      </c>
      <c r="D587" s="38">
        <v>0</v>
      </c>
      <c r="E587" s="38">
        <v>0</v>
      </c>
      <c r="F587" s="38">
        <v>8.7369741375999996E-2</v>
      </c>
      <c r="G587" s="38">
        <v>8.7369741375999996E-2</v>
      </c>
      <c r="H587" s="38">
        <v>0</v>
      </c>
      <c r="I587" s="39">
        <v>2.2118921867412299E-5</v>
      </c>
      <c r="J587" s="39">
        <v>2.2118921867412299E-5</v>
      </c>
      <c r="K587" s="39">
        <v>2.2118921867412299E-5</v>
      </c>
      <c r="L587" s="39">
        <v>2.2118921867412299E-5</v>
      </c>
      <c r="M587" s="16">
        <f t="shared" si="16"/>
        <v>0</v>
      </c>
      <c r="N587" s="16">
        <f t="shared" si="17"/>
        <v>1</v>
      </c>
      <c r="O587" s="40"/>
    </row>
    <row r="588" spans="1:15" ht="13.5" thickBot="1">
      <c r="A588" s="33">
        <v>44007</v>
      </c>
      <c r="B588" s="37">
        <v>2</v>
      </c>
      <c r="C588" s="38">
        <v>39755.5390625</v>
      </c>
      <c r="D588" s="38">
        <v>0</v>
      </c>
      <c r="E588" s="38">
        <v>0</v>
      </c>
      <c r="F588" s="38">
        <v>8.7369741375999996E-2</v>
      </c>
      <c r="G588" s="38">
        <v>8.7369741375999996E-2</v>
      </c>
      <c r="H588" s="38">
        <v>0</v>
      </c>
      <c r="I588" s="39">
        <v>2.2118921867412299E-5</v>
      </c>
      <c r="J588" s="39">
        <v>2.2118921867412299E-5</v>
      </c>
      <c r="K588" s="39">
        <v>2.2118921867412299E-5</v>
      </c>
      <c r="L588" s="39">
        <v>2.2118921867412299E-5</v>
      </c>
      <c r="M588" s="16">
        <f t="shared" ref="M588:M651" si="18">IF(F588&gt;5,1,0)</f>
        <v>0</v>
      </c>
      <c r="N588" s="16">
        <f t="shared" ref="N588:N651" si="19">IF(G588&gt;E588,1,0)</f>
        <v>1</v>
      </c>
      <c r="O588" s="40"/>
    </row>
    <row r="589" spans="1:15" ht="13.5" thickBot="1">
      <c r="A589" s="33">
        <v>44007</v>
      </c>
      <c r="B589" s="37">
        <v>3</v>
      </c>
      <c r="C589" s="38">
        <v>38149.03125</v>
      </c>
      <c r="D589" s="38">
        <v>0</v>
      </c>
      <c r="E589" s="38">
        <v>0</v>
      </c>
      <c r="F589" s="38">
        <v>8.7369741375999996E-2</v>
      </c>
      <c r="G589" s="38">
        <v>8.7369741375999996E-2</v>
      </c>
      <c r="H589" s="38">
        <v>0</v>
      </c>
      <c r="I589" s="39">
        <v>2.2118921867412299E-5</v>
      </c>
      <c r="J589" s="39">
        <v>2.2118921867412299E-5</v>
      </c>
      <c r="K589" s="39">
        <v>2.2118921867412299E-5</v>
      </c>
      <c r="L589" s="39">
        <v>2.2118921867412299E-5</v>
      </c>
      <c r="M589" s="16">
        <f t="shared" si="18"/>
        <v>0</v>
      </c>
      <c r="N589" s="16">
        <f t="shared" si="19"/>
        <v>1</v>
      </c>
      <c r="O589" s="40"/>
    </row>
    <row r="590" spans="1:15" ht="13.5" thickBot="1">
      <c r="A590" s="33">
        <v>44007</v>
      </c>
      <c r="B590" s="37">
        <v>4</v>
      </c>
      <c r="C590" s="38">
        <v>37069.96875</v>
      </c>
      <c r="D590" s="38">
        <v>0</v>
      </c>
      <c r="E590" s="38">
        <v>0</v>
      </c>
      <c r="F590" s="38">
        <v>8.7369741375999996E-2</v>
      </c>
      <c r="G590" s="38">
        <v>8.7369741375999996E-2</v>
      </c>
      <c r="H590" s="38">
        <v>0</v>
      </c>
      <c r="I590" s="39">
        <v>2.2118921867412299E-5</v>
      </c>
      <c r="J590" s="39">
        <v>2.2118921867412299E-5</v>
      </c>
      <c r="K590" s="39">
        <v>2.2118921867412299E-5</v>
      </c>
      <c r="L590" s="39">
        <v>2.2118921867412299E-5</v>
      </c>
      <c r="M590" s="16">
        <f t="shared" si="18"/>
        <v>0</v>
      </c>
      <c r="N590" s="16">
        <f t="shared" si="19"/>
        <v>1</v>
      </c>
      <c r="O590" s="40"/>
    </row>
    <row r="591" spans="1:15" ht="13.5" thickBot="1">
      <c r="A591" s="33">
        <v>44007</v>
      </c>
      <c r="B591" s="37">
        <v>5</v>
      </c>
      <c r="C591" s="38">
        <v>36787.37109375</v>
      </c>
      <c r="D591" s="38">
        <v>0</v>
      </c>
      <c r="E591" s="38">
        <v>0</v>
      </c>
      <c r="F591" s="38">
        <v>8.7369741375999996E-2</v>
      </c>
      <c r="G591" s="38">
        <v>8.7369741375999996E-2</v>
      </c>
      <c r="H591" s="38">
        <v>0</v>
      </c>
      <c r="I591" s="39">
        <v>2.2118921867412299E-5</v>
      </c>
      <c r="J591" s="39">
        <v>2.2118921867412299E-5</v>
      </c>
      <c r="K591" s="39">
        <v>2.2118921867412299E-5</v>
      </c>
      <c r="L591" s="39">
        <v>2.2118921867412299E-5</v>
      </c>
      <c r="M591" s="16">
        <f t="shared" si="18"/>
        <v>0</v>
      </c>
      <c r="N591" s="16">
        <f t="shared" si="19"/>
        <v>1</v>
      </c>
      <c r="O591" s="40"/>
    </row>
    <row r="592" spans="1:15" ht="13.5" thickBot="1">
      <c r="A592" s="33">
        <v>44007</v>
      </c>
      <c r="B592" s="37">
        <v>6</v>
      </c>
      <c r="C592" s="38">
        <v>37418.12109375</v>
      </c>
      <c r="D592" s="38">
        <v>0</v>
      </c>
      <c r="E592" s="38">
        <v>0</v>
      </c>
      <c r="F592" s="38">
        <v>8.7369741375999996E-2</v>
      </c>
      <c r="G592" s="38">
        <v>8.7369741375999996E-2</v>
      </c>
      <c r="H592" s="38">
        <v>0</v>
      </c>
      <c r="I592" s="39">
        <v>2.2118921867412299E-5</v>
      </c>
      <c r="J592" s="39">
        <v>2.2118921867412299E-5</v>
      </c>
      <c r="K592" s="39">
        <v>2.2118921867412299E-5</v>
      </c>
      <c r="L592" s="39">
        <v>2.2118921867412299E-5</v>
      </c>
      <c r="M592" s="16">
        <f t="shared" si="18"/>
        <v>0</v>
      </c>
      <c r="N592" s="16">
        <f t="shared" si="19"/>
        <v>1</v>
      </c>
      <c r="O592" s="40"/>
    </row>
    <row r="593" spans="1:15" ht="13.5" thickBot="1">
      <c r="A593" s="33">
        <v>44007</v>
      </c>
      <c r="B593" s="37">
        <v>7</v>
      </c>
      <c r="C593" s="38">
        <v>38472.20703125</v>
      </c>
      <c r="D593" s="38">
        <v>2.5</v>
      </c>
      <c r="E593" s="38">
        <v>2</v>
      </c>
      <c r="F593" s="38">
        <v>1.2484682956919999</v>
      </c>
      <c r="G593" s="38">
        <v>1.5358869721699999</v>
      </c>
      <c r="H593" s="38">
        <v>0.28741867647800001</v>
      </c>
      <c r="I593" s="39">
        <v>2.4407924700000001E-4</v>
      </c>
      <c r="J593" s="39">
        <v>3.16843469E-4</v>
      </c>
      <c r="K593" s="39">
        <v>1.1749696900000001E-4</v>
      </c>
      <c r="L593" s="39">
        <v>1.9026119E-4</v>
      </c>
      <c r="M593" s="16">
        <f t="shared" si="18"/>
        <v>0</v>
      </c>
      <c r="N593" s="16">
        <f t="shared" si="19"/>
        <v>0</v>
      </c>
      <c r="O593" s="40"/>
    </row>
    <row r="594" spans="1:15" ht="13.5" thickBot="1">
      <c r="A594" s="33">
        <v>44007</v>
      </c>
      <c r="B594" s="37">
        <v>8</v>
      </c>
      <c r="C594" s="38">
        <v>39776.25</v>
      </c>
      <c r="D594" s="38">
        <v>438.4</v>
      </c>
      <c r="E594" s="38">
        <v>431.1</v>
      </c>
      <c r="F594" s="38">
        <v>553.92769069343103</v>
      </c>
      <c r="G594" s="38">
        <v>554.20050182267801</v>
      </c>
      <c r="H594" s="38">
        <v>0.27281112924599998</v>
      </c>
      <c r="I594" s="39">
        <v>2.9316582739000001E-2</v>
      </c>
      <c r="J594" s="39">
        <v>2.9247516631E-2</v>
      </c>
      <c r="K594" s="39">
        <v>3.1164684004999998E-2</v>
      </c>
      <c r="L594" s="39">
        <v>3.1095617897000001E-2</v>
      </c>
      <c r="M594" s="16">
        <f t="shared" si="18"/>
        <v>1</v>
      </c>
      <c r="N594" s="16">
        <f t="shared" si="19"/>
        <v>1</v>
      </c>
      <c r="O594" s="40"/>
    </row>
    <row r="595" spans="1:15" ht="13.5" thickBot="1">
      <c r="A595" s="33">
        <v>44007</v>
      </c>
      <c r="B595" s="37">
        <v>9</v>
      </c>
      <c r="C595" s="38">
        <v>42029.59765625</v>
      </c>
      <c r="D595" s="38">
        <v>2222.1999999999998</v>
      </c>
      <c r="E595" s="38">
        <v>2210.6999999999998</v>
      </c>
      <c r="F595" s="38">
        <v>2473.0298284124301</v>
      </c>
      <c r="G595" s="38">
        <v>2480.9582167367498</v>
      </c>
      <c r="H595" s="38">
        <v>7.9283883243129996</v>
      </c>
      <c r="I595" s="39">
        <v>6.5508409300000001E-2</v>
      </c>
      <c r="J595" s="39">
        <v>6.3501222381999997E-2</v>
      </c>
      <c r="K595" s="39">
        <v>6.8419801705000005E-2</v>
      </c>
      <c r="L595" s="39">
        <v>6.6412614787000002E-2</v>
      </c>
      <c r="M595" s="16">
        <f t="shared" si="18"/>
        <v>1</v>
      </c>
      <c r="N595" s="16">
        <f t="shared" si="19"/>
        <v>1</v>
      </c>
      <c r="O595" s="40"/>
    </row>
    <row r="596" spans="1:15" ht="13.5" thickBot="1">
      <c r="A596" s="33">
        <v>44007</v>
      </c>
      <c r="B596" s="37">
        <v>10</v>
      </c>
      <c r="C596" s="38">
        <v>44541.04296875</v>
      </c>
      <c r="D596" s="38">
        <v>3230.3</v>
      </c>
      <c r="E596" s="38">
        <v>3209.7</v>
      </c>
      <c r="F596" s="38">
        <v>3196.4947408264902</v>
      </c>
      <c r="G596" s="38">
        <v>3204.2749714715601</v>
      </c>
      <c r="H596" s="38">
        <v>7.7802306450729999</v>
      </c>
      <c r="I596" s="39">
        <v>6.5886148170000002E-3</v>
      </c>
      <c r="J596" s="39">
        <v>8.5582934610000001E-3</v>
      </c>
      <c r="K596" s="39">
        <v>1.373424943E-3</v>
      </c>
      <c r="L596" s="39">
        <v>3.3431035879999999E-3</v>
      </c>
      <c r="M596" s="16">
        <f t="shared" si="18"/>
        <v>1</v>
      </c>
      <c r="N596" s="16">
        <f t="shared" si="19"/>
        <v>0</v>
      </c>
      <c r="O596" s="40"/>
    </row>
    <row r="597" spans="1:15" ht="13.5" thickBot="1">
      <c r="A597" s="33">
        <v>44007</v>
      </c>
      <c r="B597" s="37">
        <v>11</v>
      </c>
      <c r="C597" s="38">
        <v>47418.7890625</v>
      </c>
      <c r="D597" s="38">
        <v>3413.1</v>
      </c>
      <c r="E597" s="38">
        <v>3391.4</v>
      </c>
      <c r="F597" s="38">
        <v>3411.5069779629198</v>
      </c>
      <c r="G597" s="38">
        <v>3412.46739782546</v>
      </c>
      <c r="H597" s="38">
        <v>0.960419862535</v>
      </c>
      <c r="I597" s="39">
        <v>1.6015244899999999E-4</v>
      </c>
      <c r="J597" s="39">
        <v>4.0329671799999999E-4</v>
      </c>
      <c r="K597" s="39">
        <v>5.3335184359999998E-3</v>
      </c>
      <c r="L597" s="39">
        <v>5.0903741669999997E-3</v>
      </c>
      <c r="M597" s="16">
        <f t="shared" si="18"/>
        <v>1</v>
      </c>
      <c r="N597" s="16">
        <f t="shared" si="19"/>
        <v>1</v>
      </c>
      <c r="O597" s="40"/>
    </row>
    <row r="598" spans="1:15" ht="13.5" thickBot="1">
      <c r="A598" s="33">
        <v>44007</v>
      </c>
      <c r="B598" s="37">
        <v>12</v>
      </c>
      <c r="C598" s="38">
        <v>50258.125</v>
      </c>
      <c r="D598" s="38">
        <v>3561.3</v>
      </c>
      <c r="E598" s="38">
        <v>3538.4</v>
      </c>
      <c r="F598" s="38">
        <v>3499.4886709933799</v>
      </c>
      <c r="G598" s="38">
        <v>3500.3470349714498</v>
      </c>
      <c r="H598" s="38">
        <v>0.85836397806700004</v>
      </c>
      <c r="I598" s="39">
        <v>1.5431130386000001E-2</v>
      </c>
      <c r="J598" s="39">
        <v>1.5648437723000001E-2</v>
      </c>
      <c r="K598" s="39">
        <v>9.6336620319999993E-3</v>
      </c>
      <c r="L598" s="39">
        <v>9.8509693679999996E-3</v>
      </c>
      <c r="M598" s="16">
        <f t="shared" si="18"/>
        <v>1</v>
      </c>
      <c r="N598" s="16">
        <f t="shared" si="19"/>
        <v>0</v>
      </c>
      <c r="O598" s="40"/>
    </row>
    <row r="599" spans="1:15" ht="13.5" thickBot="1">
      <c r="A599" s="33">
        <v>44007</v>
      </c>
      <c r="B599" s="37">
        <v>13</v>
      </c>
      <c r="C599" s="38">
        <v>52950.3828125</v>
      </c>
      <c r="D599" s="38">
        <v>3585.6</v>
      </c>
      <c r="E599" s="38">
        <v>3561.9</v>
      </c>
      <c r="F599" s="38">
        <v>3374.8533887233998</v>
      </c>
      <c r="G599" s="38">
        <v>3381.4746417243</v>
      </c>
      <c r="H599" s="38">
        <v>6.6212530008939998</v>
      </c>
      <c r="I599" s="39">
        <v>5.1677305892000001E-2</v>
      </c>
      <c r="J599" s="39">
        <v>5.3353572475E-2</v>
      </c>
      <c r="K599" s="39">
        <v>4.5677305892000003E-2</v>
      </c>
      <c r="L599" s="39">
        <v>4.7353572475000001E-2</v>
      </c>
      <c r="M599" s="16">
        <f t="shared" si="18"/>
        <v>1</v>
      </c>
      <c r="N599" s="16">
        <f t="shared" si="19"/>
        <v>0</v>
      </c>
      <c r="O599" s="40"/>
    </row>
    <row r="600" spans="1:15" ht="13.5" thickBot="1">
      <c r="A600" s="33">
        <v>44007</v>
      </c>
      <c r="B600" s="37">
        <v>14</v>
      </c>
      <c r="C600" s="38">
        <v>55750.23828125</v>
      </c>
      <c r="D600" s="38">
        <v>3543.5</v>
      </c>
      <c r="E600" s="38">
        <v>3519.3</v>
      </c>
      <c r="F600" s="38">
        <v>3370.2396797890101</v>
      </c>
      <c r="G600" s="38">
        <v>3380.59470088853</v>
      </c>
      <c r="H600" s="38">
        <v>10.355021099514</v>
      </c>
      <c r="I600" s="39">
        <v>4.1241847876E-2</v>
      </c>
      <c r="J600" s="39">
        <v>4.3863372205000001E-2</v>
      </c>
      <c r="K600" s="39">
        <v>3.5115265596999998E-2</v>
      </c>
      <c r="L600" s="39">
        <v>3.7736789925999999E-2</v>
      </c>
      <c r="M600" s="16">
        <f t="shared" si="18"/>
        <v>1</v>
      </c>
      <c r="N600" s="16">
        <f t="shared" si="19"/>
        <v>0</v>
      </c>
      <c r="O600" s="40"/>
    </row>
    <row r="601" spans="1:15" ht="13.5" thickBot="1">
      <c r="A601" s="33">
        <v>44007</v>
      </c>
      <c r="B601" s="37">
        <v>15</v>
      </c>
      <c r="C601" s="38">
        <v>58190.80859375</v>
      </c>
      <c r="D601" s="38">
        <v>3525.3</v>
      </c>
      <c r="E601" s="38">
        <v>3501.4</v>
      </c>
      <c r="F601" s="38">
        <v>3107.8599472291899</v>
      </c>
      <c r="G601" s="38">
        <v>3317.0199346951299</v>
      </c>
      <c r="H601" s="38">
        <v>209.159987465938</v>
      </c>
      <c r="I601" s="39">
        <v>5.2729130456000001E-2</v>
      </c>
      <c r="J601" s="39">
        <v>0.105681026017</v>
      </c>
      <c r="K601" s="39">
        <v>4.6678497545000003E-2</v>
      </c>
      <c r="L601" s="39">
        <v>9.9630393105999998E-2</v>
      </c>
      <c r="M601" s="16">
        <f t="shared" si="18"/>
        <v>1</v>
      </c>
      <c r="N601" s="16">
        <f t="shared" si="19"/>
        <v>0</v>
      </c>
      <c r="O601" s="40"/>
    </row>
    <row r="602" spans="1:15" ht="13.5" thickBot="1">
      <c r="A602" s="33">
        <v>44007</v>
      </c>
      <c r="B602" s="37">
        <v>16</v>
      </c>
      <c r="C602" s="38">
        <v>59726.7421875</v>
      </c>
      <c r="D602" s="38">
        <v>3456.7</v>
      </c>
      <c r="E602" s="38">
        <v>3434.8</v>
      </c>
      <c r="F602" s="38">
        <v>3348.1540614763899</v>
      </c>
      <c r="G602" s="38">
        <v>3383.7802078607301</v>
      </c>
      <c r="H602" s="38">
        <v>35.626146384344999</v>
      </c>
      <c r="I602" s="39">
        <v>1.8460706869999999E-2</v>
      </c>
      <c r="J602" s="39">
        <v>2.7479984435999999E-2</v>
      </c>
      <c r="K602" s="39">
        <v>1.2916403073E-2</v>
      </c>
      <c r="L602" s="39">
        <v>2.1935680637999999E-2</v>
      </c>
      <c r="M602" s="16">
        <f t="shared" si="18"/>
        <v>1</v>
      </c>
      <c r="N602" s="16">
        <f t="shared" si="19"/>
        <v>0</v>
      </c>
      <c r="O602" s="40"/>
    </row>
    <row r="603" spans="1:15" ht="13.5" thickBot="1">
      <c r="A603" s="33">
        <v>44007</v>
      </c>
      <c r="B603" s="37">
        <v>17</v>
      </c>
      <c r="C603" s="38">
        <v>60003.7734375</v>
      </c>
      <c r="D603" s="38">
        <v>3341.4</v>
      </c>
      <c r="E603" s="38">
        <v>3321.8</v>
      </c>
      <c r="F603" s="38">
        <v>3234.4829548329799</v>
      </c>
      <c r="G603" s="38">
        <v>3292.3294360142299</v>
      </c>
      <c r="H603" s="38">
        <v>57.846481181249999</v>
      </c>
      <c r="I603" s="39">
        <v>1.2422927590999999E-2</v>
      </c>
      <c r="J603" s="39">
        <v>2.7067606370999999E-2</v>
      </c>
      <c r="K603" s="39">
        <v>7.4609022739999999E-3</v>
      </c>
      <c r="L603" s="39">
        <v>2.2105581054000002E-2</v>
      </c>
      <c r="M603" s="16">
        <f t="shared" si="18"/>
        <v>1</v>
      </c>
      <c r="N603" s="16">
        <f t="shared" si="19"/>
        <v>0</v>
      </c>
      <c r="O603" s="40"/>
    </row>
    <row r="604" spans="1:15" ht="13.5" thickBot="1">
      <c r="A604" s="33">
        <v>44007</v>
      </c>
      <c r="B604" s="37">
        <v>18</v>
      </c>
      <c r="C604" s="38">
        <v>59156.9453125</v>
      </c>
      <c r="D604" s="38">
        <v>3179.8</v>
      </c>
      <c r="E604" s="38">
        <v>3163.3</v>
      </c>
      <c r="F604" s="38">
        <v>2905.2669182068798</v>
      </c>
      <c r="G604" s="38">
        <v>3137.5088822886701</v>
      </c>
      <c r="H604" s="38">
        <v>232.241964081791</v>
      </c>
      <c r="I604" s="39">
        <v>1.0706612078E-2</v>
      </c>
      <c r="J604" s="39">
        <v>6.9502046023000003E-2</v>
      </c>
      <c r="K604" s="39">
        <v>6.5293968879999997E-3</v>
      </c>
      <c r="L604" s="39">
        <v>6.5324830833000003E-2</v>
      </c>
      <c r="M604" s="16">
        <f t="shared" si="18"/>
        <v>1</v>
      </c>
      <c r="N604" s="16">
        <f t="shared" si="19"/>
        <v>0</v>
      </c>
      <c r="O604" s="40"/>
    </row>
    <row r="605" spans="1:15" ht="13.5" thickBot="1">
      <c r="A605" s="33">
        <v>44007</v>
      </c>
      <c r="B605" s="37">
        <v>19</v>
      </c>
      <c r="C605" s="38">
        <v>57641.640625</v>
      </c>
      <c r="D605" s="38">
        <v>2828.9</v>
      </c>
      <c r="E605" s="38">
        <v>2815.8</v>
      </c>
      <c r="F605" s="38">
        <v>2604.1936504518499</v>
      </c>
      <c r="G605" s="38">
        <v>2890.1041810029101</v>
      </c>
      <c r="H605" s="38">
        <v>285.91053055105999</v>
      </c>
      <c r="I605" s="39">
        <v>1.5494729367E-2</v>
      </c>
      <c r="J605" s="39">
        <v>5.6887683428999997E-2</v>
      </c>
      <c r="K605" s="39">
        <v>1.8811185064000001E-2</v>
      </c>
      <c r="L605" s="39">
        <v>5.3571227733E-2</v>
      </c>
      <c r="M605" s="16">
        <f t="shared" si="18"/>
        <v>1</v>
      </c>
      <c r="N605" s="16">
        <f t="shared" si="19"/>
        <v>1</v>
      </c>
      <c r="O605" s="40"/>
    </row>
    <row r="606" spans="1:15" ht="13.5" thickBot="1">
      <c r="A606" s="33">
        <v>44007</v>
      </c>
      <c r="B606" s="37">
        <v>20</v>
      </c>
      <c r="C606" s="38">
        <v>55580.49609375</v>
      </c>
      <c r="D606" s="38">
        <v>1396.4</v>
      </c>
      <c r="E606" s="38">
        <v>1390.3</v>
      </c>
      <c r="F606" s="38">
        <v>1681.5785208837301</v>
      </c>
      <c r="G606" s="38">
        <v>1768.2181619016501</v>
      </c>
      <c r="H606" s="38">
        <v>86.639641017912993</v>
      </c>
      <c r="I606" s="39">
        <v>9.4131180228000003E-2</v>
      </c>
      <c r="J606" s="39">
        <v>7.2197093894000003E-2</v>
      </c>
      <c r="K606" s="39">
        <v>9.5675484024999993E-2</v>
      </c>
      <c r="L606" s="39">
        <v>7.3741397691999999E-2</v>
      </c>
      <c r="M606" s="16">
        <f t="shared" si="18"/>
        <v>1</v>
      </c>
      <c r="N606" s="16">
        <f t="shared" si="19"/>
        <v>1</v>
      </c>
      <c r="O606" s="40"/>
    </row>
    <row r="607" spans="1:15" ht="13.5" thickBot="1">
      <c r="A607" s="33">
        <v>44007</v>
      </c>
      <c r="B607" s="37">
        <v>21</v>
      </c>
      <c r="C607" s="38">
        <v>53669.0234375</v>
      </c>
      <c r="D607" s="38">
        <v>182.2</v>
      </c>
      <c r="E607" s="38">
        <v>170</v>
      </c>
      <c r="F607" s="38">
        <v>224.312487232791</v>
      </c>
      <c r="G607" s="38">
        <v>375.13350430979602</v>
      </c>
      <c r="H607" s="38">
        <v>150.821017077005</v>
      </c>
      <c r="I607" s="39">
        <v>4.8843925141E-2</v>
      </c>
      <c r="J607" s="39">
        <v>1.0661389172E-2</v>
      </c>
      <c r="K607" s="39">
        <v>5.1932532736000001E-2</v>
      </c>
      <c r="L607" s="39">
        <v>1.3749996767E-2</v>
      </c>
      <c r="M607" s="16">
        <f t="shared" si="18"/>
        <v>1</v>
      </c>
      <c r="N607" s="16">
        <f t="shared" si="19"/>
        <v>1</v>
      </c>
      <c r="O607" s="40"/>
    </row>
    <row r="608" spans="1:15" ht="13.5" thickBot="1">
      <c r="A608" s="33">
        <v>44007</v>
      </c>
      <c r="B608" s="37">
        <v>22</v>
      </c>
      <c r="C608" s="38">
        <v>52468.46875</v>
      </c>
      <c r="D608" s="38">
        <v>0.1</v>
      </c>
      <c r="E608" s="38">
        <v>0.1</v>
      </c>
      <c r="F608" s="38">
        <v>0.191967622812</v>
      </c>
      <c r="G608" s="38">
        <v>30.010211703368999</v>
      </c>
      <c r="H608" s="38">
        <v>29.818244080555999</v>
      </c>
      <c r="I608" s="39">
        <v>7.572205494E-3</v>
      </c>
      <c r="J608" s="39">
        <v>2.3282942484209198E-5</v>
      </c>
      <c r="K608" s="39">
        <v>7.572205494E-3</v>
      </c>
      <c r="L608" s="39">
        <v>2.3282942484209198E-5</v>
      </c>
      <c r="M608" s="16">
        <f t="shared" si="18"/>
        <v>0</v>
      </c>
      <c r="N608" s="16">
        <f t="shared" si="19"/>
        <v>1</v>
      </c>
      <c r="O608" s="40"/>
    </row>
    <row r="609" spans="1:15" ht="13.5" thickBot="1">
      <c r="A609" s="33">
        <v>44007</v>
      </c>
      <c r="B609" s="37">
        <v>23</v>
      </c>
      <c r="C609" s="38">
        <v>49697.51953125</v>
      </c>
      <c r="D609" s="38">
        <v>0</v>
      </c>
      <c r="E609" s="38">
        <v>0</v>
      </c>
      <c r="F609" s="38">
        <v>0.191967622812</v>
      </c>
      <c r="G609" s="38">
        <v>0.191967622812</v>
      </c>
      <c r="H609" s="38">
        <v>0</v>
      </c>
      <c r="I609" s="39">
        <v>4.8599398180411698E-5</v>
      </c>
      <c r="J609" s="39">
        <v>4.8599398180411698E-5</v>
      </c>
      <c r="K609" s="39">
        <v>4.8599398180411698E-5</v>
      </c>
      <c r="L609" s="39">
        <v>4.8599398180411698E-5</v>
      </c>
      <c r="M609" s="16">
        <f t="shared" si="18"/>
        <v>0</v>
      </c>
      <c r="N609" s="16">
        <f t="shared" si="19"/>
        <v>1</v>
      </c>
      <c r="O609" s="40"/>
    </row>
    <row r="610" spans="1:15" ht="13.5" thickBot="1">
      <c r="A610" s="33">
        <v>44007</v>
      </c>
      <c r="B610" s="37">
        <v>24</v>
      </c>
      <c r="C610" s="38">
        <v>46284.62890625</v>
      </c>
      <c r="D610" s="38">
        <v>0</v>
      </c>
      <c r="E610" s="38">
        <v>0</v>
      </c>
      <c r="F610" s="38">
        <v>0.191967622812</v>
      </c>
      <c r="G610" s="38">
        <v>0.191967622812</v>
      </c>
      <c r="H610" s="38">
        <v>0</v>
      </c>
      <c r="I610" s="39">
        <v>4.8599398180411698E-5</v>
      </c>
      <c r="J610" s="39">
        <v>4.8599398180411698E-5</v>
      </c>
      <c r="K610" s="39">
        <v>4.8599398180411698E-5</v>
      </c>
      <c r="L610" s="39">
        <v>4.8599398180411698E-5</v>
      </c>
      <c r="M610" s="16">
        <f t="shared" si="18"/>
        <v>0</v>
      </c>
      <c r="N610" s="16">
        <f t="shared" si="19"/>
        <v>1</v>
      </c>
      <c r="O610" s="40"/>
    </row>
    <row r="611" spans="1:15" ht="13.5" thickBot="1">
      <c r="A611" s="33">
        <v>44008</v>
      </c>
      <c r="B611" s="37">
        <v>1</v>
      </c>
      <c r="C611" s="38">
        <v>43196.19921875</v>
      </c>
      <c r="D611" s="38">
        <v>0</v>
      </c>
      <c r="E611" s="38">
        <v>0</v>
      </c>
      <c r="F611" s="38">
        <v>0.191967622812</v>
      </c>
      <c r="G611" s="38">
        <v>0.191989845036</v>
      </c>
      <c r="H611" s="38">
        <v>2.2222223795122701E-5</v>
      </c>
      <c r="I611" s="39">
        <v>4.8605024059853502E-5</v>
      </c>
      <c r="J611" s="39">
        <v>4.8599398180411698E-5</v>
      </c>
      <c r="K611" s="39">
        <v>4.8605024059853502E-5</v>
      </c>
      <c r="L611" s="39">
        <v>4.8599398180411698E-5</v>
      </c>
      <c r="M611" s="16">
        <f t="shared" si="18"/>
        <v>0</v>
      </c>
      <c r="N611" s="16">
        <f t="shared" si="19"/>
        <v>1</v>
      </c>
      <c r="O611" s="40"/>
    </row>
    <row r="612" spans="1:15" ht="13.5" thickBot="1">
      <c r="A612" s="33">
        <v>44008</v>
      </c>
      <c r="B612" s="37">
        <v>2</v>
      </c>
      <c r="C612" s="38">
        <v>40941.81640625</v>
      </c>
      <c r="D612" s="38">
        <v>0</v>
      </c>
      <c r="E612" s="38">
        <v>0</v>
      </c>
      <c r="F612" s="38">
        <v>0.191967622812</v>
      </c>
      <c r="G612" s="38">
        <v>0.191967622812</v>
      </c>
      <c r="H612" s="38">
        <v>0</v>
      </c>
      <c r="I612" s="39">
        <v>4.8599398180411698E-5</v>
      </c>
      <c r="J612" s="39">
        <v>4.8599398180411698E-5</v>
      </c>
      <c r="K612" s="39">
        <v>4.8599398180411698E-5</v>
      </c>
      <c r="L612" s="39">
        <v>4.8599398180411698E-5</v>
      </c>
      <c r="M612" s="16">
        <f t="shared" si="18"/>
        <v>0</v>
      </c>
      <c r="N612" s="16">
        <f t="shared" si="19"/>
        <v>1</v>
      </c>
      <c r="O612" s="40"/>
    </row>
    <row r="613" spans="1:15" ht="13.5" thickBot="1">
      <c r="A613" s="33">
        <v>44008</v>
      </c>
      <c r="B613" s="37">
        <v>3</v>
      </c>
      <c r="C613" s="38">
        <v>39293.1875</v>
      </c>
      <c r="D613" s="38">
        <v>0</v>
      </c>
      <c r="E613" s="38">
        <v>0</v>
      </c>
      <c r="F613" s="38">
        <v>1.1967630561E-2</v>
      </c>
      <c r="G613" s="38">
        <v>1.1967630561E-2</v>
      </c>
      <c r="H613" s="38">
        <v>0</v>
      </c>
      <c r="I613" s="39">
        <v>3.0297798889190402E-6</v>
      </c>
      <c r="J613" s="39">
        <v>3.0297798889190402E-6</v>
      </c>
      <c r="K613" s="39">
        <v>3.0297798889190402E-6</v>
      </c>
      <c r="L613" s="39">
        <v>3.0297798889190402E-6</v>
      </c>
      <c r="M613" s="16">
        <f t="shared" si="18"/>
        <v>0</v>
      </c>
      <c r="N613" s="16">
        <f t="shared" si="19"/>
        <v>1</v>
      </c>
      <c r="O613" s="40"/>
    </row>
    <row r="614" spans="1:15" ht="13.5" thickBot="1">
      <c r="A614" s="33">
        <v>44008</v>
      </c>
      <c r="B614" s="37">
        <v>4</v>
      </c>
      <c r="C614" s="38">
        <v>38403.0859375</v>
      </c>
      <c r="D614" s="38">
        <v>0</v>
      </c>
      <c r="E614" s="38">
        <v>0</v>
      </c>
      <c r="F614" s="38">
        <v>1.1967630561E-2</v>
      </c>
      <c r="G614" s="38">
        <v>1.1967630561E-2</v>
      </c>
      <c r="H614" s="38">
        <v>0</v>
      </c>
      <c r="I614" s="39">
        <v>3.0297798889190402E-6</v>
      </c>
      <c r="J614" s="39">
        <v>3.0297798889190402E-6</v>
      </c>
      <c r="K614" s="39">
        <v>3.0297798889190402E-6</v>
      </c>
      <c r="L614" s="39">
        <v>3.0297798889190402E-6</v>
      </c>
      <c r="M614" s="16">
        <f t="shared" si="18"/>
        <v>0</v>
      </c>
      <c r="N614" s="16">
        <f t="shared" si="19"/>
        <v>1</v>
      </c>
      <c r="O614" s="40"/>
    </row>
    <row r="615" spans="1:15" ht="13.5" thickBot="1">
      <c r="A615" s="33">
        <v>44008</v>
      </c>
      <c r="B615" s="37">
        <v>5</v>
      </c>
      <c r="C615" s="38">
        <v>38219.43359375</v>
      </c>
      <c r="D615" s="38">
        <v>0</v>
      </c>
      <c r="E615" s="38">
        <v>0</v>
      </c>
      <c r="F615" s="38">
        <v>1.1967630561E-2</v>
      </c>
      <c r="G615" s="38">
        <v>1.1967630561E-2</v>
      </c>
      <c r="H615" s="38">
        <v>0</v>
      </c>
      <c r="I615" s="39">
        <v>3.0297798889190402E-6</v>
      </c>
      <c r="J615" s="39">
        <v>3.0297798889190402E-6</v>
      </c>
      <c r="K615" s="39">
        <v>3.0297798889190402E-6</v>
      </c>
      <c r="L615" s="39">
        <v>3.0297798889190402E-6</v>
      </c>
      <c r="M615" s="16">
        <f t="shared" si="18"/>
        <v>0</v>
      </c>
      <c r="N615" s="16">
        <f t="shared" si="19"/>
        <v>1</v>
      </c>
      <c r="O615" s="40"/>
    </row>
    <row r="616" spans="1:15" ht="13.5" thickBot="1">
      <c r="A616" s="33">
        <v>44008</v>
      </c>
      <c r="B616" s="37">
        <v>6</v>
      </c>
      <c r="C616" s="38">
        <v>38964.28125</v>
      </c>
      <c r="D616" s="38">
        <v>0</v>
      </c>
      <c r="E616" s="38">
        <v>0</v>
      </c>
      <c r="F616" s="38">
        <v>1.1967630561E-2</v>
      </c>
      <c r="G616" s="38">
        <v>1.1967630561E-2</v>
      </c>
      <c r="H616" s="38">
        <v>0</v>
      </c>
      <c r="I616" s="39">
        <v>3.0297798889190402E-6</v>
      </c>
      <c r="J616" s="39">
        <v>3.0297798889190402E-6</v>
      </c>
      <c r="K616" s="39">
        <v>3.0297798889190402E-6</v>
      </c>
      <c r="L616" s="39">
        <v>3.0297798889190402E-6</v>
      </c>
      <c r="M616" s="16">
        <f t="shared" si="18"/>
        <v>0</v>
      </c>
      <c r="N616" s="16">
        <f t="shared" si="19"/>
        <v>1</v>
      </c>
      <c r="O616" s="40"/>
    </row>
    <row r="617" spans="1:15" ht="13.5" thickBot="1">
      <c r="A617" s="33">
        <v>44008</v>
      </c>
      <c r="B617" s="37">
        <v>7</v>
      </c>
      <c r="C617" s="38">
        <v>40198.0859375</v>
      </c>
      <c r="D617" s="38">
        <v>3.4</v>
      </c>
      <c r="E617" s="38">
        <v>1.7</v>
      </c>
      <c r="F617" s="38">
        <v>4.295798706127</v>
      </c>
      <c r="G617" s="38">
        <v>4.5053281105470004</v>
      </c>
      <c r="H617" s="38">
        <v>0.209529404419</v>
      </c>
      <c r="I617" s="39">
        <v>2.7982990100000003E-4</v>
      </c>
      <c r="J617" s="39">
        <v>2.26784482E-4</v>
      </c>
      <c r="K617" s="39">
        <v>7.1020964799999996E-4</v>
      </c>
      <c r="L617" s="39">
        <v>6.5716422899999996E-4</v>
      </c>
      <c r="M617" s="16">
        <f t="shared" si="18"/>
        <v>0</v>
      </c>
      <c r="N617" s="16">
        <f t="shared" si="19"/>
        <v>1</v>
      </c>
      <c r="O617" s="40"/>
    </row>
    <row r="618" spans="1:15" ht="13.5" thickBot="1">
      <c r="A618" s="33">
        <v>44008</v>
      </c>
      <c r="B618" s="37">
        <v>8</v>
      </c>
      <c r="C618" s="38">
        <v>41314.34765625</v>
      </c>
      <c r="D618" s="38">
        <v>438.6</v>
      </c>
      <c r="E618" s="38">
        <v>386.4</v>
      </c>
      <c r="F618" s="38">
        <v>634.56029440537895</v>
      </c>
      <c r="G618" s="38">
        <v>636.12886998920703</v>
      </c>
      <c r="H618" s="38">
        <v>1.568575583828</v>
      </c>
      <c r="I618" s="39">
        <v>5.0007308857999998E-2</v>
      </c>
      <c r="J618" s="39">
        <v>4.9610201115000002E-2</v>
      </c>
      <c r="K618" s="39">
        <v>6.3222498730999999E-2</v>
      </c>
      <c r="L618" s="39">
        <v>6.2825390987999996E-2</v>
      </c>
      <c r="M618" s="16">
        <f t="shared" si="18"/>
        <v>1</v>
      </c>
      <c r="N618" s="16">
        <f t="shared" si="19"/>
        <v>1</v>
      </c>
      <c r="O618" s="40"/>
    </row>
    <row r="619" spans="1:15" ht="13.5" thickBot="1">
      <c r="A619" s="33">
        <v>44008</v>
      </c>
      <c r="B619" s="37">
        <v>9</v>
      </c>
      <c r="C619" s="38">
        <v>43481.78515625</v>
      </c>
      <c r="D619" s="38">
        <v>2112.3000000000002</v>
      </c>
      <c r="E619" s="38">
        <v>2112.3000000000002</v>
      </c>
      <c r="F619" s="38">
        <v>2243.6513026491102</v>
      </c>
      <c r="G619" s="38">
        <v>2321.5904149600501</v>
      </c>
      <c r="H619" s="38">
        <v>77.939112310938995</v>
      </c>
      <c r="I619" s="39">
        <v>5.2984915179000003E-2</v>
      </c>
      <c r="J619" s="39">
        <v>3.3253494341000001E-2</v>
      </c>
      <c r="K619" s="39">
        <v>5.2984915179000003E-2</v>
      </c>
      <c r="L619" s="39">
        <v>3.3253494341000001E-2</v>
      </c>
      <c r="M619" s="16">
        <f t="shared" si="18"/>
        <v>1</v>
      </c>
      <c r="N619" s="16">
        <f t="shared" si="19"/>
        <v>1</v>
      </c>
      <c r="O619" s="40"/>
    </row>
    <row r="620" spans="1:15" ht="13.5" thickBot="1">
      <c r="A620" s="33">
        <v>44008</v>
      </c>
      <c r="B620" s="37">
        <v>10</v>
      </c>
      <c r="C620" s="38">
        <v>46084.296875</v>
      </c>
      <c r="D620" s="38">
        <v>3210</v>
      </c>
      <c r="E620" s="38">
        <v>3210</v>
      </c>
      <c r="F620" s="38">
        <v>2974.4500995595999</v>
      </c>
      <c r="G620" s="38">
        <v>3159.8808061477698</v>
      </c>
      <c r="H620" s="38">
        <v>185.43070658817001</v>
      </c>
      <c r="I620" s="39">
        <v>1.2688403506E-2</v>
      </c>
      <c r="J620" s="39">
        <v>5.9632886187000002E-2</v>
      </c>
      <c r="K620" s="39">
        <v>1.2688403506E-2</v>
      </c>
      <c r="L620" s="39">
        <v>5.9632886187000002E-2</v>
      </c>
      <c r="M620" s="16">
        <f t="shared" si="18"/>
        <v>1</v>
      </c>
      <c r="N620" s="16">
        <f t="shared" si="19"/>
        <v>0</v>
      </c>
      <c r="O620" s="40"/>
    </row>
    <row r="621" spans="1:15" ht="13.5" thickBot="1">
      <c r="A621" s="33">
        <v>44008</v>
      </c>
      <c r="B621" s="37">
        <v>11</v>
      </c>
      <c r="C621" s="38">
        <v>48276.515625</v>
      </c>
      <c r="D621" s="38">
        <v>3422.7</v>
      </c>
      <c r="E621" s="38">
        <v>3422.7</v>
      </c>
      <c r="F621" s="38">
        <v>3058.1377741495098</v>
      </c>
      <c r="G621" s="38">
        <v>3323.9452832100001</v>
      </c>
      <c r="H621" s="38">
        <v>265.80750906049298</v>
      </c>
      <c r="I621" s="39">
        <v>2.5001194123999999E-2</v>
      </c>
      <c r="J621" s="39">
        <v>9.2294234392000005E-2</v>
      </c>
      <c r="K621" s="39">
        <v>2.5001194123999999E-2</v>
      </c>
      <c r="L621" s="39">
        <v>9.2294234392000005E-2</v>
      </c>
      <c r="M621" s="16">
        <f t="shared" si="18"/>
        <v>1</v>
      </c>
      <c r="N621" s="16">
        <f t="shared" si="19"/>
        <v>0</v>
      </c>
      <c r="O621" s="40"/>
    </row>
    <row r="622" spans="1:15" ht="13.5" thickBot="1">
      <c r="A622" s="33">
        <v>44008</v>
      </c>
      <c r="B622" s="37">
        <v>12</v>
      </c>
      <c r="C622" s="38">
        <v>49972.703125</v>
      </c>
      <c r="D622" s="38">
        <v>3503.8</v>
      </c>
      <c r="E622" s="38">
        <v>3501.8</v>
      </c>
      <c r="F622" s="38">
        <v>3162.3340866010499</v>
      </c>
      <c r="G622" s="38">
        <v>3442.44025819851</v>
      </c>
      <c r="H622" s="38">
        <v>280.106171597458</v>
      </c>
      <c r="I622" s="39">
        <v>1.5534111848E-2</v>
      </c>
      <c r="J622" s="39">
        <v>8.6447066683000007E-2</v>
      </c>
      <c r="K622" s="39">
        <v>1.5027782734E-2</v>
      </c>
      <c r="L622" s="39">
        <v>8.5940737569000003E-2</v>
      </c>
      <c r="M622" s="16">
        <f t="shared" si="18"/>
        <v>1</v>
      </c>
      <c r="N622" s="16">
        <f t="shared" si="19"/>
        <v>0</v>
      </c>
      <c r="O622" s="40"/>
    </row>
    <row r="623" spans="1:15" ht="13.5" thickBot="1">
      <c r="A623" s="33">
        <v>44008</v>
      </c>
      <c r="B623" s="37">
        <v>13</v>
      </c>
      <c r="C623" s="38">
        <v>51660.38671875</v>
      </c>
      <c r="D623" s="38">
        <v>3487.1</v>
      </c>
      <c r="E623" s="38">
        <v>3487.1</v>
      </c>
      <c r="F623" s="38">
        <v>3217.9795386560099</v>
      </c>
      <c r="G623" s="38">
        <v>3491.4328757111198</v>
      </c>
      <c r="H623" s="38">
        <v>273.45333705511399</v>
      </c>
      <c r="I623" s="39">
        <v>1.096930559E-3</v>
      </c>
      <c r="J623" s="39">
        <v>6.8131762365000001E-2</v>
      </c>
      <c r="K623" s="39">
        <v>1.096930559E-3</v>
      </c>
      <c r="L623" s="39">
        <v>6.8131762365000001E-2</v>
      </c>
      <c r="M623" s="16">
        <f t="shared" si="18"/>
        <v>1</v>
      </c>
      <c r="N623" s="16">
        <f t="shared" si="19"/>
        <v>1</v>
      </c>
      <c r="O623" s="40"/>
    </row>
    <row r="624" spans="1:15" ht="13.5" thickBot="1">
      <c r="A624" s="33">
        <v>44008</v>
      </c>
      <c r="B624" s="37">
        <v>14</v>
      </c>
      <c r="C624" s="38">
        <v>53352.390625</v>
      </c>
      <c r="D624" s="38">
        <v>3472.6</v>
      </c>
      <c r="E624" s="38">
        <v>3469.1</v>
      </c>
      <c r="F624" s="38">
        <v>3243.6579440311298</v>
      </c>
      <c r="G624" s="38">
        <v>3446.6119772434199</v>
      </c>
      <c r="H624" s="38">
        <v>202.95403321229</v>
      </c>
      <c r="I624" s="39">
        <v>6.5792462669999998E-3</v>
      </c>
      <c r="J624" s="39">
        <v>5.7960014168999999E-2</v>
      </c>
      <c r="K624" s="39">
        <v>5.6931703179999996E-3</v>
      </c>
      <c r="L624" s="39">
        <v>5.7073938219000003E-2</v>
      </c>
      <c r="M624" s="16">
        <f t="shared" si="18"/>
        <v>1</v>
      </c>
      <c r="N624" s="16">
        <f t="shared" si="19"/>
        <v>0</v>
      </c>
      <c r="O624" s="40"/>
    </row>
    <row r="625" spans="1:15" ht="13.5" thickBot="1">
      <c r="A625" s="33">
        <v>44008</v>
      </c>
      <c r="B625" s="37">
        <v>15</v>
      </c>
      <c r="C625" s="38">
        <v>54996.04296875</v>
      </c>
      <c r="D625" s="38">
        <v>3455.5</v>
      </c>
      <c r="E625" s="38">
        <v>3452.1</v>
      </c>
      <c r="F625" s="38">
        <v>3378.7370012956198</v>
      </c>
      <c r="G625" s="38">
        <v>3433.6254573943902</v>
      </c>
      <c r="H625" s="38">
        <v>54.888456098768003</v>
      </c>
      <c r="I625" s="39">
        <v>5.537858887E-3</v>
      </c>
      <c r="J625" s="39">
        <v>1.9433670558E-2</v>
      </c>
      <c r="K625" s="39">
        <v>4.6770993930000003E-3</v>
      </c>
      <c r="L625" s="39">
        <v>1.8572911064000001E-2</v>
      </c>
      <c r="M625" s="16">
        <f t="shared" si="18"/>
        <v>1</v>
      </c>
      <c r="N625" s="16">
        <f t="shared" si="19"/>
        <v>0</v>
      </c>
      <c r="O625" s="40"/>
    </row>
    <row r="626" spans="1:15" ht="13.5" thickBot="1">
      <c r="A626" s="33">
        <v>44008</v>
      </c>
      <c r="B626" s="37">
        <v>16</v>
      </c>
      <c r="C626" s="38">
        <v>56142.5390625</v>
      </c>
      <c r="D626" s="38">
        <v>3443.9</v>
      </c>
      <c r="E626" s="38">
        <v>3440.4</v>
      </c>
      <c r="F626" s="38">
        <v>3420.1196097524999</v>
      </c>
      <c r="G626" s="38">
        <v>3431.28389496724</v>
      </c>
      <c r="H626" s="38">
        <v>11.164285214741</v>
      </c>
      <c r="I626" s="39">
        <v>3.1939506410000001E-3</v>
      </c>
      <c r="J626" s="39">
        <v>6.0203519610000002E-3</v>
      </c>
      <c r="K626" s="39">
        <v>2.307874691E-3</v>
      </c>
      <c r="L626" s="39">
        <v>5.1342760120000001E-3</v>
      </c>
      <c r="M626" s="16">
        <f t="shared" si="18"/>
        <v>1</v>
      </c>
      <c r="N626" s="16">
        <f t="shared" si="19"/>
        <v>0</v>
      </c>
      <c r="O626" s="40"/>
    </row>
    <row r="627" spans="1:15" ht="13.5" thickBot="1">
      <c r="A627" s="33">
        <v>44008</v>
      </c>
      <c r="B627" s="37">
        <v>17</v>
      </c>
      <c r="C627" s="38">
        <v>56602.90625</v>
      </c>
      <c r="D627" s="38">
        <v>3235.6</v>
      </c>
      <c r="E627" s="38">
        <v>3235.6</v>
      </c>
      <c r="F627" s="38">
        <v>3319.52852086544</v>
      </c>
      <c r="G627" s="38">
        <v>3342.4061295207398</v>
      </c>
      <c r="H627" s="38">
        <v>22.877608655294001</v>
      </c>
      <c r="I627" s="39">
        <v>2.7039526460000001E-2</v>
      </c>
      <c r="J627" s="39">
        <v>2.1247726801E-2</v>
      </c>
      <c r="K627" s="39">
        <v>2.7039526460000001E-2</v>
      </c>
      <c r="L627" s="39">
        <v>2.1247726801E-2</v>
      </c>
      <c r="M627" s="16">
        <f t="shared" si="18"/>
        <v>1</v>
      </c>
      <c r="N627" s="16">
        <f t="shared" si="19"/>
        <v>1</v>
      </c>
      <c r="O627" s="40"/>
    </row>
    <row r="628" spans="1:15" ht="13.5" thickBot="1">
      <c r="A628" s="33">
        <v>44008</v>
      </c>
      <c r="B628" s="37">
        <v>18</v>
      </c>
      <c r="C628" s="38">
        <v>56180.46484375</v>
      </c>
      <c r="D628" s="38">
        <v>3106.1</v>
      </c>
      <c r="E628" s="38">
        <v>3106.1</v>
      </c>
      <c r="F628" s="38">
        <v>3170.06706598759</v>
      </c>
      <c r="G628" s="38">
        <v>3260.3704768133198</v>
      </c>
      <c r="H628" s="38">
        <v>90.303410825729003</v>
      </c>
      <c r="I628" s="39">
        <v>3.9055816914000001E-2</v>
      </c>
      <c r="J628" s="39">
        <v>1.6194193919999999E-2</v>
      </c>
      <c r="K628" s="39">
        <v>3.9055816914000001E-2</v>
      </c>
      <c r="L628" s="39">
        <v>1.6194193919999999E-2</v>
      </c>
      <c r="M628" s="16">
        <f t="shared" si="18"/>
        <v>1</v>
      </c>
      <c r="N628" s="16">
        <f t="shared" si="19"/>
        <v>1</v>
      </c>
      <c r="O628" s="40"/>
    </row>
    <row r="629" spans="1:15" ht="13.5" thickBot="1">
      <c r="A629" s="33">
        <v>44008</v>
      </c>
      <c r="B629" s="37">
        <v>19</v>
      </c>
      <c r="C629" s="38">
        <v>55137.57421875</v>
      </c>
      <c r="D629" s="38">
        <v>2767.8</v>
      </c>
      <c r="E629" s="38">
        <v>2767.8</v>
      </c>
      <c r="F629" s="38">
        <v>2509.5299914222401</v>
      </c>
      <c r="G629" s="38">
        <v>2794.6807412368698</v>
      </c>
      <c r="H629" s="38">
        <v>285.15074981463403</v>
      </c>
      <c r="I629" s="39">
        <v>6.8052509460000002E-3</v>
      </c>
      <c r="J629" s="39">
        <v>6.5384812298E-2</v>
      </c>
      <c r="K629" s="39">
        <v>6.8052509460000002E-3</v>
      </c>
      <c r="L629" s="39">
        <v>6.5384812298E-2</v>
      </c>
      <c r="M629" s="16">
        <f t="shared" si="18"/>
        <v>1</v>
      </c>
      <c r="N629" s="16">
        <f t="shared" si="19"/>
        <v>1</v>
      </c>
      <c r="O629" s="40"/>
    </row>
    <row r="630" spans="1:15" ht="13.5" thickBot="1">
      <c r="A630" s="33">
        <v>44008</v>
      </c>
      <c r="B630" s="37">
        <v>20</v>
      </c>
      <c r="C630" s="38">
        <v>53467.984375</v>
      </c>
      <c r="D630" s="38">
        <v>1441.2</v>
      </c>
      <c r="E630" s="38">
        <v>1441.2</v>
      </c>
      <c r="F630" s="38">
        <v>1390.1442368266601</v>
      </c>
      <c r="G630" s="38">
        <v>1512.9693383239201</v>
      </c>
      <c r="H630" s="38">
        <v>122.825101497264</v>
      </c>
      <c r="I630" s="39">
        <v>1.8169452740000001E-2</v>
      </c>
      <c r="J630" s="39">
        <v>1.2925509664000001E-2</v>
      </c>
      <c r="K630" s="39">
        <v>1.8169452740000001E-2</v>
      </c>
      <c r="L630" s="39">
        <v>1.2925509664000001E-2</v>
      </c>
      <c r="M630" s="16">
        <f t="shared" si="18"/>
        <v>1</v>
      </c>
      <c r="N630" s="16">
        <f t="shared" si="19"/>
        <v>1</v>
      </c>
      <c r="O630" s="40"/>
    </row>
    <row r="631" spans="1:15" ht="13.5" thickBot="1">
      <c r="A631" s="33">
        <v>44008</v>
      </c>
      <c r="B631" s="37">
        <v>21</v>
      </c>
      <c r="C631" s="38">
        <v>51834.28515625</v>
      </c>
      <c r="D631" s="38">
        <v>194.7</v>
      </c>
      <c r="E631" s="38">
        <v>188</v>
      </c>
      <c r="F631" s="38">
        <v>145.87975927644999</v>
      </c>
      <c r="G631" s="38">
        <v>296.52582877720602</v>
      </c>
      <c r="H631" s="38">
        <v>150.64606950075699</v>
      </c>
      <c r="I631" s="39">
        <v>2.5778690829000001E-2</v>
      </c>
      <c r="J631" s="39">
        <v>1.2359554613E-2</v>
      </c>
      <c r="K631" s="39">
        <v>2.7474893361000001E-2</v>
      </c>
      <c r="L631" s="39">
        <v>1.0663352080999999E-2</v>
      </c>
      <c r="M631" s="16">
        <f t="shared" si="18"/>
        <v>1</v>
      </c>
      <c r="N631" s="16">
        <f t="shared" si="19"/>
        <v>1</v>
      </c>
      <c r="O631" s="40"/>
    </row>
    <row r="632" spans="1:15" ht="13.5" thickBot="1">
      <c r="A632" s="33">
        <v>44008</v>
      </c>
      <c r="B632" s="37">
        <v>22</v>
      </c>
      <c r="C632" s="38">
        <v>50756.2265625</v>
      </c>
      <c r="D632" s="38">
        <v>0</v>
      </c>
      <c r="E632" s="38">
        <v>0</v>
      </c>
      <c r="F632" s="38">
        <v>5.0159085046000002E-2</v>
      </c>
      <c r="G632" s="38">
        <v>17.334503888316998</v>
      </c>
      <c r="H632" s="38">
        <v>17.284344803269999</v>
      </c>
      <c r="I632" s="39">
        <v>4.3884819970000004E-3</v>
      </c>
      <c r="J632" s="39">
        <v>1.26985025433643E-5</v>
      </c>
      <c r="K632" s="39">
        <v>4.3884819970000004E-3</v>
      </c>
      <c r="L632" s="39">
        <v>1.26985025433643E-5</v>
      </c>
      <c r="M632" s="16">
        <f t="shared" si="18"/>
        <v>0</v>
      </c>
      <c r="N632" s="16">
        <f t="shared" si="19"/>
        <v>1</v>
      </c>
      <c r="O632" s="40"/>
    </row>
    <row r="633" spans="1:15" ht="13.5" thickBot="1">
      <c r="A633" s="33">
        <v>44008</v>
      </c>
      <c r="B633" s="37">
        <v>23</v>
      </c>
      <c r="C633" s="38">
        <v>48685.63671875</v>
      </c>
      <c r="D633" s="38">
        <v>0</v>
      </c>
      <c r="E633" s="38">
        <v>0</v>
      </c>
      <c r="F633" s="38">
        <v>5.0159085046000002E-2</v>
      </c>
      <c r="G633" s="38">
        <v>5.0159085046000002E-2</v>
      </c>
      <c r="H633" s="38">
        <v>0</v>
      </c>
      <c r="I633" s="39">
        <v>1.26985025433643E-5</v>
      </c>
      <c r="J633" s="39">
        <v>1.26985025433643E-5</v>
      </c>
      <c r="K633" s="39">
        <v>1.26985025433643E-5</v>
      </c>
      <c r="L633" s="39">
        <v>1.26985025433643E-5</v>
      </c>
      <c r="M633" s="16">
        <f t="shared" si="18"/>
        <v>0</v>
      </c>
      <c r="N633" s="16">
        <f t="shared" si="19"/>
        <v>1</v>
      </c>
      <c r="O633" s="40"/>
    </row>
    <row r="634" spans="1:15" ht="13.5" thickBot="1">
      <c r="A634" s="33">
        <v>44008</v>
      </c>
      <c r="B634" s="37">
        <v>24</v>
      </c>
      <c r="C634" s="38">
        <v>45889.09375</v>
      </c>
      <c r="D634" s="38">
        <v>0</v>
      </c>
      <c r="E634" s="38">
        <v>0</v>
      </c>
      <c r="F634" s="38">
        <v>5.0159085046000002E-2</v>
      </c>
      <c r="G634" s="38">
        <v>5.0159085046000002E-2</v>
      </c>
      <c r="H634" s="38">
        <v>0</v>
      </c>
      <c r="I634" s="39">
        <v>1.26985025433643E-5</v>
      </c>
      <c r="J634" s="39">
        <v>1.26985025433643E-5</v>
      </c>
      <c r="K634" s="39">
        <v>1.26985025433643E-5</v>
      </c>
      <c r="L634" s="39">
        <v>1.26985025433643E-5</v>
      </c>
      <c r="M634" s="16">
        <f t="shared" si="18"/>
        <v>0</v>
      </c>
      <c r="N634" s="16">
        <f t="shared" si="19"/>
        <v>1</v>
      </c>
      <c r="O634" s="40"/>
    </row>
    <row r="635" spans="1:15" ht="13.5" thickBot="1">
      <c r="A635" s="33">
        <v>44009</v>
      </c>
      <c r="B635" s="37">
        <v>1</v>
      </c>
      <c r="C635" s="38">
        <v>43365.15234375</v>
      </c>
      <c r="D635" s="38">
        <v>0</v>
      </c>
      <c r="E635" s="38">
        <v>0</v>
      </c>
      <c r="F635" s="38">
        <v>5.0159085046000002E-2</v>
      </c>
      <c r="G635" s="38">
        <v>5.0159085046000002E-2</v>
      </c>
      <c r="H635" s="38">
        <v>0</v>
      </c>
      <c r="I635" s="39">
        <v>1.26985025433643E-5</v>
      </c>
      <c r="J635" s="39">
        <v>1.26985025433643E-5</v>
      </c>
      <c r="K635" s="39">
        <v>1.26985025433643E-5</v>
      </c>
      <c r="L635" s="39">
        <v>1.26985025433643E-5</v>
      </c>
      <c r="M635" s="16">
        <f t="shared" si="18"/>
        <v>0</v>
      </c>
      <c r="N635" s="16">
        <f t="shared" si="19"/>
        <v>1</v>
      </c>
      <c r="O635" s="40"/>
    </row>
    <row r="636" spans="1:15" ht="13.5" thickBot="1">
      <c r="A636" s="33">
        <v>44009</v>
      </c>
      <c r="B636" s="37">
        <v>2</v>
      </c>
      <c r="C636" s="38">
        <v>41314.203125</v>
      </c>
      <c r="D636" s="38">
        <v>0</v>
      </c>
      <c r="E636" s="38">
        <v>0</v>
      </c>
      <c r="F636" s="38">
        <v>5.0159085046000002E-2</v>
      </c>
      <c r="G636" s="38">
        <v>5.0159085046000002E-2</v>
      </c>
      <c r="H636" s="38">
        <v>0</v>
      </c>
      <c r="I636" s="39">
        <v>1.26985025433643E-5</v>
      </c>
      <c r="J636" s="39">
        <v>1.26985025433643E-5</v>
      </c>
      <c r="K636" s="39">
        <v>1.26985025433643E-5</v>
      </c>
      <c r="L636" s="39">
        <v>1.26985025433643E-5</v>
      </c>
      <c r="M636" s="16">
        <f t="shared" si="18"/>
        <v>0</v>
      </c>
      <c r="N636" s="16">
        <f t="shared" si="19"/>
        <v>1</v>
      </c>
      <c r="O636" s="40"/>
    </row>
    <row r="637" spans="1:15" ht="13.5" thickBot="1">
      <c r="A637" s="33">
        <v>44009</v>
      </c>
      <c r="B637" s="37">
        <v>3</v>
      </c>
      <c r="C637" s="38">
        <v>39739.3984375</v>
      </c>
      <c r="D637" s="38">
        <v>0</v>
      </c>
      <c r="E637" s="38">
        <v>0</v>
      </c>
      <c r="F637" s="38">
        <v>5.0159085046000002E-2</v>
      </c>
      <c r="G637" s="38">
        <v>5.0159085046000002E-2</v>
      </c>
      <c r="H637" s="38">
        <v>0</v>
      </c>
      <c r="I637" s="39">
        <v>1.26985025433643E-5</v>
      </c>
      <c r="J637" s="39">
        <v>1.26985025433643E-5</v>
      </c>
      <c r="K637" s="39">
        <v>1.26985025433643E-5</v>
      </c>
      <c r="L637" s="39">
        <v>1.26985025433643E-5</v>
      </c>
      <c r="M637" s="16">
        <f t="shared" si="18"/>
        <v>0</v>
      </c>
      <c r="N637" s="16">
        <f t="shared" si="19"/>
        <v>1</v>
      </c>
      <c r="O637" s="40"/>
    </row>
    <row r="638" spans="1:15" ht="13.5" thickBot="1">
      <c r="A638" s="33">
        <v>44009</v>
      </c>
      <c r="B638" s="37">
        <v>4</v>
      </c>
      <c r="C638" s="38">
        <v>38832.21875</v>
      </c>
      <c r="D638" s="38">
        <v>0</v>
      </c>
      <c r="E638" s="38">
        <v>0</v>
      </c>
      <c r="F638" s="38">
        <v>5.0159085046000002E-2</v>
      </c>
      <c r="G638" s="38">
        <v>5.0159085046000002E-2</v>
      </c>
      <c r="H638" s="38">
        <v>0</v>
      </c>
      <c r="I638" s="39">
        <v>1.26985025433643E-5</v>
      </c>
      <c r="J638" s="39">
        <v>1.26985025433643E-5</v>
      </c>
      <c r="K638" s="39">
        <v>1.26985025433643E-5</v>
      </c>
      <c r="L638" s="39">
        <v>1.26985025433643E-5</v>
      </c>
      <c r="M638" s="16">
        <f t="shared" si="18"/>
        <v>0</v>
      </c>
      <c r="N638" s="16">
        <f t="shared" si="19"/>
        <v>1</v>
      </c>
      <c r="O638" s="40"/>
    </row>
    <row r="639" spans="1:15" ht="13.5" thickBot="1">
      <c r="A639" s="33">
        <v>44009</v>
      </c>
      <c r="B639" s="37">
        <v>5</v>
      </c>
      <c r="C639" s="38">
        <v>38435.49609375</v>
      </c>
      <c r="D639" s="38">
        <v>0</v>
      </c>
      <c r="E639" s="38">
        <v>0</v>
      </c>
      <c r="F639" s="38">
        <v>5.0159085046000002E-2</v>
      </c>
      <c r="G639" s="38">
        <v>5.0159085046000002E-2</v>
      </c>
      <c r="H639" s="38">
        <v>0</v>
      </c>
      <c r="I639" s="39">
        <v>1.26985025433643E-5</v>
      </c>
      <c r="J639" s="39">
        <v>1.26985025433643E-5</v>
      </c>
      <c r="K639" s="39">
        <v>1.26985025433643E-5</v>
      </c>
      <c r="L639" s="39">
        <v>1.26985025433643E-5</v>
      </c>
      <c r="M639" s="16">
        <f t="shared" si="18"/>
        <v>0</v>
      </c>
      <c r="N639" s="16">
        <f t="shared" si="19"/>
        <v>1</v>
      </c>
      <c r="O639" s="40"/>
    </row>
    <row r="640" spans="1:15" ht="13.5" thickBot="1">
      <c r="A640" s="33">
        <v>44009</v>
      </c>
      <c r="B640" s="37">
        <v>6</v>
      </c>
      <c r="C640" s="38">
        <v>38529.17578125</v>
      </c>
      <c r="D640" s="38">
        <v>0</v>
      </c>
      <c r="E640" s="38">
        <v>0</v>
      </c>
      <c r="F640" s="38">
        <v>5.0159085046000002E-2</v>
      </c>
      <c r="G640" s="38">
        <v>5.0159085046000002E-2</v>
      </c>
      <c r="H640" s="38">
        <v>0</v>
      </c>
      <c r="I640" s="39">
        <v>1.26985025433643E-5</v>
      </c>
      <c r="J640" s="39">
        <v>1.26985025433643E-5</v>
      </c>
      <c r="K640" s="39">
        <v>1.26985025433643E-5</v>
      </c>
      <c r="L640" s="39">
        <v>1.26985025433643E-5</v>
      </c>
      <c r="M640" s="16">
        <f t="shared" si="18"/>
        <v>0</v>
      </c>
      <c r="N640" s="16">
        <f t="shared" si="19"/>
        <v>1</v>
      </c>
      <c r="O640" s="40"/>
    </row>
    <row r="641" spans="1:15" ht="13.5" thickBot="1">
      <c r="A641" s="33">
        <v>44009</v>
      </c>
      <c r="B641" s="37">
        <v>7</v>
      </c>
      <c r="C641" s="38">
        <v>38695.3671875</v>
      </c>
      <c r="D641" s="38">
        <v>2.7</v>
      </c>
      <c r="E641" s="38">
        <v>1.3</v>
      </c>
      <c r="F641" s="38">
        <v>2.1145951999460002</v>
      </c>
      <c r="G641" s="38">
        <v>2.2774869213870002</v>
      </c>
      <c r="H641" s="38">
        <v>0.162891721441</v>
      </c>
      <c r="I641" s="39">
        <v>1.06965336E-4</v>
      </c>
      <c r="J641" s="39">
        <v>1.4820374599999999E-4</v>
      </c>
      <c r="K641" s="39">
        <v>2.4746504299999998E-4</v>
      </c>
      <c r="L641" s="39">
        <v>2.06226632E-4</v>
      </c>
      <c r="M641" s="16">
        <f t="shared" si="18"/>
        <v>0</v>
      </c>
      <c r="N641" s="16">
        <f t="shared" si="19"/>
        <v>1</v>
      </c>
      <c r="O641" s="40"/>
    </row>
    <row r="642" spans="1:15" ht="13.5" thickBot="1">
      <c r="A642" s="33">
        <v>44009</v>
      </c>
      <c r="B642" s="37">
        <v>8</v>
      </c>
      <c r="C642" s="38">
        <v>39312.87890625</v>
      </c>
      <c r="D642" s="38">
        <v>324.8</v>
      </c>
      <c r="E642" s="38">
        <v>270.7</v>
      </c>
      <c r="F642" s="38">
        <v>238.352461759644</v>
      </c>
      <c r="G642" s="38">
        <v>238.39743483595399</v>
      </c>
      <c r="H642" s="38">
        <v>4.4973076309999999E-2</v>
      </c>
      <c r="I642" s="39">
        <v>2.1874067130000001E-2</v>
      </c>
      <c r="J642" s="39">
        <v>2.1885452719000002E-2</v>
      </c>
      <c r="K642" s="39">
        <v>8.1778645980000002E-3</v>
      </c>
      <c r="L642" s="39">
        <v>8.1892501869999992E-3</v>
      </c>
      <c r="M642" s="16">
        <f t="shared" si="18"/>
        <v>1</v>
      </c>
      <c r="N642" s="16">
        <f t="shared" si="19"/>
        <v>0</v>
      </c>
      <c r="O642" s="40"/>
    </row>
    <row r="643" spans="1:15" ht="13.5" thickBot="1">
      <c r="A643" s="33">
        <v>44009</v>
      </c>
      <c r="B643" s="37">
        <v>9</v>
      </c>
      <c r="C643" s="38">
        <v>41844.94140625</v>
      </c>
      <c r="D643" s="38">
        <v>1382.4</v>
      </c>
      <c r="E643" s="38">
        <v>1382.4</v>
      </c>
      <c r="F643" s="38">
        <v>1157.01386265409</v>
      </c>
      <c r="G643" s="38">
        <v>1269.6210165729001</v>
      </c>
      <c r="H643" s="38">
        <v>112.607153918809</v>
      </c>
      <c r="I643" s="39">
        <v>2.8551641373000002E-2</v>
      </c>
      <c r="J643" s="39">
        <v>5.7059781605999997E-2</v>
      </c>
      <c r="K643" s="39">
        <v>2.8551641373000002E-2</v>
      </c>
      <c r="L643" s="39">
        <v>5.7059781605999997E-2</v>
      </c>
      <c r="M643" s="16">
        <f t="shared" si="18"/>
        <v>1</v>
      </c>
      <c r="N643" s="16">
        <f t="shared" si="19"/>
        <v>0</v>
      </c>
      <c r="O643" s="40"/>
    </row>
    <row r="644" spans="1:15" ht="13.5" thickBot="1">
      <c r="A644" s="33">
        <v>44009</v>
      </c>
      <c r="B644" s="37">
        <v>10</v>
      </c>
      <c r="C644" s="38">
        <v>45347.0625</v>
      </c>
      <c r="D644" s="38">
        <v>2258.1</v>
      </c>
      <c r="E644" s="38">
        <v>2258.1</v>
      </c>
      <c r="F644" s="38">
        <v>2003.9448289823999</v>
      </c>
      <c r="G644" s="38">
        <v>2075.3357880028102</v>
      </c>
      <c r="H644" s="38">
        <v>71.390959020405006</v>
      </c>
      <c r="I644" s="39">
        <v>4.6269420758000002E-2</v>
      </c>
      <c r="J644" s="39">
        <v>6.4343081270000005E-2</v>
      </c>
      <c r="K644" s="39">
        <v>4.6269420758000002E-2</v>
      </c>
      <c r="L644" s="39">
        <v>6.4343081270000005E-2</v>
      </c>
      <c r="M644" s="16">
        <f t="shared" si="18"/>
        <v>1</v>
      </c>
      <c r="N644" s="16">
        <f t="shared" si="19"/>
        <v>0</v>
      </c>
      <c r="O644" s="40"/>
    </row>
    <row r="645" spans="1:15" ht="13.5" thickBot="1">
      <c r="A645" s="33">
        <v>44009</v>
      </c>
      <c r="B645" s="37">
        <v>11</v>
      </c>
      <c r="C645" s="38">
        <v>48695.55859375</v>
      </c>
      <c r="D645" s="38">
        <v>2795.2</v>
      </c>
      <c r="E645" s="38">
        <v>2795.2</v>
      </c>
      <c r="F645" s="38">
        <v>2311.5385122683301</v>
      </c>
      <c r="G645" s="38">
        <v>2902.9104659250102</v>
      </c>
      <c r="H645" s="38">
        <v>591.37195365667299</v>
      </c>
      <c r="I645" s="39">
        <v>2.7268472386000001E-2</v>
      </c>
      <c r="J645" s="39">
        <v>0.122445946261</v>
      </c>
      <c r="K645" s="39">
        <v>2.7268472386000001E-2</v>
      </c>
      <c r="L645" s="39">
        <v>0.122445946261</v>
      </c>
      <c r="M645" s="16">
        <f t="shared" si="18"/>
        <v>1</v>
      </c>
      <c r="N645" s="16">
        <f t="shared" si="19"/>
        <v>1</v>
      </c>
      <c r="O645" s="40"/>
    </row>
    <row r="646" spans="1:15" ht="13.5" thickBot="1">
      <c r="A646" s="33">
        <v>44009</v>
      </c>
      <c r="B646" s="37">
        <v>12</v>
      </c>
      <c r="C646" s="38">
        <v>51774.73828125</v>
      </c>
      <c r="D646" s="38">
        <v>3107</v>
      </c>
      <c r="E646" s="38">
        <v>3107</v>
      </c>
      <c r="F646" s="38">
        <v>2553.4965617961102</v>
      </c>
      <c r="G646" s="38">
        <v>3376.76211138385</v>
      </c>
      <c r="H646" s="38">
        <v>823.26554958773897</v>
      </c>
      <c r="I646" s="39">
        <v>6.8294205413000006E-2</v>
      </c>
      <c r="J646" s="39">
        <v>0.14012745270900001</v>
      </c>
      <c r="K646" s="39">
        <v>6.8294205413000006E-2</v>
      </c>
      <c r="L646" s="39">
        <v>0.14012745270900001</v>
      </c>
      <c r="M646" s="16">
        <f t="shared" si="18"/>
        <v>1</v>
      </c>
      <c r="N646" s="16">
        <f t="shared" si="19"/>
        <v>1</v>
      </c>
      <c r="O646" s="40"/>
    </row>
    <row r="647" spans="1:15" ht="13.5" thickBot="1">
      <c r="A647" s="33">
        <v>44009</v>
      </c>
      <c r="B647" s="37">
        <v>13</v>
      </c>
      <c r="C647" s="38">
        <v>54699.15625</v>
      </c>
      <c r="D647" s="38">
        <v>3284.7</v>
      </c>
      <c r="E647" s="38">
        <v>3284.7</v>
      </c>
      <c r="F647" s="38">
        <v>2801.3058588034301</v>
      </c>
      <c r="G647" s="38">
        <v>3430.0810842657102</v>
      </c>
      <c r="H647" s="38">
        <v>628.77522546227601</v>
      </c>
      <c r="I647" s="39">
        <v>3.6805337787999999E-2</v>
      </c>
      <c r="J647" s="39">
        <v>0.122378263594</v>
      </c>
      <c r="K647" s="39">
        <v>3.6805337787999999E-2</v>
      </c>
      <c r="L647" s="39">
        <v>0.122378263594</v>
      </c>
      <c r="M647" s="16">
        <f t="shared" si="18"/>
        <v>1</v>
      </c>
      <c r="N647" s="16">
        <f t="shared" si="19"/>
        <v>1</v>
      </c>
      <c r="O647" s="40"/>
    </row>
    <row r="648" spans="1:15" ht="13.5" thickBot="1">
      <c r="A648" s="33">
        <v>44009</v>
      </c>
      <c r="B648" s="37">
        <v>14</v>
      </c>
      <c r="C648" s="38">
        <v>57140.87890625</v>
      </c>
      <c r="D648" s="38">
        <v>3393.2</v>
      </c>
      <c r="E648" s="38">
        <v>3393.2</v>
      </c>
      <c r="F648" s="38">
        <v>3159.31856175446</v>
      </c>
      <c r="G648" s="38">
        <v>3395.0660573938198</v>
      </c>
      <c r="H648" s="38">
        <v>235.747495639357</v>
      </c>
      <c r="I648" s="39">
        <v>4.7241959299999998E-4</v>
      </c>
      <c r="J648" s="39">
        <v>5.9210490695E-2</v>
      </c>
      <c r="K648" s="39">
        <v>4.7241959299999998E-4</v>
      </c>
      <c r="L648" s="39">
        <v>5.9210490695E-2</v>
      </c>
      <c r="M648" s="16">
        <f t="shared" si="18"/>
        <v>1</v>
      </c>
      <c r="N648" s="16">
        <f t="shared" si="19"/>
        <v>1</v>
      </c>
      <c r="O648" s="40"/>
    </row>
    <row r="649" spans="1:15" ht="13.5" thickBot="1">
      <c r="A649" s="33">
        <v>44009</v>
      </c>
      <c r="B649" s="37">
        <v>15</v>
      </c>
      <c r="C649" s="38">
        <v>58747.796875</v>
      </c>
      <c r="D649" s="38">
        <v>3434.7</v>
      </c>
      <c r="E649" s="38">
        <v>3434.7</v>
      </c>
      <c r="F649" s="38">
        <v>2958.51904400989</v>
      </c>
      <c r="G649" s="38">
        <v>3208.0082659866398</v>
      </c>
      <c r="H649" s="38">
        <v>249.48922197674699</v>
      </c>
      <c r="I649" s="39">
        <v>5.7390312408000001E-2</v>
      </c>
      <c r="J649" s="39">
        <v>0.120552140756</v>
      </c>
      <c r="K649" s="39">
        <v>5.7390312408000001E-2</v>
      </c>
      <c r="L649" s="39">
        <v>0.120552140756</v>
      </c>
      <c r="M649" s="16">
        <f t="shared" si="18"/>
        <v>1</v>
      </c>
      <c r="N649" s="16">
        <f t="shared" si="19"/>
        <v>0</v>
      </c>
      <c r="O649" s="40"/>
    </row>
    <row r="650" spans="1:15" ht="13.5" thickBot="1">
      <c r="A650" s="33">
        <v>44009</v>
      </c>
      <c r="B650" s="37">
        <v>16</v>
      </c>
      <c r="C650" s="38">
        <v>59973.5859375</v>
      </c>
      <c r="D650" s="38">
        <v>3370.7</v>
      </c>
      <c r="E650" s="38">
        <v>3370.7</v>
      </c>
      <c r="F650" s="38">
        <v>2662.3635819559099</v>
      </c>
      <c r="G650" s="38">
        <v>2929.07358683959</v>
      </c>
      <c r="H650" s="38">
        <v>266.710004883674</v>
      </c>
      <c r="I650" s="39">
        <v>0.11180415522999999</v>
      </c>
      <c r="J650" s="39">
        <v>0.17932567545399999</v>
      </c>
      <c r="K650" s="39">
        <v>0.11180415522999999</v>
      </c>
      <c r="L650" s="39">
        <v>0.17932567545399999</v>
      </c>
      <c r="M650" s="16">
        <f t="shared" si="18"/>
        <v>1</v>
      </c>
      <c r="N650" s="16">
        <f t="shared" si="19"/>
        <v>0</v>
      </c>
      <c r="O650" s="40"/>
    </row>
    <row r="651" spans="1:15" ht="13.5" thickBot="1">
      <c r="A651" s="33">
        <v>44009</v>
      </c>
      <c r="B651" s="37">
        <v>17</v>
      </c>
      <c r="C651" s="38">
        <v>60466.4375</v>
      </c>
      <c r="D651" s="38">
        <v>2858.3</v>
      </c>
      <c r="E651" s="38">
        <v>2858.3</v>
      </c>
      <c r="F651" s="38">
        <v>2002.5126992498899</v>
      </c>
      <c r="G651" s="38">
        <v>2310.27471718679</v>
      </c>
      <c r="H651" s="38">
        <v>307.762017936897</v>
      </c>
      <c r="I651" s="39">
        <v>0.13874057792700001</v>
      </c>
      <c r="J651" s="39">
        <v>0.21665501284800001</v>
      </c>
      <c r="K651" s="39">
        <v>0.13874057792700001</v>
      </c>
      <c r="L651" s="39">
        <v>0.21665501284800001</v>
      </c>
      <c r="M651" s="16">
        <f t="shared" si="18"/>
        <v>1</v>
      </c>
      <c r="N651" s="16">
        <f t="shared" si="19"/>
        <v>0</v>
      </c>
      <c r="O651" s="40"/>
    </row>
    <row r="652" spans="1:15" ht="13.5" thickBot="1">
      <c r="A652" s="33">
        <v>44009</v>
      </c>
      <c r="B652" s="37">
        <v>18</v>
      </c>
      <c r="C652" s="38">
        <v>60339.4140625</v>
      </c>
      <c r="D652" s="38">
        <v>2269.1</v>
      </c>
      <c r="E652" s="38">
        <v>2269.1</v>
      </c>
      <c r="F652" s="38">
        <v>1454.1423127528101</v>
      </c>
      <c r="G652" s="38">
        <v>1750.4056122965301</v>
      </c>
      <c r="H652" s="38">
        <v>296.26329954371602</v>
      </c>
      <c r="I652" s="39">
        <v>0.13131503486099999</v>
      </c>
      <c r="J652" s="39">
        <v>0.20631840183399999</v>
      </c>
      <c r="K652" s="39">
        <v>0.13131503486099999</v>
      </c>
      <c r="L652" s="39">
        <v>0.20631840183399999</v>
      </c>
      <c r="M652" s="16">
        <f t="shared" ref="M652:M715" si="20">IF(F652&gt;5,1,0)</f>
        <v>1</v>
      </c>
      <c r="N652" s="16">
        <f t="shared" ref="N652:N715" si="21">IF(G652&gt;E652,1,0)</f>
        <v>0</v>
      </c>
      <c r="O652" s="40"/>
    </row>
    <row r="653" spans="1:15" ht="13.5" thickBot="1">
      <c r="A653" s="33">
        <v>44009</v>
      </c>
      <c r="B653" s="37">
        <v>19</v>
      </c>
      <c r="C653" s="38">
        <v>59307.53515625</v>
      </c>
      <c r="D653" s="38">
        <v>1568</v>
      </c>
      <c r="E653" s="38">
        <v>1568</v>
      </c>
      <c r="F653" s="38">
        <v>1118.00624684542</v>
      </c>
      <c r="G653" s="38">
        <v>1393.7878035506801</v>
      </c>
      <c r="H653" s="38">
        <v>275.78155670526201</v>
      </c>
      <c r="I653" s="39">
        <v>4.4104353531E-2</v>
      </c>
      <c r="J653" s="39">
        <v>0.113922469153</v>
      </c>
      <c r="K653" s="39">
        <v>4.4104353531E-2</v>
      </c>
      <c r="L653" s="39">
        <v>0.113922469153</v>
      </c>
      <c r="M653" s="16">
        <f t="shared" si="20"/>
        <v>1</v>
      </c>
      <c r="N653" s="16">
        <f t="shared" si="21"/>
        <v>0</v>
      </c>
      <c r="O653" s="40"/>
    </row>
    <row r="654" spans="1:15" ht="13.5" thickBot="1">
      <c r="A654" s="33">
        <v>44009</v>
      </c>
      <c r="B654" s="37">
        <v>20</v>
      </c>
      <c r="C654" s="38">
        <v>57132.953125</v>
      </c>
      <c r="D654" s="38">
        <v>680.7</v>
      </c>
      <c r="E654" s="38">
        <v>680.7</v>
      </c>
      <c r="F654" s="38">
        <v>567.37612617426805</v>
      </c>
      <c r="G654" s="38">
        <v>768.88886339654903</v>
      </c>
      <c r="H654" s="38">
        <v>201.512737222281</v>
      </c>
      <c r="I654" s="39">
        <v>2.2326294529999999E-2</v>
      </c>
      <c r="J654" s="39">
        <v>2.868958831E-2</v>
      </c>
      <c r="K654" s="39">
        <v>2.2326294529999999E-2</v>
      </c>
      <c r="L654" s="39">
        <v>2.868958831E-2</v>
      </c>
      <c r="M654" s="16">
        <f t="shared" si="20"/>
        <v>1</v>
      </c>
      <c r="N654" s="16">
        <f t="shared" si="21"/>
        <v>1</v>
      </c>
      <c r="O654" s="40"/>
    </row>
    <row r="655" spans="1:15" ht="13.5" thickBot="1">
      <c r="A655" s="33">
        <v>44009</v>
      </c>
      <c r="B655" s="37">
        <v>21</v>
      </c>
      <c r="C655" s="38">
        <v>55189.18359375</v>
      </c>
      <c r="D655" s="38">
        <v>108.1</v>
      </c>
      <c r="E655" s="38">
        <v>101.4</v>
      </c>
      <c r="F655" s="38">
        <v>54.669804316236998</v>
      </c>
      <c r="G655" s="38">
        <v>210.543448476641</v>
      </c>
      <c r="H655" s="38">
        <v>155.87364416040401</v>
      </c>
      <c r="I655" s="39">
        <v>2.5935050247000001E-2</v>
      </c>
      <c r="J655" s="39">
        <v>1.3526631818E-2</v>
      </c>
      <c r="K655" s="39">
        <v>2.7631252778E-2</v>
      </c>
      <c r="L655" s="39">
        <v>1.1830429287E-2</v>
      </c>
      <c r="M655" s="16">
        <f t="shared" si="20"/>
        <v>1</v>
      </c>
      <c r="N655" s="16">
        <f t="shared" si="21"/>
        <v>1</v>
      </c>
      <c r="O655" s="40"/>
    </row>
    <row r="656" spans="1:15" ht="13.5" thickBot="1">
      <c r="A656" s="33">
        <v>44009</v>
      </c>
      <c r="B656" s="37">
        <v>22</v>
      </c>
      <c r="C656" s="38">
        <v>53765</v>
      </c>
      <c r="D656" s="38">
        <v>0</v>
      </c>
      <c r="E656" s="38">
        <v>0</v>
      </c>
      <c r="F656" s="38">
        <v>4.0770757563999997E-2</v>
      </c>
      <c r="G656" s="38">
        <v>11.03754861292</v>
      </c>
      <c r="H656" s="38">
        <v>10.996777855355999</v>
      </c>
      <c r="I656" s="39">
        <v>2.7943161039999998E-3</v>
      </c>
      <c r="J656" s="39">
        <v>1.0321710775729701E-5</v>
      </c>
      <c r="K656" s="39">
        <v>2.7943161039999998E-3</v>
      </c>
      <c r="L656" s="39">
        <v>1.0321710775729701E-5</v>
      </c>
      <c r="M656" s="16">
        <f t="shared" si="20"/>
        <v>0</v>
      </c>
      <c r="N656" s="16">
        <f t="shared" si="21"/>
        <v>1</v>
      </c>
      <c r="O656" s="40"/>
    </row>
    <row r="657" spans="1:15" ht="13.5" thickBot="1">
      <c r="A657" s="33">
        <v>44009</v>
      </c>
      <c r="B657" s="37">
        <v>23</v>
      </c>
      <c r="C657" s="38">
        <v>51098.50390625</v>
      </c>
      <c r="D657" s="38">
        <v>0</v>
      </c>
      <c r="E657" s="38">
        <v>0</v>
      </c>
      <c r="F657" s="38">
        <v>4.0770757563999997E-2</v>
      </c>
      <c r="G657" s="38">
        <v>0.24077076054400001</v>
      </c>
      <c r="H657" s="38">
        <v>0.20000000298000001</v>
      </c>
      <c r="I657" s="39">
        <v>6.0954622922623903E-5</v>
      </c>
      <c r="J657" s="39">
        <v>1.0321710775729701E-5</v>
      </c>
      <c r="K657" s="39">
        <v>6.0954622922623903E-5</v>
      </c>
      <c r="L657" s="39">
        <v>1.0321710775729701E-5</v>
      </c>
      <c r="M657" s="16">
        <f t="shared" si="20"/>
        <v>0</v>
      </c>
      <c r="N657" s="16">
        <f t="shared" si="21"/>
        <v>1</v>
      </c>
      <c r="O657" s="40"/>
    </row>
    <row r="658" spans="1:15" ht="13.5" thickBot="1">
      <c r="A658" s="33">
        <v>44009</v>
      </c>
      <c r="B658" s="37">
        <v>24</v>
      </c>
      <c r="C658" s="38">
        <v>48206.7890625</v>
      </c>
      <c r="D658" s="38">
        <v>0</v>
      </c>
      <c r="E658" s="38">
        <v>0</v>
      </c>
      <c r="F658" s="38">
        <v>4.0770757563999997E-2</v>
      </c>
      <c r="G658" s="38">
        <v>0.24077076054400001</v>
      </c>
      <c r="H658" s="38">
        <v>0.20000000298000001</v>
      </c>
      <c r="I658" s="39">
        <v>6.0954622922623903E-5</v>
      </c>
      <c r="J658" s="39">
        <v>1.0321710775729701E-5</v>
      </c>
      <c r="K658" s="39">
        <v>6.0954622922623903E-5</v>
      </c>
      <c r="L658" s="39">
        <v>1.0321710775729701E-5</v>
      </c>
      <c r="M658" s="16">
        <f t="shared" si="20"/>
        <v>0</v>
      </c>
      <c r="N658" s="16">
        <f t="shared" si="21"/>
        <v>1</v>
      </c>
      <c r="O658" s="40"/>
    </row>
    <row r="659" spans="1:15" ht="13.5" thickBot="1">
      <c r="A659" s="33">
        <v>44010</v>
      </c>
      <c r="B659" s="37">
        <v>1</v>
      </c>
      <c r="C659" s="38">
        <v>45615.95703125</v>
      </c>
      <c r="D659" s="38">
        <v>0</v>
      </c>
      <c r="E659" s="38">
        <v>0</v>
      </c>
      <c r="F659" s="38">
        <v>4.0770757563999997E-2</v>
      </c>
      <c r="G659" s="38">
        <v>0.24077076054400001</v>
      </c>
      <c r="H659" s="38">
        <v>0.20000000298000001</v>
      </c>
      <c r="I659" s="39">
        <v>6.0954622922623903E-5</v>
      </c>
      <c r="J659" s="39">
        <v>1.0321710775729701E-5</v>
      </c>
      <c r="K659" s="39">
        <v>6.0954622922623903E-5</v>
      </c>
      <c r="L659" s="39">
        <v>1.0321710775729701E-5</v>
      </c>
      <c r="M659" s="16">
        <f t="shared" si="20"/>
        <v>0</v>
      </c>
      <c r="N659" s="16">
        <f t="shared" si="21"/>
        <v>1</v>
      </c>
      <c r="O659" s="40"/>
    </row>
    <row r="660" spans="1:15" ht="13.5" thickBot="1">
      <c r="A660" s="33">
        <v>44010</v>
      </c>
      <c r="B660" s="37">
        <v>2</v>
      </c>
      <c r="C660" s="38">
        <v>43457.32421875</v>
      </c>
      <c r="D660" s="38">
        <v>0</v>
      </c>
      <c r="E660" s="38">
        <v>0</v>
      </c>
      <c r="F660" s="38">
        <v>4.0770757563999997E-2</v>
      </c>
      <c r="G660" s="38">
        <v>0.24077076054400001</v>
      </c>
      <c r="H660" s="38">
        <v>0.20000000298000001</v>
      </c>
      <c r="I660" s="39">
        <v>6.0954622922623903E-5</v>
      </c>
      <c r="J660" s="39">
        <v>1.0321710775729701E-5</v>
      </c>
      <c r="K660" s="39">
        <v>6.0954622922623903E-5</v>
      </c>
      <c r="L660" s="39">
        <v>1.0321710775729701E-5</v>
      </c>
      <c r="M660" s="16">
        <f t="shared" si="20"/>
        <v>0</v>
      </c>
      <c r="N660" s="16">
        <f t="shared" si="21"/>
        <v>1</v>
      </c>
      <c r="O660" s="40"/>
    </row>
    <row r="661" spans="1:15" ht="13.5" thickBot="1">
      <c r="A661" s="33">
        <v>44010</v>
      </c>
      <c r="B661" s="37">
        <v>3</v>
      </c>
      <c r="C661" s="38">
        <v>41904.19921875</v>
      </c>
      <c r="D661" s="38">
        <v>0</v>
      </c>
      <c r="E661" s="38">
        <v>0</v>
      </c>
      <c r="F661" s="38">
        <v>4.0770757563999997E-2</v>
      </c>
      <c r="G661" s="38">
        <v>0.24077076054400001</v>
      </c>
      <c r="H661" s="38">
        <v>0.20000000298000001</v>
      </c>
      <c r="I661" s="39">
        <v>6.0954622922623903E-5</v>
      </c>
      <c r="J661" s="39">
        <v>1.0321710775729701E-5</v>
      </c>
      <c r="K661" s="39">
        <v>6.0954622922623903E-5</v>
      </c>
      <c r="L661" s="39">
        <v>1.0321710775729701E-5</v>
      </c>
      <c r="M661" s="16">
        <f t="shared" si="20"/>
        <v>0</v>
      </c>
      <c r="N661" s="16">
        <f t="shared" si="21"/>
        <v>1</v>
      </c>
      <c r="O661" s="40"/>
    </row>
    <row r="662" spans="1:15" ht="13.5" thickBot="1">
      <c r="A662" s="33">
        <v>44010</v>
      </c>
      <c r="B662" s="37">
        <v>4</v>
      </c>
      <c r="C662" s="38">
        <v>40744.8125</v>
      </c>
      <c r="D662" s="38">
        <v>0</v>
      </c>
      <c r="E662" s="38">
        <v>0</v>
      </c>
      <c r="F662" s="38">
        <v>4.0770757563999997E-2</v>
      </c>
      <c r="G662" s="38">
        <v>0.20743742671400001</v>
      </c>
      <c r="H662" s="38">
        <v>0.16666666915</v>
      </c>
      <c r="I662" s="39">
        <v>5.2515804231474901E-5</v>
      </c>
      <c r="J662" s="39">
        <v>1.0321710775729701E-5</v>
      </c>
      <c r="K662" s="39">
        <v>5.2515804231474901E-5</v>
      </c>
      <c r="L662" s="39">
        <v>1.0321710775729701E-5</v>
      </c>
      <c r="M662" s="16">
        <f t="shared" si="20"/>
        <v>0</v>
      </c>
      <c r="N662" s="16">
        <f t="shared" si="21"/>
        <v>1</v>
      </c>
      <c r="O662" s="40"/>
    </row>
    <row r="663" spans="1:15" ht="13.5" thickBot="1">
      <c r="A663" s="33">
        <v>44010</v>
      </c>
      <c r="B663" s="37">
        <v>5</v>
      </c>
      <c r="C663" s="38">
        <v>40113.65625</v>
      </c>
      <c r="D663" s="38">
        <v>0</v>
      </c>
      <c r="E663" s="38">
        <v>0</v>
      </c>
      <c r="F663" s="38">
        <v>4.0770757563999997E-2</v>
      </c>
      <c r="G663" s="38">
        <v>0.174104092884</v>
      </c>
      <c r="H663" s="38">
        <v>0.13333333532</v>
      </c>
      <c r="I663" s="39">
        <v>4.4076985540325797E-5</v>
      </c>
      <c r="J663" s="39">
        <v>1.0321710775729701E-5</v>
      </c>
      <c r="K663" s="39">
        <v>4.4076985540325797E-5</v>
      </c>
      <c r="L663" s="39">
        <v>1.0321710775729701E-5</v>
      </c>
      <c r="M663" s="16">
        <f t="shared" si="20"/>
        <v>0</v>
      </c>
      <c r="N663" s="16">
        <f t="shared" si="21"/>
        <v>1</v>
      </c>
      <c r="O663" s="40"/>
    </row>
    <row r="664" spans="1:15" ht="13.5" thickBot="1">
      <c r="A664" s="33">
        <v>44010</v>
      </c>
      <c r="B664" s="37">
        <v>6</v>
      </c>
      <c r="C664" s="38">
        <v>39956.73828125</v>
      </c>
      <c r="D664" s="38">
        <v>0</v>
      </c>
      <c r="E664" s="38">
        <v>0</v>
      </c>
      <c r="F664" s="38">
        <v>4.0770757563999997E-2</v>
      </c>
      <c r="G664" s="38">
        <v>0.24077076054400001</v>
      </c>
      <c r="H664" s="38">
        <v>0.20000000298000001</v>
      </c>
      <c r="I664" s="39">
        <v>6.0954622922623903E-5</v>
      </c>
      <c r="J664" s="39">
        <v>1.0321710775729701E-5</v>
      </c>
      <c r="K664" s="39">
        <v>6.0954622922623903E-5</v>
      </c>
      <c r="L664" s="39">
        <v>1.0321710775729701E-5</v>
      </c>
      <c r="M664" s="16">
        <f t="shared" si="20"/>
        <v>0</v>
      </c>
      <c r="N664" s="16">
        <f t="shared" si="21"/>
        <v>1</v>
      </c>
      <c r="O664" s="40"/>
    </row>
    <row r="665" spans="1:15" ht="13.5" thickBot="1">
      <c r="A665" s="33">
        <v>44010</v>
      </c>
      <c r="B665" s="37">
        <v>7</v>
      </c>
      <c r="C665" s="38">
        <v>39769.296875</v>
      </c>
      <c r="D665" s="38">
        <v>2.8</v>
      </c>
      <c r="E665" s="38">
        <v>2.7</v>
      </c>
      <c r="F665" s="38">
        <v>0.74130552513799997</v>
      </c>
      <c r="G665" s="38">
        <v>2.8836138678980001</v>
      </c>
      <c r="H665" s="38">
        <v>2.1423083427590002</v>
      </c>
      <c r="I665" s="39">
        <v>2.11680678222963E-5</v>
      </c>
      <c r="J665" s="39">
        <v>5.2118847399999996E-4</v>
      </c>
      <c r="K665" s="39">
        <v>4.6484523518498799E-5</v>
      </c>
      <c r="L665" s="39">
        <v>4.9587201799999999E-4</v>
      </c>
      <c r="M665" s="16">
        <f t="shared" si="20"/>
        <v>0</v>
      </c>
      <c r="N665" s="16">
        <f t="shared" si="21"/>
        <v>1</v>
      </c>
      <c r="O665" s="40"/>
    </row>
    <row r="666" spans="1:15" ht="13.5" thickBot="1">
      <c r="A666" s="33">
        <v>44010</v>
      </c>
      <c r="B666" s="37">
        <v>8</v>
      </c>
      <c r="C666" s="38">
        <v>40133.83203125</v>
      </c>
      <c r="D666" s="38">
        <v>281.10000000000002</v>
      </c>
      <c r="E666" s="38">
        <v>274.2</v>
      </c>
      <c r="F666" s="38">
        <v>168.02596284218501</v>
      </c>
      <c r="G666" s="38">
        <v>201.245763351053</v>
      </c>
      <c r="H666" s="38">
        <v>33.219800508867003</v>
      </c>
      <c r="I666" s="39">
        <v>2.0216262442000001E-2</v>
      </c>
      <c r="J666" s="39">
        <v>2.8626338519999999E-2</v>
      </c>
      <c r="K666" s="39">
        <v>1.8469426999000001E-2</v>
      </c>
      <c r="L666" s="39">
        <v>2.6879503076999999E-2</v>
      </c>
      <c r="M666" s="16">
        <f t="shared" si="20"/>
        <v>1</v>
      </c>
      <c r="N666" s="16">
        <f t="shared" si="21"/>
        <v>0</v>
      </c>
      <c r="O666" s="40"/>
    </row>
    <row r="667" spans="1:15" ht="13.5" thickBot="1">
      <c r="A667" s="33">
        <v>44010</v>
      </c>
      <c r="B667" s="37">
        <v>9</v>
      </c>
      <c r="C667" s="38">
        <v>42281.0859375</v>
      </c>
      <c r="D667" s="38">
        <v>1312.2</v>
      </c>
      <c r="E667" s="38">
        <v>1305.2</v>
      </c>
      <c r="F667" s="38">
        <v>859.53818546627099</v>
      </c>
      <c r="G667" s="38">
        <v>1003.1595744505501</v>
      </c>
      <c r="H667" s="38">
        <v>143.621388984281</v>
      </c>
      <c r="I667" s="39">
        <v>7.8238082417000004E-2</v>
      </c>
      <c r="J667" s="39">
        <v>0.11459792772999999</v>
      </c>
      <c r="K667" s="39">
        <v>7.6465930518000005E-2</v>
      </c>
      <c r="L667" s="39">
        <v>0.11282577583099999</v>
      </c>
      <c r="M667" s="16">
        <f t="shared" si="20"/>
        <v>1</v>
      </c>
      <c r="N667" s="16">
        <f t="shared" si="21"/>
        <v>0</v>
      </c>
      <c r="O667" s="40"/>
    </row>
    <row r="668" spans="1:15" ht="13.5" thickBot="1">
      <c r="A668" s="33">
        <v>44010</v>
      </c>
      <c r="B668" s="37">
        <v>10</v>
      </c>
      <c r="C668" s="38">
        <v>45484.48046875</v>
      </c>
      <c r="D668" s="38">
        <v>2245.3000000000002</v>
      </c>
      <c r="E668" s="38">
        <v>2230.6</v>
      </c>
      <c r="F668" s="38">
        <v>1329.1660466681201</v>
      </c>
      <c r="G668" s="38">
        <v>1532.5174139411799</v>
      </c>
      <c r="H668" s="38">
        <v>203.35136727306599</v>
      </c>
      <c r="I668" s="39">
        <v>0.18045128760900001</v>
      </c>
      <c r="J668" s="39">
        <v>0.23193264641299999</v>
      </c>
      <c r="K668" s="39">
        <v>0.17672976862199999</v>
      </c>
      <c r="L668" s="39">
        <v>0.22821112742499999</v>
      </c>
      <c r="M668" s="16">
        <f t="shared" si="20"/>
        <v>1</v>
      </c>
      <c r="N668" s="16">
        <f t="shared" si="21"/>
        <v>0</v>
      </c>
      <c r="O668" s="40"/>
    </row>
    <row r="669" spans="1:15" ht="13.5" thickBot="1">
      <c r="A669" s="33">
        <v>44010</v>
      </c>
      <c r="B669" s="37">
        <v>11</v>
      </c>
      <c r="C669" s="38">
        <v>48829.94921875</v>
      </c>
      <c r="D669" s="38">
        <v>2705.9</v>
      </c>
      <c r="E669" s="38">
        <v>2689</v>
      </c>
      <c r="F669" s="38">
        <v>1917.4065100988801</v>
      </c>
      <c r="G669" s="38">
        <v>2103.58656469568</v>
      </c>
      <c r="H669" s="38">
        <v>186.180054596795</v>
      </c>
      <c r="I669" s="39">
        <v>0.15248441400099999</v>
      </c>
      <c r="J669" s="39">
        <v>0.199618605038</v>
      </c>
      <c r="K669" s="39">
        <v>0.148205932988</v>
      </c>
      <c r="L669" s="39">
        <v>0.19534012402500001</v>
      </c>
      <c r="M669" s="16">
        <f t="shared" si="20"/>
        <v>1</v>
      </c>
      <c r="N669" s="16">
        <f t="shared" si="21"/>
        <v>0</v>
      </c>
      <c r="O669" s="40"/>
    </row>
    <row r="670" spans="1:15" ht="13.5" thickBot="1">
      <c r="A670" s="33">
        <v>44010</v>
      </c>
      <c r="B670" s="37">
        <v>12</v>
      </c>
      <c r="C670" s="38">
        <v>51601.89453125</v>
      </c>
      <c r="D670" s="38">
        <v>2955.7</v>
      </c>
      <c r="E670" s="38">
        <v>2935.9</v>
      </c>
      <c r="F670" s="38">
        <v>1947.51163708422</v>
      </c>
      <c r="G670" s="38">
        <v>2083.0896350929502</v>
      </c>
      <c r="H670" s="38">
        <v>135.577998008728</v>
      </c>
      <c r="I670" s="39">
        <v>0.22091401643200001</v>
      </c>
      <c r="J670" s="39">
        <v>0.25523756023100003</v>
      </c>
      <c r="K670" s="39">
        <v>0.215901358204</v>
      </c>
      <c r="L670" s="39">
        <v>0.25022490200300002</v>
      </c>
      <c r="M670" s="16">
        <f t="shared" si="20"/>
        <v>1</v>
      </c>
      <c r="N670" s="16">
        <f t="shared" si="21"/>
        <v>0</v>
      </c>
      <c r="O670" s="40"/>
    </row>
    <row r="671" spans="1:15" ht="13.5" thickBot="1">
      <c r="A671" s="33">
        <v>44010</v>
      </c>
      <c r="B671" s="37">
        <v>13</v>
      </c>
      <c r="C671" s="38">
        <v>53612.859375</v>
      </c>
      <c r="D671" s="38">
        <v>3122.5</v>
      </c>
      <c r="E671" s="38">
        <v>3099.2</v>
      </c>
      <c r="F671" s="38">
        <v>2177.25957488841</v>
      </c>
      <c r="G671" s="38">
        <v>2265.7078512556</v>
      </c>
      <c r="H671" s="38">
        <v>88.448276367187006</v>
      </c>
      <c r="I671" s="39">
        <v>0.21690940474500001</v>
      </c>
      <c r="J671" s="39">
        <v>0.23930137344499999</v>
      </c>
      <c r="K671" s="39">
        <v>0.21101067056799999</v>
      </c>
      <c r="L671" s="39">
        <v>0.23340263926800001</v>
      </c>
      <c r="M671" s="16">
        <f t="shared" si="20"/>
        <v>1</v>
      </c>
      <c r="N671" s="16">
        <f t="shared" si="21"/>
        <v>0</v>
      </c>
      <c r="O671" s="40"/>
    </row>
    <row r="672" spans="1:15" ht="13.5" thickBot="1">
      <c r="A672" s="33">
        <v>44010</v>
      </c>
      <c r="B672" s="37">
        <v>14</v>
      </c>
      <c r="C672" s="38">
        <v>55384.07421875</v>
      </c>
      <c r="D672" s="38">
        <v>3101.8</v>
      </c>
      <c r="E672" s="38">
        <v>3077.6</v>
      </c>
      <c r="F672" s="38">
        <v>2572.4918852331898</v>
      </c>
      <c r="G672" s="38">
        <v>2689.72382589261</v>
      </c>
      <c r="H672" s="38">
        <v>117.23194065941701</v>
      </c>
      <c r="I672" s="39">
        <v>0.104323082052</v>
      </c>
      <c r="J672" s="39">
        <v>0.13400205437099999</v>
      </c>
      <c r="K672" s="39">
        <v>9.8196499773999996E-2</v>
      </c>
      <c r="L672" s="39">
        <v>0.12787547209200001</v>
      </c>
      <c r="M672" s="16">
        <f t="shared" si="20"/>
        <v>1</v>
      </c>
      <c r="N672" s="16">
        <f t="shared" si="21"/>
        <v>0</v>
      </c>
      <c r="O672" s="40"/>
    </row>
    <row r="673" spans="1:15" ht="13.5" thickBot="1">
      <c r="A673" s="33">
        <v>44010</v>
      </c>
      <c r="B673" s="37">
        <v>15</v>
      </c>
      <c r="C673" s="38">
        <v>56426.3359375</v>
      </c>
      <c r="D673" s="38">
        <v>2939.5</v>
      </c>
      <c r="E673" s="38">
        <v>2916.2</v>
      </c>
      <c r="F673" s="38">
        <v>2573.0743243597899</v>
      </c>
      <c r="G673" s="38">
        <v>2655.2212830072999</v>
      </c>
      <c r="H673" s="38">
        <v>82.146958647510004</v>
      </c>
      <c r="I673" s="39">
        <v>7.1969295441000003E-2</v>
      </c>
      <c r="J673" s="39">
        <v>9.2765993832000002E-2</v>
      </c>
      <c r="K673" s="39">
        <v>6.6070561262999997E-2</v>
      </c>
      <c r="L673" s="39">
        <v>8.6867259655000001E-2</v>
      </c>
      <c r="M673" s="16">
        <f t="shared" si="20"/>
        <v>1</v>
      </c>
      <c r="N673" s="16">
        <f t="shared" si="21"/>
        <v>0</v>
      </c>
      <c r="O673" s="40"/>
    </row>
    <row r="674" spans="1:15" ht="13.5" thickBot="1">
      <c r="A674" s="33">
        <v>44010</v>
      </c>
      <c r="B674" s="37">
        <v>16</v>
      </c>
      <c r="C674" s="38">
        <v>57243.30859375</v>
      </c>
      <c r="D674" s="38">
        <v>2457</v>
      </c>
      <c r="E674" s="38">
        <v>2433.5</v>
      </c>
      <c r="F674" s="38">
        <v>2658.9951510708902</v>
      </c>
      <c r="G674" s="38">
        <v>2671.90753009836</v>
      </c>
      <c r="H674" s="38">
        <v>12.912379027471999</v>
      </c>
      <c r="I674" s="39">
        <v>5.4406969644999997E-2</v>
      </c>
      <c r="J674" s="39">
        <v>5.1138012928999999E-2</v>
      </c>
      <c r="K674" s="39">
        <v>6.0356336732999998E-2</v>
      </c>
      <c r="L674" s="39">
        <v>5.7087380016999999E-2</v>
      </c>
      <c r="M674" s="16">
        <f t="shared" si="20"/>
        <v>1</v>
      </c>
      <c r="N674" s="16">
        <f t="shared" si="21"/>
        <v>1</v>
      </c>
      <c r="O674" s="40"/>
    </row>
    <row r="675" spans="1:15" ht="13.5" thickBot="1">
      <c r="A675" s="33">
        <v>44010</v>
      </c>
      <c r="B675" s="37">
        <v>17</v>
      </c>
      <c r="C675" s="38">
        <v>57417.44921875</v>
      </c>
      <c r="D675" s="38">
        <v>2375.1999999999998</v>
      </c>
      <c r="E675" s="38">
        <v>2356</v>
      </c>
      <c r="F675" s="38">
        <v>2615.6818489676202</v>
      </c>
      <c r="G675" s="38">
        <v>2721.9898772747501</v>
      </c>
      <c r="H675" s="38">
        <v>106.308028307127</v>
      </c>
      <c r="I675" s="39">
        <v>8.7794905638999998E-2</v>
      </c>
      <c r="J675" s="39">
        <v>6.0881480751E-2</v>
      </c>
      <c r="K675" s="39">
        <v>9.2655665132000006E-2</v>
      </c>
      <c r="L675" s="39">
        <v>6.5742240243999994E-2</v>
      </c>
      <c r="M675" s="16">
        <f t="shared" si="20"/>
        <v>1</v>
      </c>
      <c r="N675" s="16">
        <f t="shared" si="21"/>
        <v>1</v>
      </c>
      <c r="O675" s="40"/>
    </row>
    <row r="676" spans="1:15" ht="13.5" thickBot="1">
      <c r="A676" s="33">
        <v>44010</v>
      </c>
      <c r="B676" s="37">
        <v>18</v>
      </c>
      <c r="C676" s="38">
        <v>57187.92578125</v>
      </c>
      <c r="D676" s="38">
        <v>2145.3000000000002</v>
      </c>
      <c r="E676" s="38">
        <v>2128.6999999999998</v>
      </c>
      <c r="F676" s="38">
        <v>2252.0732371557101</v>
      </c>
      <c r="G676" s="38">
        <v>2513.73994129724</v>
      </c>
      <c r="H676" s="38">
        <v>261.66670414152998</v>
      </c>
      <c r="I676" s="39">
        <v>9.3275934505000005E-2</v>
      </c>
      <c r="J676" s="39">
        <v>2.7031199278999999E-2</v>
      </c>
      <c r="K676" s="39">
        <v>9.7478466151000004E-2</v>
      </c>
      <c r="L676" s="39">
        <v>3.1233730925000001E-2</v>
      </c>
      <c r="M676" s="16">
        <f t="shared" si="20"/>
        <v>1</v>
      </c>
      <c r="N676" s="16">
        <f t="shared" si="21"/>
        <v>1</v>
      </c>
      <c r="O676" s="40"/>
    </row>
    <row r="677" spans="1:15" ht="13.5" thickBot="1">
      <c r="A677" s="33">
        <v>44010</v>
      </c>
      <c r="B677" s="37">
        <v>19</v>
      </c>
      <c r="C677" s="38">
        <v>56335.109375</v>
      </c>
      <c r="D677" s="38">
        <v>1804.8</v>
      </c>
      <c r="E677" s="38">
        <v>1791.8</v>
      </c>
      <c r="F677" s="38">
        <v>2012.8137028380099</v>
      </c>
      <c r="G677" s="38">
        <v>2234.6708042800401</v>
      </c>
      <c r="H677" s="38">
        <v>221.85710144202699</v>
      </c>
      <c r="I677" s="39">
        <v>0.108828051716</v>
      </c>
      <c r="J677" s="39">
        <v>5.2661696920999999E-2</v>
      </c>
      <c r="K677" s="39">
        <v>0.11211919095599999</v>
      </c>
      <c r="L677" s="39">
        <v>5.5952836160999997E-2</v>
      </c>
      <c r="M677" s="16">
        <f t="shared" si="20"/>
        <v>1</v>
      </c>
      <c r="N677" s="16">
        <f t="shared" si="21"/>
        <v>1</v>
      </c>
      <c r="O677" s="40"/>
    </row>
    <row r="678" spans="1:15" ht="13.5" thickBot="1">
      <c r="A678" s="33">
        <v>44010</v>
      </c>
      <c r="B678" s="37">
        <v>20</v>
      </c>
      <c r="C678" s="38">
        <v>54753.22265625</v>
      </c>
      <c r="D678" s="38">
        <v>1064.2</v>
      </c>
      <c r="E678" s="38">
        <v>1059</v>
      </c>
      <c r="F678" s="38">
        <v>1283.3656493019701</v>
      </c>
      <c r="G678" s="38">
        <v>1418.69637659407</v>
      </c>
      <c r="H678" s="38">
        <v>135.33072729210099</v>
      </c>
      <c r="I678" s="39">
        <v>8.9745918125000004E-2</v>
      </c>
      <c r="J678" s="39">
        <v>5.5484974505999998E-2</v>
      </c>
      <c r="K678" s="39">
        <v>9.1062373821000006E-2</v>
      </c>
      <c r="L678" s="39">
        <v>5.6801430202999999E-2</v>
      </c>
      <c r="M678" s="16">
        <f t="shared" si="20"/>
        <v>1</v>
      </c>
      <c r="N678" s="16">
        <f t="shared" si="21"/>
        <v>1</v>
      </c>
      <c r="O678" s="40"/>
    </row>
    <row r="679" spans="1:15" ht="13.5" thickBot="1">
      <c r="A679" s="33">
        <v>44010</v>
      </c>
      <c r="B679" s="37">
        <v>21</v>
      </c>
      <c r="C679" s="38">
        <v>53567.07421875</v>
      </c>
      <c r="D679" s="38">
        <v>172.2</v>
      </c>
      <c r="E679" s="38">
        <v>162.19999999999999</v>
      </c>
      <c r="F679" s="38">
        <v>131.047944884912</v>
      </c>
      <c r="G679" s="38">
        <v>283.79339663743099</v>
      </c>
      <c r="H679" s="38">
        <v>152.74545175251899</v>
      </c>
      <c r="I679" s="39">
        <v>2.8251492818999999E-2</v>
      </c>
      <c r="J679" s="39">
        <v>1.0418241801000001E-2</v>
      </c>
      <c r="K679" s="39">
        <v>3.0783138389E-2</v>
      </c>
      <c r="L679" s="39">
        <v>7.8865962309999996E-3</v>
      </c>
      <c r="M679" s="16">
        <f t="shared" si="20"/>
        <v>1</v>
      </c>
      <c r="N679" s="16">
        <f t="shared" si="21"/>
        <v>1</v>
      </c>
      <c r="O679" s="40"/>
    </row>
    <row r="680" spans="1:15" ht="13.5" thickBot="1">
      <c r="A680" s="33">
        <v>44010</v>
      </c>
      <c r="B680" s="37">
        <v>22</v>
      </c>
      <c r="C680" s="38">
        <v>52951.2578125</v>
      </c>
      <c r="D680" s="38">
        <v>0</v>
      </c>
      <c r="E680" s="38">
        <v>0</v>
      </c>
      <c r="F680" s="38">
        <v>5.5681831639E-2</v>
      </c>
      <c r="G680" s="38">
        <v>29.264376166502</v>
      </c>
      <c r="H680" s="38">
        <v>29.208694334863001</v>
      </c>
      <c r="I680" s="39">
        <v>7.4087028259999998E-3</v>
      </c>
      <c r="J680" s="39">
        <v>1.40966662377339E-5</v>
      </c>
      <c r="K680" s="39">
        <v>7.4087028259999998E-3</v>
      </c>
      <c r="L680" s="39">
        <v>1.40966662377339E-5</v>
      </c>
      <c r="M680" s="16">
        <f t="shared" si="20"/>
        <v>0</v>
      </c>
      <c r="N680" s="16">
        <f t="shared" si="21"/>
        <v>1</v>
      </c>
      <c r="O680" s="40"/>
    </row>
    <row r="681" spans="1:15" ht="13.5" thickBot="1">
      <c r="A681" s="33">
        <v>44010</v>
      </c>
      <c r="B681" s="37">
        <v>23</v>
      </c>
      <c r="C681" s="38">
        <v>50905.265625</v>
      </c>
      <c r="D681" s="38">
        <v>0</v>
      </c>
      <c r="E681" s="38">
        <v>0</v>
      </c>
      <c r="F681" s="38">
        <v>5.5681831639E-2</v>
      </c>
      <c r="G681" s="38">
        <v>0.25568183461900001</v>
      </c>
      <c r="H681" s="38">
        <v>0.20000000298000001</v>
      </c>
      <c r="I681" s="39">
        <v>6.4729578384628098E-5</v>
      </c>
      <c r="J681" s="39">
        <v>1.40966662377339E-5</v>
      </c>
      <c r="K681" s="39">
        <v>6.4729578384628098E-5</v>
      </c>
      <c r="L681" s="39">
        <v>1.40966662377339E-5</v>
      </c>
      <c r="M681" s="16">
        <f t="shared" si="20"/>
        <v>0</v>
      </c>
      <c r="N681" s="16">
        <f t="shared" si="21"/>
        <v>1</v>
      </c>
      <c r="O681" s="40"/>
    </row>
    <row r="682" spans="1:15" ht="13.5" thickBot="1">
      <c r="A682" s="33">
        <v>44010</v>
      </c>
      <c r="B682" s="37">
        <v>24</v>
      </c>
      <c r="C682" s="38">
        <v>48024.890625</v>
      </c>
      <c r="D682" s="38">
        <v>0</v>
      </c>
      <c r="E682" s="38">
        <v>0</v>
      </c>
      <c r="F682" s="38">
        <v>5.5681831639E-2</v>
      </c>
      <c r="G682" s="38">
        <v>0.25568183461900001</v>
      </c>
      <c r="H682" s="38">
        <v>0.20000000298000001</v>
      </c>
      <c r="I682" s="39">
        <v>6.4729578384628098E-5</v>
      </c>
      <c r="J682" s="39">
        <v>1.40966662377339E-5</v>
      </c>
      <c r="K682" s="39">
        <v>6.4729578384628098E-5</v>
      </c>
      <c r="L682" s="39">
        <v>1.40966662377339E-5</v>
      </c>
      <c r="M682" s="16">
        <f t="shared" si="20"/>
        <v>0</v>
      </c>
      <c r="N682" s="16">
        <f t="shared" si="21"/>
        <v>1</v>
      </c>
      <c r="O682" s="40"/>
    </row>
    <row r="683" spans="1:15" ht="13.5" thickBot="1">
      <c r="A683" s="33">
        <v>44011</v>
      </c>
      <c r="B683" s="37">
        <v>1</v>
      </c>
      <c r="C683" s="38">
        <v>45502.21484375</v>
      </c>
      <c r="D683" s="38">
        <v>0</v>
      </c>
      <c r="E683" s="38">
        <v>0</v>
      </c>
      <c r="F683" s="38">
        <v>5.5681831639E-2</v>
      </c>
      <c r="G683" s="38">
        <v>0.25568183461900001</v>
      </c>
      <c r="H683" s="38">
        <v>0.20000000298000001</v>
      </c>
      <c r="I683" s="39">
        <v>6.4729578384628098E-5</v>
      </c>
      <c r="J683" s="39">
        <v>1.40966662377339E-5</v>
      </c>
      <c r="K683" s="39">
        <v>6.4729578384628098E-5</v>
      </c>
      <c r="L683" s="39">
        <v>1.40966662377339E-5</v>
      </c>
      <c r="M683" s="16">
        <f t="shared" si="20"/>
        <v>0</v>
      </c>
      <c r="N683" s="16">
        <f t="shared" si="21"/>
        <v>1</v>
      </c>
      <c r="O683" s="40"/>
    </row>
    <row r="684" spans="1:15" ht="13.5" thickBot="1">
      <c r="A684" s="33">
        <v>44011</v>
      </c>
      <c r="B684" s="37">
        <v>2</v>
      </c>
      <c r="C684" s="38">
        <v>43727.05859375</v>
      </c>
      <c r="D684" s="38">
        <v>0</v>
      </c>
      <c r="E684" s="38">
        <v>0</v>
      </c>
      <c r="F684" s="38">
        <v>5.5681831639E-2</v>
      </c>
      <c r="G684" s="38">
        <v>0.25568183461900001</v>
      </c>
      <c r="H684" s="38">
        <v>0.20000000298000001</v>
      </c>
      <c r="I684" s="39">
        <v>6.4729578384628098E-5</v>
      </c>
      <c r="J684" s="39">
        <v>1.40966662377339E-5</v>
      </c>
      <c r="K684" s="39">
        <v>6.4729578384628098E-5</v>
      </c>
      <c r="L684" s="39">
        <v>1.40966662377339E-5</v>
      </c>
      <c r="M684" s="16">
        <f t="shared" si="20"/>
        <v>0</v>
      </c>
      <c r="N684" s="16">
        <f t="shared" si="21"/>
        <v>1</v>
      </c>
      <c r="O684" s="40"/>
    </row>
    <row r="685" spans="1:15" ht="13.5" thickBot="1">
      <c r="A685" s="33">
        <v>44011</v>
      </c>
      <c r="B685" s="37">
        <v>3</v>
      </c>
      <c r="C685" s="38">
        <v>42543.98046875</v>
      </c>
      <c r="D685" s="38">
        <v>0</v>
      </c>
      <c r="E685" s="38">
        <v>0</v>
      </c>
      <c r="F685" s="38">
        <v>5.5681831639E-2</v>
      </c>
      <c r="G685" s="38">
        <v>0.25568183461900001</v>
      </c>
      <c r="H685" s="38">
        <v>0.20000000298000001</v>
      </c>
      <c r="I685" s="39">
        <v>6.4729578384628098E-5</v>
      </c>
      <c r="J685" s="39">
        <v>1.40966662377339E-5</v>
      </c>
      <c r="K685" s="39">
        <v>6.4729578384628098E-5</v>
      </c>
      <c r="L685" s="39">
        <v>1.40966662377339E-5</v>
      </c>
      <c r="M685" s="16">
        <f t="shared" si="20"/>
        <v>0</v>
      </c>
      <c r="N685" s="16">
        <f t="shared" si="21"/>
        <v>1</v>
      </c>
      <c r="O685" s="40"/>
    </row>
    <row r="686" spans="1:15" ht="13.5" thickBot="1">
      <c r="A686" s="33">
        <v>44011</v>
      </c>
      <c r="B686" s="37">
        <v>4</v>
      </c>
      <c r="C686" s="38">
        <v>41969.48046875</v>
      </c>
      <c r="D686" s="38">
        <v>0</v>
      </c>
      <c r="E686" s="38">
        <v>0</v>
      </c>
      <c r="F686" s="38">
        <v>5.5681831639E-2</v>
      </c>
      <c r="G686" s="38">
        <v>0.25568183461900001</v>
      </c>
      <c r="H686" s="38">
        <v>0.20000000298000001</v>
      </c>
      <c r="I686" s="39">
        <v>6.4729578384628098E-5</v>
      </c>
      <c r="J686" s="39">
        <v>1.40966662377339E-5</v>
      </c>
      <c r="K686" s="39">
        <v>6.4729578384628098E-5</v>
      </c>
      <c r="L686" s="39">
        <v>1.40966662377339E-5</v>
      </c>
      <c r="M686" s="16">
        <f t="shared" si="20"/>
        <v>0</v>
      </c>
      <c r="N686" s="16">
        <f t="shared" si="21"/>
        <v>1</v>
      </c>
      <c r="O686" s="40"/>
    </row>
    <row r="687" spans="1:15" ht="13.5" thickBot="1">
      <c r="A687" s="33">
        <v>44011</v>
      </c>
      <c r="B687" s="37">
        <v>5</v>
      </c>
      <c r="C687" s="38">
        <v>41998.546875</v>
      </c>
      <c r="D687" s="38">
        <v>0</v>
      </c>
      <c r="E687" s="38">
        <v>0</v>
      </c>
      <c r="F687" s="38">
        <v>5.5681831639E-2</v>
      </c>
      <c r="G687" s="38">
        <v>0.25568183461900001</v>
      </c>
      <c r="H687" s="38">
        <v>0.20000000298000001</v>
      </c>
      <c r="I687" s="39">
        <v>6.4729578384628098E-5</v>
      </c>
      <c r="J687" s="39">
        <v>1.40966662377339E-5</v>
      </c>
      <c r="K687" s="39">
        <v>6.4729578384628098E-5</v>
      </c>
      <c r="L687" s="39">
        <v>1.40966662377339E-5</v>
      </c>
      <c r="M687" s="16">
        <f t="shared" si="20"/>
        <v>0</v>
      </c>
      <c r="N687" s="16">
        <f t="shared" si="21"/>
        <v>1</v>
      </c>
      <c r="O687" s="40"/>
    </row>
    <row r="688" spans="1:15" ht="13.5" thickBot="1">
      <c r="A688" s="33">
        <v>44011</v>
      </c>
      <c r="B688" s="37">
        <v>6</v>
      </c>
      <c r="C688" s="38">
        <v>42840.859375</v>
      </c>
      <c r="D688" s="38">
        <v>0</v>
      </c>
      <c r="E688" s="38">
        <v>0</v>
      </c>
      <c r="F688" s="38">
        <v>5.5681831639E-2</v>
      </c>
      <c r="G688" s="38">
        <v>0.25568183461900001</v>
      </c>
      <c r="H688" s="38">
        <v>0.20000000298000001</v>
      </c>
      <c r="I688" s="39">
        <v>6.4729578384628098E-5</v>
      </c>
      <c r="J688" s="39">
        <v>1.40966662377339E-5</v>
      </c>
      <c r="K688" s="39">
        <v>6.4729578384628098E-5</v>
      </c>
      <c r="L688" s="39">
        <v>1.40966662377339E-5</v>
      </c>
      <c r="M688" s="16">
        <f t="shared" si="20"/>
        <v>0</v>
      </c>
      <c r="N688" s="16">
        <f t="shared" si="21"/>
        <v>1</v>
      </c>
      <c r="O688" s="40"/>
    </row>
    <row r="689" spans="1:15" ht="13.5" thickBot="1">
      <c r="A689" s="33">
        <v>44011</v>
      </c>
      <c r="B689" s="37">
        <v>7</v>
      </c>
      <c r="C689" s="38">
        <v>44028.8046875</v>
      </c>
      <c r="D689" s="38">
        <v>2.9</v>
      </c>
      <c r="E689" s="38">
        <v>2.8</v>
      </c>
      <c r="F689" s="38">
        <v>0.90802711252599999</v>
      </c>
      <c r="G689" s="38">
        <v>2.071593986606</v>
      </c>
      <c r="H689" s="38">
        <v>1.16356687408</v>
      </c>
      <c r="I689" s="39">
        <v>2.0972304100000001E-4</v>
      </c>
      <c r="J689" s="39">
        <v>5.0429693299999996E-4</v>
      </c>
      <c r="K689" s="39">
        <v>1.8440658499999999E-4</v>
      </c>
      <c r="L689" s="39">
        <v>4.7898047699999999E-4</v>
      </c>
      <c r="M689" s="16">
        <f t="shared" si="20"/>
        <v>0</v>
      </c>
      <c r="N689" s="16">
        <f t="shared" si="21"/>
        <v>0</v>
      </c>
      <c r="O689" s="40"/>
    </row>
    <row r="690" spans="1:15" ht="13.5" thickBot="1">
      <c r="A690" s="33">
        <v>44011</v>
      </c>
      <c r="B690" s="37">
        <v>8</v>
      </c>
      <c r="C690" s="38">
        <v>45191.55078125</v>
      </c>
      <c r="D690" s="38">
        <v>433.3</v>
      </c>
      <c r="E690" s="38">
        <v>412.3</v>
      </c>
      <c r="F690" s="38">
        <v>519.98322441758296</v>
      </c>
      <c r="G690" s="38">
        <v>568.74108090706102</v>
      </c>
      <c r="H690" s="38">
        <v>48.757856489477</v>
      </c>
      <c r="I690" s="39">
        <v>3.4288881241999997E-2</v>
      </c>
      <c r="J690" s="39">
        <v>2.1945120105E-2</v>
      </c>
      <c r="K690" s="39">
        <v>3.9605336938000002E-2</v>
      </c>
      <c r="L690" s="39">
        <v>2.7261575800999999E-2</v>
      </c>
      <c r="M690" s="16">
        <f t="shared" si="20"/>
        <v>1</v>
      </c>
      <c r="N690" s="16">
        <f t="shared" si="21"/>
        <v>1</v>
      </c>
      <c r="O690" s="40"/>
    </row>
    <row r="691" spans="1:15" ht="13.5" thickBot="1">
      <c r="A691" s="33">
        <v>44011</v>
      </c>
      <c r="B691" s="37">
        <v>9</v>
      </c>
      <c r="C691" s="38">
        <v>47563.2890625</v>
      </c>
      <c r="D691" s="38">
        <v>2144.9</v>
      </c>
      <c r="E691" s="38">
        <v>2066.4</v>
      </c>
      <c r="F691" s="38">
        <v>1907.43156463831</v>
      </c>
      <c r="G691" s="38">
        <v>2089.4683184856799</v>
      </c>
      <c r="H691" s="38">
        <v>182.03675384737599</v>
      </c>
      <c r="I691" s="39">
        <v>1.4033337092E-2</v>
      </c>
      <c r="J691" s="39">
        <v>6.0118591229999997E-2</v>
      </c>
      <c r="K691" s="39">
        <v>5.8400806289999998E-3</v>
      </c>
      <c r="L691" s="39">
        <v>4.0245173508999997E-2</v>
      </c>
      <c r="M691" s="16">
        <f t="shared" si="20"/>
        <v>1</v>
      </c>
      <c r="N691" s="16">
        <f t="shared" si="21"/>
        <v>1</v>
      </c>
      <c r="O691" s="40"/>
    </row>
    <row r="692" spans="1:15" ht="13.5" thickBot="1">
      <c r="A692" s="33">
        <v>44011</v>
      </c>
      <c r="B692" s="37">
        <v>10</v>
      </c>
      <c r="C692" s="38">
        <v>50403.41796875</v>
      </c>
      <c r="D692" s="38">
        <v>3293.1</v>
      </c>
      <c r="E692" s="38">
        <v>3169.6</v>
      </c>
      <c r="F692" s="38">
        <v>2752.6333435697002</v>
      </c>
      <c r="G692" s="38">
        <v>3077.2972848248501</v>
      </c>
      <c r="H692" s="38">
        <v>324.66394125514501</v>
      </c>
      <c r="I692" s="39">
        <v>5.4633598778000003E-2</v>
      </c>
      <c r="J692" s="39">
        <v>0.13682700162700001</v>
      </c>
      <c r="K692" s="39">
        <v>2.3367775992999999E-2</v>
      </c>
      <c r="L692" s="39">
        <v>0.10556117884299999</v>
      </c>
      <c r="M692" s="16">
        <f t="shared" si="20"/>
        <v>1</v>
      </c>
      <c r="N692" s="16">
        <f t="shared" si="21"/>
        <v>0</v>
      </c>
      <c r="O692" s="40"/>
    </row>
    <row r="693" spans="1:15" ht="13.5" thickBot="1">
      <c r="A693" s="33">
        <v>44011</v>
      </c>
      <c r="B693" s="37">
        <v>11</v>
      </c>
      <c r="C693" s="38">
        <v>53378.79296875</v>
      </c>
      <c r="D693" s="38">
        <v>3506.4</v>
      </c>
      <c r="E693" s="38">
        <v>3377.8</v>
      </c>
      <c r="F693" s="38">
        <v>3355.99472518841</v>
      </c>
      <c r="G693" s="38">
        <v>3400.5374358232798</v>
      </c>
      <c r="H693" s="38">
        <v>44.542710634866999</v>
      </c>
      <c r="I693" s="39">
        <v>2.6800649158000001E-2</v>
      </c>
      <c r="J693" s="39">
        <v>3.8077284762000001E-2</v>
      </c>
      <c r="K693" s="39">
        <v>5.7563128660000004E-3</v>
      </c>
      <c r="L693" s="39">
        <v>5.5203227370000003E-3</v>
      </c>
      <c r="M693" s="16">
        <f t="shared" si="20"/>
        <v>1</v>
      </c>
      <c r="N693" s="16">
        <f t="shared" si="21"/>
        <v>1</v>
      </c>
      <c r="O693" s="40"/>
    </row>
    <row r="694" spans="1:15" ht="13.5" thickBot="1">
      <c r="A694" s="33">
        <v>44011</v>
      </c>
      <c r="B694" s="37">
        <v>12</v>
      </c>
      <c r="C694" s="38">
        <v>56330.34765625</v>
      </c>
      <c r="D694" s="38">
        <v>3517.1</v>
      </c>
      <c r="E694" s="38">
        <v>3388.2</v>
      </c>
      <c r="F694" s="38">
        <v>3508.7121046810698</v>
      </c>
      <c r="G694" s="38">
        <v>3509.4856795186502</v>
      </c>
      <c r="H694" s="38">
        <v>0.77357483757800005</v>
      </c>
      <c r="I694" s="39">
        <v>1.9276760710000001E-3</v>
      </c>
      <c r="J694" s="39">
        <v>2.1235178019999999E-3</v>
      </c>
      <c r="K694" s="39">
        <v>3.0705235320999998E-2</v>
      </c>
      <c r="L694" s="39">
        <v>3.0509393589999999E-2</v>
      </c>
      <c r="M694" s="16">
        <f t="shared" si="20"/>
        <v>1</v>
      </c>
      <c r="N694" s="16">
        <f t="shared" si="21"/>
        <v>1</v>
      </c>
      <c r="O694" s="40"/>
    </row>
    <row r="695" spans="1:15" ht="13.5" thickBot="1">
      <c r="A695" s="33">
        <v>44011</v>
      </c>
      <c r="B695" s="37">
        <v>13</v>
      </c>
      <c r="C695" s="38">
        <v>59241.66796875</v>
      </c>
      <c r="D695" s="38">
        <v>3576.1</v>
      </c>
      <c r="E695" s="38">
        <v>3449.8</v>
      </c>
      <c r="F695" s="38">
        <v>3481.8426646319999</v>
      </c>
      <c r="G695" s="38">
        <v>3482.5834396004698</v>
      </c>
      <c r="H695" s="38">
        <v>0.74077496846500002</v>
      </c>
      <c r="I695" s="39">
        <v>2.3675078581999999E-2</v>
      </c>
      <c r="J695" s="39">
        <v>2.3862616547999999E-2</v>
      </c>
      <c r="K695" s="39">
        <v>8.2996049620000008E-3</v>
      </c>
      <c r="L695" s="39">
        <v>8.1120669950000002E-3</v>
      </c>
      <c r="M695" s="16">
        <f t="shared" si="20"/>
        <v>1</v>
      </c>
      <c r="N695" s="16">
        <f t="shared" si="21"/>
        <v>1</v>
      </c>
      <c r="O695" s="40"/>
    </row>
    <row r="696" spans="1:15" ht="13.5" thickBot="1">
      <c r="A696" s="33">
        <v>44011</v>
      </c>
      <c r="B696" s="37">
        <v>14</v>
      </c>
      <c r="C696" s="38">
        <v>61680.12109375</v>
      </c>
      <c r="D696" s="38">
        <v>3333.8</v>
      </c>
      <c r="E696" s="38">
        <v>3226.4</v>
      </c>
      <c r="F696" s="38">
        <v>3259.9411178252399</v>
      </c>
      <c r="G696" s="38">
        <v>3260.8176257750702</v>
      </c>
      <c r="H696" s="38">
        <v>0.87650794982900004</v>
      </c>
      <c r="I696" s="39">
        <v>1.8476550436000001E-2</v>
      </c>
      <c r="J696" s="39">
        <v>1.8698451182999998E-2</v>
      </c>
      <c r="K696" s="39">
        <v>8.7133229810000008E-3</v>
      </c>
      <c r="L696" s="39">
        <v>8.4914222340000001E-3</v>
      </c>
      <c r="M696" s="16">
        <f t="shared" si="20"/>
        <v>1</v>
      </c>
      <c r="N696" s="16">
        <f t="shared" si="21"/>
        <v>1</v>
      </c>
      <c r="O696" s="40"/>
    </row>
    <row r="697" spans="1:15" ht="13.5" thickBot="1">
      <c r="A697" s="33">
        <v>44011</v>
      </c>
      <c r="B697" s="37">
        <v>15</v>
      </c>
      <c r="C697" s="38">
        <v>63418.8828125</v>
      </c>
      <c r="D697" s="38">
        <v>3348.4</v>
      </c>
      <c r="E697" s="38">
        <v>3243</v>
      </c>
      <c r="F697" s="38">
        <v>3078.1212540480801</v>
      </c>
      <c r="G697" s="38">
        <v>3079.28514025397</v>
      </c>
      <c r="H697" s="38">
        <v>1.1638862058849999</v>
      </c>
      <c r="I697" s="39">
        <v>6.8130344238999996E-2</v>
      </c>
      <c r="J697" s="39">
        <v>6.8424998974999998E-2</v>
      </c>
      <c r="K697" s="39">
        <v>4.1446799935E-2</v>
      </c>
      <c r="L697" s="39">
        <v>4.1741454671000003E-2</v>
      </c>
      <c r="M697" s="16">
        <f t="shared" si="20"/>
        <v>1</v>
      </c>
      <c r="N697" s="16">
        <f t="shared" si="21"/>
        <v>0</v>
      </c>
      <c r="O697" s="40"/>
    </row>
    <row r="698" spans="1:15" ht="13.5" thickBot="1">
      <c r="A698" s="33">
        <v>44011</v>
      </c>
      <c r="B698" s="37">
        <v>16</v>
      </c>
      <c r="C698" s="38">
        <v>64234.01953125</v>
      </c>
      <c r="D698" s="38">
        <v>3046.7</v>
      </c>
      <c r="E698" s="38">
        <v>3046.7</v>
      </c>
      <c r="F698" s="38">
        <v>2894.4681660271699</v>
      </c>
      <c r="G698" s="38">
        <v>2916.1259808341902</v>
      </c>
      <c r="H698" s="38">
        <v>21.657814807022</v>
      </c>
      <c r="I698" s="39">
        <v>3.3056713712000002E-2</v>
      </c>
      <c r="J698" s="39">
        <v>3.8539704803000001E-2</v>
      </c>
      <c r="K698" s="39">
        <v>3.3056713712000002E-2</v>
      </c>
      <c r="L698" s="39">
        <v>3.8539704803000001E-2</v>
      </c>
      <c r="M698" s="16">
        <f t="shared" si="20"/>
        <v>1</v>
      </c>
      <c r="N698" s="16">
        <f t="shared" si="21"/>
        <v>0</v>
      </c>
      <c r="O698" s="40"/>
    </row>
    <row r="699" spans="1:15" ht="13.5" thickBot="1">
      <c r="A699" s="33">
        <v>44011</v>
      </c>
      <c r="B699" s="37">
        <v>17</v>
      </c>
      <c r="C699" s="38">
        <v>64703.58984375</v>
      </c>
      <c r="D699" s="38">
        <v>2799.7</v>
      </c>
      <c r="E699" s="38">
        <v>2799.7</v>
      </c>
      <c r="F699" s="38">
        <v>2635.2036924826798</v>
      </c>
      <c r="G699" s="38">
        <v>2690.7683948584399</v>
      </c>
      <c r="H699" s="38">
        <v>55.564702375762003</v>
      </c>
      <c r="I699" s="39">
        <v>2.7577621553999999E-2</v>
      </c>
      <c r="J699" s="39">
        <v>4.1644634813999999E-2</v>
      </c>
      <c r="K699" s="39">
        <v>2.7577621553999999E-2</v>
      </c>
      <c r="L699" s="39">
        <v>4.1644634813999999E-2</v>
      </c>
      <c r="M699" s="16">
        <f t="shared" si="20"/>
        <v>1</v>
      </c>
      <c r="N699" s="16">
        <f t="shared" si="21"/>
        <v>0</v>
      </c>
      <c r="O699" s="40"/>
    </row>
    <row r="700" spans="1:15" ht="13.5" thickBot="1">
      <c r="A700" s="33">
        <v>44011</v>
      </c>
      <c r="B700" s="37">
        <v>18</v>
      </c>
      <c r="C700" s="38">
        <v>64307.7578125</v>
      </c>
      <c r="D700" s="38">
        <v>2421.6</v>
      </c>
      <c r="E700" s="38">
        <v>2421.6</v>
      </c>
      <c r="F700" s="38">
        <v>2580.8027268001802</v>
      </c>
      <c r="G700" s="38">
        <v>2610.7852996756001</v>
      </c>
      <c r="H700" s="38">
        <v>29.982572875420001</v>
      </c>
      <c r="I700" s="39">
        <v>4.7895012575999998E-2</v>
      </c>
      <c r="J700" s="39">
        <v>4.0304487797000001E-2</v>
      </c>
      <c r="K700" s="39">
        <v>4.7895012575999998E-2</v>
      </c>
      <c r="L700" s="39">
        <v>4.0304487797000001E-2</v>
      </c>
      <c r="M700" s="16">
        <f t="shared" si="20"/>
        <v>1</v>
      </c>
      <c r="N700" s="16">
        <f t="shared" si="21"/>
        <v>1</v>
      </c>
      <c r="O700" s="40"/>
    </row>
    <row r="701" spans="1:15" ht="13.5" thickBot="1">
      <c r="A701" s="33">
        <v>44011</v>
      </c>
      <c r="B701" s="37">
        <v>19</v>
      </c>
      <c r="C701" s="38">
        <v>62809.11328125</v>
      </c>
      <c r="D701" s="38">
        <v>2125.4</v>
      </c>
      <c r="E701" s="38">
        <v>2125.4</v>
      </c>
      <c r="F701" s="38">
        <v>2521.4003675389899</v>
      </c>
      <c r="G701" s="38">
        <v>2584.89363326901</v>
      </c>
      <c r="H701" s="38">
        <v>63.493265730010002</v>
      </c>
      <c r="I701" s="39">
        <v>0.116327502093</v>
      </c>
      <c r="J701" s="39">
        <v>0.100253257604</v>
      </c>
      <c r="K701" s="39">
        <v>0.116327502093</v>
      </c>
      <c r="L701" s="39">
        <v>0.100253257604</v>
      </c>
      <c r="M701" s="16">
        <f t="shared" si="20"/>
        <v>1</v>
      </c>
      <c r="N701" s="16">
        <f t="shared" si="21"/>
        <v>1</v>
      </c>
      <c r="O701" s="40"/>
    </row>
    <row r="702" spans="1:15" ht="13.5" thickBot="1">
      <c r="A702" s="33">
        <v>44011</v>
      </c>
      <c r="B702" s="37">
        <v>20</v>
      </c>
      <c r="C702" s="38">
        <v>60596.1015625</v>
      </c>
      <c r="D702" s="38">
        <v>1235.5</v>
      </c>
      <c r="E702" s="38">
        <v>1234.7</v>
      </c>
      <c r="F702" s="38">
        <v>1547.05269186546</v>
      </c>
      <c r="G702" s="38">
        <v>1660.3917518363701</v>
      </c>
      <c r="H702" s="38">
        <v>113.33905997090901</v>
      </c>
      <c r="I702" s="39">
        <v>0.10756753211</v>
      </c>
      <c r="J702" s="39">
        <v>7.8874099205999998E-2</v>
      </c>
      <c r="K702" s="39">
        <v>0.107770063756</v>
      </c>
      <c r="L702" s="39">
        <v>7.9076630851999993E-2</v>
      </c>
      <c r="M702" s="16">
        <f t="shared" si="20"/>
        <v>1</v>
      </c>
      <c r="N702" s="16">
        <f t="shared" si="21"/>
        <v>1</v>
      </c>
      <c r="O702" s="40"/>
    </row>
    <row r="703" spans="1:15" ht="13.5" thickBot="1">
      <c r="A703" s="33">
        <v>44011</v>
      </c>
      <c r="B703" s="37">
        <v>21</v>
      </c>
      <c r="C703" s="38">
        <v>58820.66015625</v>
      </c>
      <c r="D703" s="38">
        <v>205.7</v>
      </c>
      <c r="E703" s="38">
        <v>194.9</v>
      </c>
      <c r="F703" s="38">
        <v>203.066057188244</v>
      </c>
      <c r="G703" s="38">
        <v>341.14850406731</v>
      </c>
      <c r="H703" s="38">
        <v>138.08244687906699</v>
      </c>
      <c r="I703" s="39">
        <v>3.4290760523000001E-2</v>
      </c>
      <c r="J703" s="39">
        <v>6.6682096499999998E-4</v>
      </c>
      <c r="K703" s="39">
        <v>3.7024937738000002E-2</v>
      </c>
      <c r="L703" s="39">
        <v>2.0673562500000001E-3</v>
      </c>
      <c r="M703" s="16">
        <f t="shared" si="20"/>
        <v>1</v>
      </c>
      <c r="N703" s="16">
        <f t="shared" si="21"/>
        <v>1</v>
      </c>
      <c r="O703" s="40"/>
    </row>
    <row r="704" spans="1:15" ht="13.5" thickBot="1">
      <c r="A704" s="33">
        <v>44011</v>
      </c>
      <c r="B704" s="37">
        <v>22</v>
      </c>
      <c r="C704" s="38">
        <v>57487.4375</v>
      </c>
      <c r="D704" s="38">
        <v>0</v>
      </c>
      <c r="E704" s="38">
        <v>0</v>
      </c>
      <c r="F704" s="38">
        <v>2.854168438401</v>
      </c>
      <c r="G704" s="38">
        <v>38.179499278523998</v>
      </c>
      <c r="H704" s="38">
        <v>35.325330840123002</v>
      </c>
      <c r="I704" s="39">
        <v>9.6656960189999992E-3</v>
      </c>
      <c r="J704" s="39">
        <v>7.2257428799999996E-4</v>
      </c>
      <c r="K704" s="39">
        <v>9.6656960189999992E-3</v>
      </c>
      <c r="L704" s="39">
        <v>7.2257428799999996E-4</v>
      </c>
      <c r="M704" s="16">
        <f t="shared" si="20"/>
        <v>0</v>
      </c>
      <c r="N704" s="16">
        <f t="shared" si="21"/>
        <v>1</v>
      </c>
      <c r="O704" s="40"/>
    </row>
    <row r="705" spans="1:15" ht="13.5" thickBot="1">
      <c r="A705" s="33">
        <v>44011</v>
      </c>
      <c r="B705" s="37">
        <v>23</v>
      </c>
      <c r="C705" s="38">
        <v>54500.5078125</v>
      </c>
      <c r="D705" s="38">
        <v>0</v>
      </c>
      <c r="E705" s="38">
        <v>0</v>
      </c>
      <c r="F705" s="38">
        <v>2.7777906581449998</v>
      </c>
      <c r="G705" s="38">
        <v>2.911123993466</v>
      </c>
      <c r="H705" s="38">
        <v>0.13333333532</v>
      </c>
      <c r="I705" s="39">
        <v>7.3699341599999999E-4</v>
      </c>
      <c r="J705" s="39">
        <v>7.03238141E-4</v>
      </c>
      <c r="K705" s="39">
        <v>7.3699341599999999E-4</v>
      </c>
      <c r="L705" s="39">
        <v>7.03238141E-4</v>
      </c>
      <c r="M705" s="16">
        <f t="shared" si="20"/>
        <v>0</v>
      </c>
      <c r="N705" s="16">
        <f t="shared" si="21"/>
        <v>1</v>
      </c>
      <c r="O705" s="40"/>
    </row>
    <row r="706" spans="1:15" ht="13.5" thickBot="1">
      <c r="A706" s="33">
        <v>44011</v>
      </c>
      <c r="B706" s="37">
        <v>24</v>
      </c>
      <c r="C706" s="38">
        <v>51029.01171875</v>
      </c>
      <c r="D706" s="38">
        <v>0</v>
      </c>
      <c r="E706" s="38">
        <v>0</v>
      </c>
      <c r="F706" s="38">
        <v>2.7777906581449998</v>
      </c>
      <c r="G706" s="38">
        <v>2.9777906611259999</v>
      </c>
      <c r="H706" s="38">
        <v>0.20000000298000001</v>
      </c>
      <c r="I706" s="39">
        <v>7.5387105300000004E-4</v>
      </c>
      <c r="J706" s="39">
        <v>7.03238141E-4</v>
      </c>
      <c r="K706" s="39">
        <v>7.5387105300000004E-4</v>
      </c>
      <c r="L706" s="39">
        <v>7.03238141E-4</v>
      </c>
      <c r="M706" s="16">
        <f t="shared" si="20"/>
        <v>0</v>
      </c>
      <c r="N706" s="16">
        <f t="shared" si="21"/>
        <v>1</v>
      </c>
      <c r="O706" s="40"/>
    </row>
    <row r="707" spans="1:15" ht="13.5" thickBot="1">
      <c r="A707" s="33">
        <v>44012</v>
      </c>
      <c r="B707" s="37">
        <v>1</v>
      </c>
      <c r="C707" s="38">
        <v>48188.88671875</v>
      </c>
      <c r="D707" s="38">
        <v>0</v>
      </c>
      <c r="E707" s="38">
        <v>0</v>
      </c>
      <c r="F707" s="38">
        <v>2.7777906581449998</v>
      </c>
      <c r="G707" s="38">
        <v>2.9785351056230001</v>
      </c>
      <c r="H707" s="38">
        <v>0.20074444747699999</v>
      </c>
      <c r="I707" s="39">
        <v>7.5405952000000005E-4</v>
      </c>
      <c r="J707" s="39">
        <v>7.03238141E-4</v>
      </c>
      <c r="K707" s="39">
        <v>7.5405952000000005E-4</v>
      </c>
      <c r="L707" s="39">
        <v>7.03238141E-4</v>
      </c>
      <c r="M707" s="16">
        <f t="shared" si="20"/>
        <v>0</v>
      </c>
      <c r="N707" s="16">
        <f t="shared" si="21"/>
        <v>1</v>
      </c>
      <c r="O707" s="40"/>
    </row>
    <row r="708" spans="1:15" ht="13.5" thickBot="1">
      <c r="A708" s="33">
        <v>44012</v>
      </c>
      <c r="B708" s="37">
        <v>2</v>
      </c>
      <c r="C708" s="38">
        <v>46023.6015625</v>
      </c>
      <c r="D708" s="38">
        <v>0</v>
      </c>
      <c r="E708" s="38">
        <v>0</v>
      </c>
      <c r="F708" s="38">
        <v>2.7777906581449998</v>
      </c>
      <c r="G708" s="38">
        <v>2.9777906611259999</v>
      </c>
      <c r="H708" s="38">
        <v>0.20000000298000001</v>
      </c>
      <c r="I708" s="39">
        <v>7.5387105300000004E-4</v>
      </c>
      <c r="J708" s="39">
        <v>7.03238141E-4</v>
      </c>
      <c r="K708" s="39">
        <v>7.5387105300000004E-4</v>
      </c>
      <c r="L708" s="39">
        <v>7.03238141E-4</v>
      </c>
      <c r="M708" s="16">
        <f t="shared" si="20"/>
        <v>0</v>
      </c>
      <c r="N708" s="16">
        <f t="shared" si="21"/>
        <v>1</v>
      </c>
      <c r="O708" s="40"/>
    </row>
    <row r="709" spans="1:15" ht="13.5" thickBot="1">
      <c r="A709" s="33">
        <v>44012</v>
      </c>
      <c r="B709" s="37">
        <v>3</v>
      </c>
      <c r="C709" s="38">
        <v>44554.93359375</v>
      </c>
      <c r="D709" s="38">
        <v>0</v>
      </c>
      <c r="E709" s="38">
        <v>0</v>
      </c>
      <c r="F709" s="38">
        <v>2.7777906581449998</v>
      </c>
      <c r="G709" s="38">
        <v>2.9777906611259999</v>
      </c>
      <c r="H709" s="38">
        <v>0.20000000298000001</v>
      </c>
      <c r="I709" s="39">
        <v>7.5387105300000004E-4</v>
      </c>
      <c r="J709" s="39">
        <v>7.03238141E-4</v>
      </c>
      <c r="K709" s="39">
        <v>7.5387105300000004E-4</v>
      </c>
      <c r="L709" s="39">
        <v>7.03238141E-4</v>
      </c>
      <c r="M709" s="16">
        <f t="shared" si="20"/>
        <v>0</v>
      </c>
      <c r="N709" s="16">
        <f t="shared" si="21"/>
        <v>1</v>
      </c>
      <c r="O709" s="40"/>
    </row>
    <row r="710" spans="1:15" ht="13.5" thickBot="1">
      <c r="A710" s="33">
        <v>44012</v>
      </c>
      <c r="B710" s="37">
        <v>4</v>
      </c>
      <c r="C710" s="38">
        <v>43576.89453125</v>
      </c>
      <c r="D710" s="38">
        <v>0</v>
      </c>
      <c r="E710" s="38">
        <v>0</v>
      </c>
      <c r="F710" s="38">
        <v>2.7777906581449998</v>
      </c>
      <c r="G710" s="38">
        <v>2.9777906611259999</v>
      </c>
      <c r="H710" s="38">
        <v>0.20000000298000001</v>
      </c>
      <c r="I710" s="39">
        <v>7.5387105300000004E-4</v>
      </c>
      <c r="J710" s="39">
        <v>7.03238141E-4</v>
      </c>
      <c r="K710" s="39">
        <v>7.5387105300000004E-4</v>
      </c>
      <c r="L710" s="39">
        <v>7.03238141E-4</v>
      </c>
      <c r="M710" s="16">
        <f t="shared" si="20"/>
        <v>0</v>
      </c>
      <c r="N710" s="16">
        <f t="shared" si="21"/>
        <v>1</v>
      </c>
      <c r="O710" s="40"/>
    </row>
    <row r="711" spans="1:15" ht="13.5" thickBot="1">
      <c r="A711" s="33">
        <v>44012</v>
      </c>
      <c r="B711" s="37">
        <v>5</v>
      </c>
      <c r="C711" s="38">
        <v>43369.7421875</v>
      </c>
      <c r="D711" s="38">
        <v>0</v>
      </c>
      <c r="E711" s="38">
        <v>0</v>
      </c>
      <c r="F711" s="38">
        <v>2.7777906581449998</v>
      </c>
      <c r="G711" s="38">
        <v>2.9777906611259999</v>
      </c>
      <c r="H711" s="38">
        <v>0.20000000298000001</v>
      </c>
      <c r="I711" s="39">
        <v>7.5387105300000004E-4</v>
      </c>
      <c r="J711" s="39">
        <v>7.03238141E-4</v>
      </c>
      <c r="K711" s="39">
        <v>7.5387105300000004E-4</v>
      </c>
      <c r="L711" s="39">
        <v>7.03238141E-4</v>
      </c>
      <c r="M711" s="16">
        <f t="shared" si="20"/>
        <v>0</v>
      </c>
      <c r="N711" s="16">
        <f t="shared" si="21"/>
        <v>1</v>
      </c>
      <c r="O711" s="40"/>
    </row>
    <row r="712" spans="1:15" ht="13.5" thickBot="1">
      <c r="A712" s="33">
        <v>44012</v>
      </c>
      <c r="B712" s="37">
        <v>6</v>
      </c>
      <c r="C712" s="38">
        <v>44085.00390625</v>
      </c>
      <c r="D712" s="38">
        <v>0</v>
      </c>
      <c r="E712" s="38">
        <v>0</v>
      </c>
      <c r="F712" s="38">
        <v>2.7777906581449998</v>
      </c>
      <c r="G712" s="38">
        <v>2.9777906611259999</v>
      </c>
      <c r="H712" s="38">
        <v>0.20000000298000001</v>
      </c>
      <c r="I712" s="39">
        <v>7.5387105300000004E-4</v>
      </c>
      <c r="J712" s="39">
        <v>7.03238141E-4</v>
      </c>
      <c r="K712" s="39">
        <v>7.5387105300000004E-4</v>
      </c>
      <c r="L712" s="39">
        <v>7.03238141E-4</v>
      </c>
      <c r="M712" s="16">
        <f t="shared" si="20"/>
        <v>0</v>
      </c>
      <c r="N712" s="16">
        <f t="shared" si="21"/>
        <v>1</v>
      </c>
      <c r="O712" s="40"/>
    </row>
    <row r="713" spans="1:15" ht="13.5" thickBot="1">
      <c r="A713" s="33">
        <v>44012</v>
      </c>
      <c r="B713" s="37">
        <v>7</v>
      </c>
      <c r="C713" s="38">
        <v>45272.66796875</v>
      </c>
      <c r="D713" s="38">
        <v>2.4</v>
      </c>
      <c r="E713" s="38">
        <v>2.2999999999999998</v>
      </c>
      <c r="F713" s="38">
        <v>3.3226317016009999</v>
      </c>
      <c r="G713" s="38">
        <v>5.7327317655650001</v>
      </c>
      <c r="H713" s="38">
        <v>2.4101000639639998</v>
      </c>
      <c r="I713" s="39">
        <v>8.4372956000000002E-4</v>
      </c>
      <c r="J713" s="39">
        <v>2.33577645E-4</v>
      </c>
      <c r="K713" s="39">
        <v>8.6904601599999999E-4</v>
      </c>
      <c r="L713" s="39">
        <v>2.5889410099999999E-4</v>
      </c>
      <c r="M713" s="16">
        <f t="shared" si="20"/>
        <v>0</v>
      </c>
      <c r="N713" s="16">
        <f t="shared" si="21"/>
        <v>1</v>
      </c>
      <c r="O713" s="40"/>
    </row>
    <row r="714" spans="1:15" ht="13.5" thickBot="1">
      <c r="A714" s="33">
        <v>44012</v>
      </c>
      <c r="B714" s="37">
        <v>8</v>
      </c>
      <c r="C714" s="38">
        <v>46109.27734375</v>
      </c>
      <c r="D714" s="38">
        <v>427.4</v>
      </c>
      <c r="E714" s="38">
        <v>418.3</v>
      </c>
      <c r="F714" s="38">
        <v>481.50979891993597</v>
      </c>
      <c r="G714" s="38">
        <v>542.38947774591202</v>
      </c>
      <c r="H714" s="38">
        <v>60.879678825976001</v>
      </c>
      <c r="I714" s="39">
        <v>2.9111260188000001E-2</v>
      </c>
      <c r="J714" s="39">
        <v>1.3698683269999999E-2</v>
      </c>
      <c r="K714" s="39">
        <v>3.1415057656999999E-2</v>
      </c>
      <c r="L714" s="39">
        <v>1.6002480739E-2</v>
      </c>
      <c r="M714" s="16">
        <f t="shared" si="20"/>
        <v>1</v>
      </c>
      <c r="N714" s="16">
        <f t="shared" si="21"/>
        <v>1</v>
      </c>
      <c r="O714" s="40"/>
    </row>
    <row r="715" spans="1:15" ht="13.5" thickBot="1">
      <c r="A715" s="33">
        <v>44012</v>
      </c>
      <c r="B715" s="37">
        <v>9</v>
      </c>
      <c r="C715" s="38">
        <v>48229.2265625</v>
      </c>
      <c r="D715" s="38">
        <v>2075.4</v>
      </c>
      <c r="E715" s="38">
        <v>2075.4</v>
      </c>
      <c r="F715" s="38">
        <v>2043.74092816743</v>
      </c>
      <c r="G715" s="38">
        <v>2220.5122546886701</v>
      </c>
      <c r="H715" s="38">
        <v>176.77132652124601</v>
      </c>
      <c r="I715" s="39">
        <v>3.6737279668E-2</v>
      </c>
      <c r="J715" s="39">
        <v>8.0149548940000002E-3</v>
      </c>
      <c r="K715" s="39">
        <v>3.6737279668E-2</v>
      </c>
      <c r="L715" s="39">
        <v>8.0149548940000002E-3</v>
      </c>
      <c r="M715" s="16">
        <f t="shared" si="20"/>
        <v>1</v>
      </c>
      <c r="N715" s="16">
        <f t="shared" si="21"/>
        <v>1</v>
      </c>
      <c r="O715" s="40"/>
    </row>
    <row r="716" spans="1:15" ht="13.5" thickBot="1">
      <c r="A716" s="33">
        <v>44012</v>
      </c>
      <c r="B716" s="37">
        <v>10</v>
      </c>
      <c r="C716" s="38">
        <v>51105.98046875</v>
      </c>
      <c r="D716" s="38">
        <v>3244.8</v>
      </c>
      <c r="E716" s="38">
        <v>3244.8</v>
      </c>
      <c r="F716" s="38">
        <v>2840.0511926060299</v>
      </c>
      <c r="G716" s="38">
        <v>2994.9224140699698</v>
      </c>
      <c r="H716" s="38">
        <v>154.87122146394501</v>
      </c>
      <c r="I716" s="39">
        <v>6.3260148335999994E-2</v>
      </c>
      <c r="J716" s="39">
        <v>0.102468052504</v>
      </c>
      <c r="K716" s="39">
        <v>6.3260148335999994E-2</v>
      </c>
      <c r="L716" s="39">
        <v>0.102468052504</v>
      </c>
      <c r="M716" s="16">
        <f t="shared" ref="M716:M730" si="22">IF(F716&gt;5,1,0)</f>
        <v>1</v>
      </c>
      <c r="N716" s="16">
        <f t="shared" ref="N716:N730" si="23">IF(G716&gt;E716,1,0)</f>
        <v>0</v>
      </c>
      <c r="O716" s="40"/>
    </row>
    <row r="717" spans="1:15" ht="13.5" thickBot="1">
      <c r="A717" s="33">
        <v>44012</v>
      </c>
      <c r="B717" s="37">
        <v>11</v>
      </c>
      <c r="C717" s="38">
        <v>53849.22265625</v>
      </c>
      <c r="D717" s="38">
        <v>3458</v>
      </c>
      <c r="E717" s="38">
        <v>3458</v>
      </c>
      <c r="F717" s="38">
        <v>3056.2368553538399</v>
      </c>
      <c r="G717" s="38">
        <v>3075.0879499889802</v>
      </c>
      <c r="H717" s="38">
        <v>18.851094635136999</v>
      </c>
      <c r="I717" s="39">
        <v>9.6939759496000005E-2</v>
      </c>
      <c r="J717" s="39">
        <v>0.101712188518</v>
      </c>
      <c r="K717" s="39">
        <v>9.6939759496000005E-2</v>
      </c>
      <c r="L717" s="39">
        <v>0.101712188518</v>
      </c>
      <c r="M717" s="16">
        <f t="shared" si="22"/>
        <v>1</v>
      </c>
      <c r="N717" s="16">
        <f t="shared" si="23"/>
        <v>0</v>
      </c>
      <c r="O717" s="40"/>
    </row>
    <row r="718" spans="1:15" ht="13.5" thickBot="1">
      <c r="A718" s="33">
        <v>44012</v>
      </c>
      <c r="B718" s="37">
        <v>12</v>
      </c>
      <c r="C718" s="38">
        <v>56543.453125</v>
      </c>
      <c r="D718" s="38">
        <v>3573.6</v>
      </c>
      <c r="E718" s="38">
        <v>3573.6</v>
      </c>
      <c r="F718" s="38">
        <v>3069.08657285955</v>
      </c>
      <c r="G718" s="38">
        <v>3074.7878834284702</v>
      </c>
      <c r="H718" s="38">
        <v>5.7013105689149999</v>
      </c>
      <c r="I718" s="39">
        <v>0.126281548499</v>
      </c>
      <c r="J718" s="39">
        <v>0.127724918263</v>
      </c>
      <c r="K718" s="39">
        <v>0.126281548499</v>
      </c>
      <c r="L718" s="39">
        <v>0.127724918263</v>
      </c>
      <c r="M718" s="16">
        <f t="shared" si="22"/>
        <v>1</v>
      </c>
      <c r="N718" s="16">
        <f t="shared" si="23"/>
        <v>0</v>
      </c>
      <c r="O718" s="40"/>
    </row>
    <row r="719" spans="1:15" ht="13.5" thickBot="1">
      <c r="A719" s="33">
        <v>44012</v>
      </c>
      <c r="B719" s="37">
        <v>13</v>
      </c>
      <c r="C719" s="38">
        <v>59287.84765625</v>
      </c>
      <c r="D719" s="38">
        <v>3496.6</v>
      </c>
      <c r="E719" s="38">
        <v>3496.6</v>
      </c>
      <c r="F719" s="38">
        <v>3100.1244912544898</v>
      </c>
      <c r="G719" s="38">
        <v>3111.99001096037</v>
      </c>
      <c r="H719" s="38">
        <v>11.865519705878</v>
      </c>
      <c r="I719" s="39">
        <v>9.7369617478000006E-2</v>
      </c>
      <c r="J719" s="39">
        <v>0.10037354651700001</v>
      </c>
      <c r="K719" s="39">
        <v>9.7369617478000006E-2</v>
      </c>
      <c r="L719" s="39">
        <v>0.10037354651700001</v>
      </c>
      <c r="M719" s="16">
        <f t="shared" si="22"/>
        <v>1</v>
      </c>
      <c r="N719" s="16">
        <f t="shared" si="23"/>
        <v>0</v>
      </c>
      <c r="O719" s="40"/>
    </row>
    <row r="720" spans="1:15" ht="13.5" thickBot="1">
      <c r="A720" s="33">
        <v>44012</v>
      </c>
      <c r="B720" s="37">
        <v>14</v>
      </c>
      <c r="C720" s="38">
        <v>62048.16015625</v>
      </c>
      <c r="D720" s="38">
        <v>3448.3</v>
      </c>
      <c r="E720" s="38">
        <v>3448.3</v>
      </c>
      <c r="F720" s="38">
        <v>3154.1775186761201</v>
      </c>
      <c r="G720" s="38">
        <v>3154.9879938856802</v>
      </c>
      <c r="H720" s="38">
        <v>0.81047520955300001</v>
      </c>
      <c r="I720" s="39">
        <v>7.4256204078999993E-2</v>
      </c>
      <c r="J720" s="39">
        <v>7.4461387675999996E-2</v>
      </c>
      <c r="K720" s="39">
        <v>7.4256204078999993E-2</v>
      </c>
      <c r="L720" s="39">
        <v>7.4461387675999996E-2</v>
      </c>
      <c r="M720" s="16">
        <f t="shared" si="22"/>
        <v>1</v>
      </c>
      <c r="N720" s="16">
        <f t="shared" si="23"/>
        <v>0</v>
      </c>
      <c r="O720" s="40"/>
    </row>
    <row r="721" spans="1:20" ht="13.5" thickBot="1">
      <c r="A721" s="33">
        <v>44012</v>
      </c>
      <c r="B721" s="37">
        <v>15</v>
      </c>
      <c r="C721" s="38">
        <v>64306.16796875</v>
      </c>
      <c r="D721" s="38">
        <v>3314.9</v>
      </c>
      <c r="E721" s="38">
        <v>3314.9</v>
      </c>
      <c r="F721" s="38">
        <v>3036.61977774146</v>
      </c>
      <c r="G721" s="38">
        <v>3249.3514747110999</v>
      </c>
      <c r="H721" s="38">
        <v>212.73169696964399</v>
      </c>
      <c r="I721" s="39">
        <v>1.6594563364E-2</v>
      </c>
      <c r="J721" s="39">
        <v>7.0450689179000006E-2</v>
      </c>
      <c r="K721" s="39">
        <v>1.6594563364E-2</v>
      </c>
      <c r="L721" s="39">
        <v>7.0450689179000006E-2</v>
      </c>
      <c r="M721" s="16">
        <f t="shared" si="22"/>
        <v>1</v>
      </c>
      <c r="N721" s="16">
        <f t="shared" si="23"/>
        <v>0</v>
      </c>
      <c r="O721" s="40"/>
    </row>
    <row r="722" spans="1:20" ht="13.5" thickBot="1">
      <c r="A722" s="33">
        <v>44012</v>
      </c>
      <c r="B722" s="37">
        <v>16</v>
      </c>
      <c r="C722" s="38">
        <v>65608.328125</v>
      </c>
      <c r="D722" s="38">
        <v>3116.7</v>
      </c>
      <c r="E722" s="38">
        <v>3116.7</v>
      </c>
      <c r="F722" s="38">
        <v>3002.56874543606</v>
      </c>
      <c r="G722" s="38">
        <v>3246.7717087095298</v>
      </c>
      <c r="H722" s="38">
        <v>244.20296327346699</v>
      </c>
      <c r="I722" s="39">
        <v>3.2929546508E-2</v>
      </c>
      <c r="J722" s="39">
        <v>2.8893988496999999E-2</v>
      </c>
      <c r="K722" s="39">
        <v>3.2929546508E-2</v>
      </c>
      <c r="L722" s="39">
        <v>2.8893988496999999E-2</v>
      </c>
      <c r="M722" s="16">
        <f t="shared" si="22"/>
        <v>1</v>
      </c>
      <c r="N722" s="16">
        <f t="shared" si="23"/>
        <v>1</v>
      </c>
      <c r="O722" s="40"/>
    </row>
    <row r="723" spans="1:20" ht="13.5" thickBot="1">
      <c r="A723" s="33">
        <v>44012</v>
      </c>
      <c r="B723" s="37">
        <v>17</v>
      </c>
      <c r="C723" s="38">
        <v>66055.296875</v>
      </c>
      <c r="D723" s="38">
        <v>2883.6</v>
      </c>
      <c r="E723" s="38">
        <v>2883.6</v>
      </c>
      <c r="F723" s="38">
        <v>2641.7979911070902</v>
      </c>
      <c r="G723" s="38">
        <v>2887.1999289560299</v>
      </c>
      <c r="H723" s="38">
        <v>245.401937848942</v>
      </c>
      <c r="I723" s="39">
        <v>9.1137441900000001E-4</v>
      </c>
      <c r="J723" s="39">
        <v>6.1215698452999998E-2</v>
      </c>
      <c r="K723" s="39">
        <v>9.1137441900000001E-4</v>
      </c>
      <c r="L723" s="39">
        <v>6.1215698452999998E-2</v>
      </c>
      <c r="M723" s="16">
        <f t="shared" si="22"/>
        <v>1</v>
      </c>
      <c r="N723" s="16">
        <f t="shared" si="23"/>
        <v>1</v>
      </c>
      <c r="O723" s="40"/>
    </row>
    <row r="724" spans="1:20" ht="13.5" thickBot="1">
      <c r="A724" s="33">
        <v>44012</v>
      </c>
      <c r="B724" s="37">
        <v>18</v>
      </c>
      <c r="C724" s="38">
        <v>65648.6328125</v>
      </c>
      <c r="D724" s="38">
        <v>2655.4</v>
      </c>
      <c r="E724" s="38">
        <v>2655.4</v>
      </c>
      <c r="F724" s="38">
        <v>2562.11696465254</v>
      </c>
      <c r="G724" s="38">
        <v>2812.6509527713702</v>
      </c>
      <c r="H724" s="38">
        <v>250.53398811882599</v>
      </c>
      <c r="I724" s="39">
        <v>3.9810367790000002E-2</v>
      </c>
      <c r="J724" s="39">
        <v>2.3615958315000001E-2</v>
      </c>
      <c r="K724" s="39">
        <v>3.9810367790000002E-2</v>
      </c>
      <c r="L724" s="39">
        <v>2.3615958315000001E-2</v>
      </c>
      <c r="M724" s="16">
        <f t="shared" si="22"/>
        <v>1</v>
      </c>
      <c r="N724" s="16">
        <f t="shared" si="23"/>
        <v>1</v>
      </c>
      <c r="O724" s="40"/>
    </row>
    <row r="725" spans="1:20" ht="13.5" thickBot="1">
      <c r="A725" s="33">
        <v>44012</v>
      </c>
      <c r="B725" s="37">
        <v>19</v>
      </c>
      <c r="C725" s="38">
        <v>64400.1875</v>
      </c>
      <c r="D725" s="38">
        <v>2167.8000000000002</v>
      </c>
      <c r="E725" s="38">
        <v>2167.8000000000002</v>
      </c>
      <c r="F725" s="38">
        <v>2122.91991456599</v>
      </c>
      <c r="G725" s="38">
        <v>2327.9199376424199</v>
      </c>
      <c r="H725" s="38">
        <v>205.000023076426</v>
      </c>
      <c r="I725" s="39">
        <v>4.0536693073999999E-2</v>
      </c>
      <c r="J725" s="39">
        <v>1.1362046945000001E-2</v>
      </c>
      <c r="K725" s="39">
        <v>4.0536693073999999E-2</v>
      </c>
      <c r="L725" s="39">
        <v>1.1362046945000001E-2</v>
      </c>
      <c r="M725" s="16">
        <f t="shared" si="22"/>
        <v>1</v>
      </c>
      <c r="N725" s="16">
        <f t="shared" si="23"/>
        <v>1</v>
      </c>
      <c r="O725" s="40"/>
    </row>
    <row r="726" spans="1:20" ht="13.5" thickBot="1">
      <c r="A726" s="33">
        <v>44012</v>
      </c>
      <c r="B726" s="37">
        <v>20</v>
      </c>
      <c r="C726" s="38">
        <v>62224.08984375</v>
      </c>
      <c r="D726" s="38">
        <v>1201.4000000000001</v>
      </c>
      <c r="E726" s="38">
        <v>1201.4000000000001</v>
      </c>
      <c r="F726" s="38">
        <v>1266.9073866199799</v>
      </c>
      <c r="G726" s="38">
        <v>1349.04664103952</v>
      </c>
      <c r="H726" s="38">
        <v>82.139254419538005</v>
      </c>
      <c r="I726" s="39">
        <v>3.7378896464999999E-2</v>
      </c>
      <c r="J726" s="39">
        <v>1.6584148510999999E-2</v>
      </c>
      <c r="K726" s="39">
        <v>3.7378896464999999E-2</v>
      </c>
      <c r="L726" s="39">
        <v>1.6584148510999999E-2</v>
      </c>
      <c r="M726" s="16">
        <f t="shared" si="22"/>
        <v>1</v>
      </c>
      <c r="N726" s="16">
        <f t="shared" si="23"/>
        <v>1</v>
      </c>
      <c r="O726" s="40"/>
    </row>
    <row r="727" spans="1:20" ht="13.5" thickBot="1">
      <c r="A727" s="33">
        <v>44012</v>
      </c>
      <c r="B727" s="37">
        <v>21</v>
      </c>
      <c r="C727" s="38">
        <v>60137.93359375</v>
      </c>
      <c r="D727" s="38">
        <v>190.6</v>
      </c>
      <c r="E727" s="38">
        <v>183</v>
      </c>
      <c r="F727" s="38">
        <v>214.91202178022399</v>
      </c>
      <c r="G727" s="38">
        <v>356.40455414469398</v>
      </c>
      <c r="H727" s="38">
        <v>141.49253236447001</v>
      </c>
      <c r="I727" s="39">
        <v>4.1975836491999999E-2</v>
      </c>
      <c r="J727" s="39">
        <v>6.154942222E-3</v>
      </c>
      <c r="K727" s="39">
        <v>4.3899887125000002E-2</v>
      </c>
      <c r="L727" s="39">
        <v>8.0789928549999997E-3</v>
      </c>
      <c r="M727" s="16">
        <f t="shared" si="22"/>
        <v>1</v>
      </c>
      <c r="N727" s="16">
        <f t="shared" si="23"/>
        <v>1</v>
      </c>
      <c r="O727" s="40"/>
    </row>
    <row r="728" spans="1:20" ht="13.5" thickBot="1">
      <c r="A728" s="33">
        <v>44012</v>
      </c>
      <c r="B728" s="37">
        <v>22</v>
      </c>
      <c r="C728" s="38">
        <v>58699.84375</v>
      </c>
      <c r="D728" s="38">
        <v>0.1</v>
      </c>
      <c r="E728" s="38">
        <v>0.1</v>
      </c>
      <c r="F728" s="38">
        <v>0.20423725653200001</v>
      </c>
      <c r="G728" s="38">
        <v>38.439795130721002</v>
      </c>
      <c r="H728" s="38">
        <v>38.235557874188999</v>
      </c>
      <c r="I728" s="39">
        <v>9.706277248E-3</v>
      </c>
      <c r="J728" s="39">
        <v>2.6389178868877301E-5</v>
      </c>
      <c r="K728" s="39">
        <v>9.706277248E-3</v>
      </c>
      <c r="L728" s="39">
        <v>2.6389178868877301E-5</v>
      </c>
      <c r="M728" s="16">
        <f t="shared" si="22"/>
        <v>0</v>
      </c>
      <c r="N728" s="16">
        <f t="shared" si="23"/>
        <v>1</v>
      </c>
      <c r="O728" s="40"/>
    </row>
    <row r="729" spans="1:20" ht="13.5" thickBot="1">
      <c r="A729" s="33">
        <v>44012</v>
      </c>
      <c r="B729" s="37">
        <v>23</v>
      </c>
      <c r="C729" s="38">
        <v>55633.93359375</v>
      </c>
      <c r="D729" s="38">
        <v>0</v>
      </c>
      <c r="E729" s="38">
        <v>0</v>
      </c>
      <c r="F729" s="38">
        <v>3.5259881492000003E-2</v>
      </c>
      <c r="G729" s="38">
        <v>3.6037659324999999E-2</v>
      </c>
      <c r="H729" s="38">
        <v>7.7777783200000004E-4</v>
      </c>
      <c r="I729" s="39">
        <v>9.1234580570436694E-6</v>
      </c>
      <c r="J729" s="39">
        <v>8.9265522765805592E-6</v>
      </c>
      <c r="K729" s="39">
        <v>9.1234580570436694E-6</v>
      </c>
      <c r="L729" s="39">
        <v>8.9265522765805592E-6</v>
      </c>
      <c r="M729" s="16">
        <f t="shared" si="22"/>
        <v>0</v>
      </c>
      <c r="N729" s="16">
        <f t="shared" si="23"/>
        <v>1</v>
      </c>
      <c r="O729" s="40"/>
    </row>
    <row r="730" spans="1:20" ht="13.5" thickBot="1">
      <c r="A730" s="33">
        <v>44012</v>
      </c>
      <c r="B730" s="37">
        <v>24</v>
      </c>
      <c r="C730" s="38">
        <v>52021.4140625</v>
      </c>
      <c r="D730" s="38">
        <v>0</v>
      </c>
      <c r="E730" s="38">
        <v>0</v>
      </c>
      <c r="F730" s="38">
        <v>3.5259881492000003E-2</v>
      </c>
      <c r="G730" s="38">
        <v>3.5259881492000003E-2</v>
      </c>
      <c r="H730" s="38">
        <v>0</v>
      </c>
      <c r="I730" s="39">
        <v>8.9265522765805592E-6</v>
      </c>
      <c r="J730" s="39">
        <v>8.9265522765805592E-6</v>
      </c>
      <c r="K730" s="39">
        <v>8.9265522765805592E-6</v>
      </c>
      <c r="L730" s="39">
        <v>8.9265522765805592E-6</v>
      </c>
      <c r="M730" s="16">
        <f t="shared" si="22"/>
        <v>0</v>
      </c>
      <c r="N730" s="16">
        <f t="shared" si="23"/>
        <v>1</v>
      </c>
      <c r="O730" s="40"/>
    </row>
    <row r="731" spans="1:20" ht="12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P731" s="40"/>
      <c r="Q731" s="40"/>
      <c r="R731" s="40"/>
      <c r="S731" s="40"/>
      <c r="T731" s="40"/>
    </row>
    <row r="732" spans="1:20" ht="12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P732" s="40"/>
      <c r="Q732" s="40"/>
      <c r="R732" s="40"/>
      <c r="S732" s="40"/>
      <c r="T732" s="40"/>
    </row>
  </sheetData>
  <mergeCells count="15">
    <mergeCell ref="A732:L732"/>
    <mergeCell ref="P732:T732"/>
    <mergeCell ref="A8:L8"/>
    <mergeCell ref="A9:L9"/>
    <mergeCell ref="A1:T6"/>
    <mergeCell ref="A7:T7"/>
    <mergeCell ref="P8:T8"/>
    <mergeCell ref="P9:T9"/>
    <mergeCell ref="O10:O730"/>
    <mergeCell ref="P41:T41"/>
    <mergeCell ref="P42:T42"/>
    <mergeCell ref="P45:T45"/>
    <mergeCell ref="P46:T46"/>
    <mergeCell ref="A731:L731"/>
    <mergeCell ref="P731:T7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2"/>
  <sheetViews>
    <sheetView workbookViewId="0">
      <selection activeCell="S47" sqref="S47"/>
    </sheetView>
  </sheetViews>
  <sheetFormatPr defaultRowHeight="12.75" customHeight="1"/>
  <cols>
    <col min="1" max="1" width="20.140625" style="6" bestFit="1" customWidth="1"/>
    <col min="2" max="2" width="13.7109375" style="6" bestFit="1" customWidth="1"/>
    <col min="3" max="12" width="12.42578125" style="6" bestFit="1" customWidth="1"/>
    <col min="13" max="13" width="12.42578125" style="6" customWidth="1"/>
    <col min="14" max="14" width="3.5703125" style="6" bestFit="1" customWidth="1"/>
    <col min="15" max="19" width="15" style="6" bestFit="1" customWidth="1"/>
    <col min="20" max="16384" width="9.140625" style="6"/>
  </cols>
  <sheetData>
    <row r="1" spans="1:19" ht="12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2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2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2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2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2.7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4" customHeight="1">
      <c r="A7" s="69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2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O8" s="40"/>
      <c r="P8" s="40"/>
      <c r="Q8" s="40"/>
      <c r="R8" s="40"/>
      <c r="S8" s="40"/>
    </row>
    <row r="9" spans="1:19" ht="13.5" thickBot="1">
      <c r="A9" s="68" t="s">
        <v>67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O9" s="68" t="s">
        <v>68</v>
      </c>
      <c r="P9" s="40"/>
      <c r="Q9" s="40"/>
      <c r="R9" s="40"/>
      <c r="S9" s="40"/>
    </row>
    <row r="10" spans="1:19" ht="48" customHeight="1" thickBot="1">
      <c r="A10" s="1" t="s">
        <v>18</v>
      </c>
      <c r="B10" s="1" t="s">
        <v>49</v>
      </c>
      <c r="C10" s="3" t="s">
        <v>50</v>
      </c>
      <c r="D10" s="1" t="s">
        <v>51</v>
      </c>
      <c r="E10" s="3" t="s">
        <v>52</v>
      </c>
      <c r="F10" s="3" t="s">
        <v>53</v>
      </c>
      <c r="G10" s="3" t="s">
        <v>54</v>
      </c>
      <c r="H10" s="3" t="s">
        <v>55</v>
      </c>
      <c r="I10" s="3" t="s">
        <v>56</v>
      </c>
      <c r="J10" s="3" t="s">
        <v>57</v>
      </c>
      <c r="K10" s="3" t="s">
        <v>58</v>
      </c>
      <c r="L10" s="3" t="s">
        <v>59</v>
      </c>
      <c r="M10" s="15"/>
      <c r="N10" s="40"/>
      <c r="O10" s="1" t="s">
        <v>18</v>
      </c>
      <c r="P10" s="3" t="s">
        <v>60</v>
      </c>
      <c r="Q10" s="3" t="s">
        <v>61</v>
      </c>
      <c r="R10" s="3" t="s">
        <v>62</v>
      </c>
      <c r="S10" s="3" t="s">
        <v>63</v>
      </c>
    </row>
    <row r="11" spans="1:19" ht="13.5" thickBot="1">
      <c r="A11" s="31">
        <v>43983</v>
      </c>
      <c r="B11" s="36">
        <v>1</v>
      </c>
      <c r="C11" s="4">
        <v>36420.4375</v>
      </c>
      <c r="D11" s="4">
        <v>0</v>
      </c>
      <c r="E11" s="4">
        <v>0</v>
      </c>
      <c r="F11" s="4">
        <v>1.1513082686000001E-2</v>
      </c>
      <c r="G11" s="4">
        <v>1.1513082686000001E-2</v>
      </c>
      <c r="H11" s="4">
        <v>0</v>
      </c>
      <c r="I11" s="5">
        <v>3.0297586016259801E-6</v>
      </c>
      <c r="J11" s="5">
        <v>3.0297586016259801E-6</v>
      </c>
      <c r="K11" s="5">
        <v>3.0297586016259801E-6</v>
      </c>
      <c r="L11" s="5">
        <v>3.0297586016259801E-6</v>
      </c>
      <c r="M11" s="16">
        <f>IF(F11&gt;5,1,0)</f>
        <v>0</v>
      </c>
      <c r="N11" s="40"/>
      <c r="O11" s="31">
        <v>43983</v>
      </c>
      <c r="P11" s="5">
        <v>5.2221240122000002E-2</v>
      </c>
      <c r="Q11" s="5">
        <v>5.0738438081000002E-2</v>
      </c>
      <c r="R11" s="5">
        <v>4.7916974610000003E-2</v>
      </c>
      <c r="S11" s="5">
        <v>4.3498675686999999E-2</v>
      </c>
    </row>
    <row r="12" spans="1:19" ht="13.5" thickBot="1">
      <c r="A12" s="33">
        <v>43983</v>
      </c>
      <c r="B12" s="37">
        <v>2</v>
      </c>
      <c r="C12" s="38">
        <v>34519.0703125</v>
      </c>
      <c r="D12" s="38">
        <v>0</v>
      </c>
      <c r="E12" s="38">
        <v>0</v>
      </c>
      <c r="F12" s="38">
        <v>1.1513082686000001E-2</v>
      </c>
      <c r="G12" s="38">
        <v>1.1513082686000001E-2</v>
      </c>
      <c r="H12" s="38">
        <v>0</v>
      </c>
      <c r="I12" s="39">
        <v>3.0297586016259801E-6</v>
      </c>
      <c r="J12" s="39">
        <v>3.0297586016259801E-6</v>
      </c>
      <c r="K12" s="39">
        <v>3.0297586016259801E-6</v>
      </c>
      <c r="L12" s="39">
        <v>3.0297586016259801E-6</v>
      </c>
      <c r="M12" s="16">
        <f t="shared" ref="M12:M75" si="0">IF(F12&gt;5,1,0)</f>
        <v>0</v>
      </c>
      <c r="N12" s="40"/>
      <c r="O12" s="33">
        <v>43984</v>
      </c>
      <c r="P12" s="39">
        <v>8.5709731008000001E-2</v>
      </c>
      <c r="Q12" s="39">
        <v>8.4079473900000007E-2</v>
      </c>
      <c r="R12" s="39">
        <v>8.4368795450000006E-2</v>
      </c>
      <c r="S12" s="39">
        <v>8.1826172007E-2</v>
      </c>
    </row>
    <row r="13" spans="1:19" ht="13.5" thickBot="1">
      <c r="A13" s="33">
        <v>43983</v>
      </c>
      <c r="B13" s="37">
        <v>3</v>
      </c>
      <c r="C13" s="38">
        <v>33226.04296875</v>
      </c>
      <c r="D13" s="38">
        <v>0</v>
      </c>
      <c r="E13" s="38">
        <v>0</v>
      </c>
      <c r="F13" s="38">
        <v>1.1513082686000001E-2</v>
      </c>
      <c r="G13" s="38">
        <v>1.1513082686000001E-2</v>
      </c>
      <c r="H13" s="38">
        <v>0</v>
      </c>
      <c r="I13" s="39">
        <v>3.0297586016259801E-6</v>
      </c>
      <c r="J13" s="39">
        <v>3.0297586016259801E-6</v>
      </c>
      <c r="K13" s="39">
        <v>3.0297586016259801E-6</v>
      </c>
      <c r="L13" s="39">
        <v>3.0297586016259801E-6</v>
      </c>
      <c r="M13" s="16">
        <f t="shared" si="0"/>
        <v>0</v>
      </c>
      <c r="N13" s="40"/>
      <c r="O13" s="33">
        <v>43985</v>
      </c>
      <c r="P13" s="39">
        <v>5.6761165232999997E-2</v>
      </c>
      <c r="Q13" s="39">
        <v>5.5499539931E-2</v>
      </c>
      <c r="R13" s="39">
        <v>5.7282217864E-2</v>
      </c>
      <c r="S13" s="39">
        <v>5.6020592562000003E-2</v>
      </c>
    </row>
    <row r="14" spans="1:19" ht="13.5" thickBot="1">
      <c r="A14" s="33">
        <v>43983</v>
      </c>
      <c r="B14" s="37">
        <v>4</v>
      </c>
      <c r="C14" s="38">
        <v>32485.00390625</v>
      </c>
      <c r="D14" s="38">
        <v>0</v>
      </c>
      <c r="E14" s="38">
        <v>0</v>
      </c>
      <c r="F14" s="38">
        <v>1.1513082686000001E-2</v>
      </c>
      <c r="G14" s="38">
        <v>1.2668638294000001E-2</v>
      </c>
      <c r="H14" s="38">
        <v>1.1555556079999999E-3</v>
      </c>
      <c r="I14" s="39">
        <v>3.3338521827764801E-6</v>
      </c>
      <c r="J14" s="39">
        <v>3.0297586016259801E-6</v>
      </c>
      <c r="K14" s="39">
        <v>3.3338521827764801E-6</v>
      </c>
      <c r="L14" s="39">
        <v>3.0297586016259801E-6</v>
      </c>
      <c r="M14" s="16">
        <f t="shared" si="0"/>
        <v>0</v>
      </c>
      <c r="N14" s="40"/>
      <c r="O14" s="33">
        <v>43986</v>
      </c>
      <c r="P14" s="39">
        <v>3.2919858715999999E-2</v>
      </c>
      <c r="Q14" s="39">
        <v>3.1713731106000002E-2</v>
      </c>
      <c r="R14" s="39">
        <v>3.3795798565999999E-2</v>
      </c>
      <c r="S14" s="39">
        <v>3.2074633361999998E-2</v>
      </c>
    </row>
    <row r="15" spans="1:19" ht="13.5" thickBot="1">
      <c r="A15" s="33">
        <v>43983</v>
      </c>
      <c r="B15" s="37">
        <v>5</v>
      </c>
      <c r="C15" s="38">
        <v>32463.041015625</v>
      </c>
      <c r="D15" s="38">
        <v>0</v>
      </c>
      <c r="E15" s="38">
        <v>0</v>
      </c>
      <c r="F15" s="38">
        <v>1.1513082686000001E-2</v>
      </c>
      <c r="G15" s="38">
        <v>1.1513082686000001E-2</v>
      </c>
      <c r="H15" s="38">
        <v>0</v>
      </c>
      <c r="I15" s="39">
        <v>3.0297586016259801E-6</v>
      </c>
      <c r="J15" s="39">
        <v>3.0297586016259801E-6</v>
      </c>
      <c r="K15" s="39">
        <v>3.0297586016259801E-6</v>
      </c>
      <c r="L15" s="39">
        <v>3.0297586016259801E-6</v>
      </c>
      <c r="M15" s="16">
        <f t="shared" si="0"/>
        <v>0</v>
      </c>
      <c r="N15" s="40"/>
      <c r="O15" s="33">
        <v>43987</v>
      </c>
      <c r="P15" s="39">
        <v>2.3216546522999999E-2</v>
      </c>
      <c r="Q15" s="39">
        <v>3.6473431054999998E-2</v>
      </c>
      <c r="R15" s="39">
        <v>1.8585055579E-2</v>
      </c>
      <c r="S15" s="39">
        <v>2.1763164795000001E-2</v>
      </c>
    </row>
    <row r="16" spans="1:19" ht="13.5" thickBot="1">
      <c r="A16" s="33">
        <v>43983</v>
      </c>
      <c r="B16" s="37">
        <v>6</v>
      </c>
      <c r="C16" s="38">
        <v>33450.83203125</v>
      </c>
      <c r="D16" s="38">
        <v>0</v>
      </c>
      <c r="E16" s="38">
        <v>0</v>
      </c>
      <c r="F16" s="38">
        <v>1.1513082686000001E-2</v>
      </c>
      <c r="G16" s="38">
        <v>1.1513082686000001E-2</v>
      </c>
      <c r="H16" s="38">
        <v>0</v>
      </c>
      <c r="I16" s="39">
        <v>3.0297586016259801E-6</v>
      </c>
      <c r="J16" s="39">
        <v>3.0297586016259801E-6</v>
      </c>
      <c r="K16" s="39">
        <v>3.0297586016259801E-6</v>
      </c>
      <c r="L16" s="39">
        <v>3.0297586016259801E-6</v>
      </c>
      <c r="M16" s="16">
        <f t="shared" si="0"/>
        <v>0</v>
      </c>
      <c r="N16" s="40"/>
      <c r="O16" s="33">
        <v>43988</v>
      </c>
      <c r="P16" s="39">
        <v>3.6180752187000002E-2</v>
      </c>
      <c r="Q16" s="39">
        <v>5.3716998313000003E-2</v>
      </c>
      <c r="R16" s="39">
        <v>3.7639398802999997E-2</v>
      </c>
      <c r="S16" s="39">
        <v>5.2416246434000002E-2</v>
      </c>
    </row>
    <row r="17" spans="1:19" ht="13.5" thickBot="1">
      <c r="A17" s="33">
        <v>43983</v>
      </c>
      <c r="B17" s="37">
        <v>7</v>
      </c>
      <c r="C17" s="38">
        <v>34924.76171875</v>
      </c>
      <c r="D17" s="38">
        <v>3</v>
      </c>
      <c r="E17" s="38">
        <v>2.7</v>
      </c>
      <c r="F17" s="38">
        <v>1.669118997949</v>
      </c>
      <c r="G17" s="38">
        <v>1.802075505341</v>
      </c>
      <c r="H17" s="38">
        <v>0.13295650739199999</v>
      </c>
      <c r="I17" s="39">
        <v>3.1524328799999998E-4</v>
      </c>
      <c r="J17" s="39">
        <v>3.50231842E-4</v>
      </c>
      <c r="K17" s="39">
        <v>2.3629591899999999E-4</v>
      </c>
      <c r="L17" s="39">
        <v>2.71284474E-4</v>
      </c>
      <c r="M17" s="16">
        <f t="shared" si="0"/>
        <v>0</v>
      </c>
      <c r="N17" s="40"/>
      <c r="O17" s="33">
        <v>43989</v>
      </c>
      <c r="P17" s="39">
        <v>3.2612151938000003E-2</v>
      </c>
      <c r="Q17" s="39">
        <v>4.7434350600000001E-2</v>
      </c>
      <c r="R17" s="39">
        <v>3.1484332389000003E-2</v>
      </c>
      <c r="S17" s="39">
        <v>4.5336707188000001E-2</v>
      </c>
    </row>
    <row r="18" spans="1:19" ht="13.5" thickBot="1">
      <c r="A18" s="33">
        <v>43983</v>
      </c>
      <c r="B18" s="37">
        <v>8</v>
      </c>
      <c r="C18" s="38">
        <v>36258.07421875</v>
      </c>
      <c r="D18" s="38">
        <v>238.4</v>
      </c>
      <c r="E18" s="38">
        <v>214.4</v>
      </c>
      <c r="F18" s="38">
        <v>178.75054693272801</v>
      </c>
      <c r="G18" s="38">
        <v>180.299046981635</v>
      </c>
      <c r="H18" s="38">
        <v>1.548500048907</v>
      </c>
      <c r="I18" s="39">
        <v>1.5289724478E-2</v>
      </c>
      <c r="J18" s="39">
        <v>1.5697224491E-2</v>
      </c>
      <c r="K18" s="39">
        <v>8.9739350040000006E-3</v>
      </c>
      <c r="L18" s="39">
        <v>9.3814350170000008E-3</v>
      </c>
      <c r="M18" s="16">
        <f t="shared" si="0"/>
        <v>1</v>
      </c>
      <c r="N18" s="40"/>
      <c r="O18" s="33">
        <v>43990</v>
      </c>
      <c r="P18" s="39">
        <v>3.8306204722999997E-2</v>
      </c>
      <c r="Q18" s="39">
        <v>3.8361776426999998E-2</v>
      </c>
      <c r="R18" s="39">
        <v>3.4580307772000003E-2</v>
      </c>
      <c r="S18" s="39">
        <v>3.4602700526999999E-2</v>
      </c>
    </row>
    <row r="19" spans="1:19" ht="13.5" thickBot="1">
      <c r="A19" s="33">
        <v>43983</v>
      </c>
      <c r="B19" s="37">
        <v>9</v>
      </c>
      <c r="C19" s="38">
        <v>38200.37109375</v>
      </c>
      <c r="D19" s="38">
        <v>952.5</v>
      </c>
      <c r="E19" s="38">
        <v>891.8</v>
      </c>
      <c r="F19" s="38">
        <v>810.14680764651905</v>
      </c>
      <c r="G19" s="38">
        <v>820.79170769721202</v>
      </c>
      <c r="H19" s="38">
        <v>10.644900050693</v>
      </c>
      <c r="I19" s="39">
        <v>3.4660076921000003E-2</v>
      </c>
      <c r="J19" s="39">
        <v>3.7461366407999998E-2</v>
      </c>
      <c r="K19" s="39">
        <v>1.8686392711000002E-2</v>
      </c>
      <c r="L19" s="39">
        <v>2.1487682197999999E-2</v>
      </c>
      <c r="M19" s="16">
        <f t="shared" si="0"/>
        <v>1</v>
      </c>
      <c r="N19" s="40"/>
      <c r="O19" s="33">
        <v>43991</v>
      </c>
      <c r="P19" s="39">
        <v>2.5631860749E-2</v>
      </c>
      <c r="Q19" s="39">
        <v>9.3592184177999999E-2</v>
      </c>
      <c r="R19" s="39">
        <v>2.6169454732999999E-2</v>
      </c>
      <c r="S19" s="39">
        <v>9.3565868388999995E-2</v>
      </c>
    </row>
    <row r="20" spans="1:19" ht="13.5" thickBot="1">
      <c r="A20" s="33">
        <v>43983</v>
      </c>
      <c r="B20" s="37">
        <v>10</v>
      </c>
      <c r="C20" s="38">
        <v>40305.5703125</v>
      </c>
      <c r="D20" s="38">
        <v>1548.9</v>
      </c>
      <c r="E20" s="38">
        <v>1447.9</v>
      </c>
      <c r="F20" s="38">
        <v>1445.7727832902101</v>
      </c>
      <c r="G20" s="38">
        <v>1474.61857212166</v>
      </c>
      <c r="H20" s="38">
        <v>28.845788831444999</v>
      </c>
      <c r="I20" s="39">
        <v>1.9547744177999999E-2</v>
      </c>
      <c r="J20" s="39">
        <v>2.7138741239000001E-2</v>
      </c>
      <c r="K20" s="39">
        <v>7.0312031890000003E-3</v>
      </c>
      <c r="L20" s="39">
        <v>5.5979387000000005E-4</v>
      </c>
      <c r="M20" s="16">
        <f t="shared" si="0"/>
        <v>1</v>
      </c>
      <c r="N20" s="40"/>
      <c r="O20" s="33">
        <v>43992</v>
      </c>
      <c r="P20" s="39">
        <v>2.3737244612E-2</v>
      </c>
      <c r="Q20" s="39">
        <v>2.0459332010000001E-2</v>
      </c>
      <c r="R20" s="39">
        <v>2.4019700751999998E-2</v>
      </c>
      <c r="S20" s="39">
        <v>2.0741788149999999E-2</v>
      </c>
    </row>
    <row r="21" spans="1:19" ht="13.5" thickBot="1">
      <c r="A21" s="33">
        <v>43983</v>
      </c>
      <c r="B21" s="37">
        <v>11</v>
      </c>
      <c r="C21" s="38">
        <v>42552.2109375</v>
      </c>
      <c r="D21" s="38">
        <v>1979.6</v>
      </c>
      <c r="E21" s="38">
        <v>1835.8</v>
      </c>
      <c r="F21" s="38">
        <v>2065.4514166434601</v>
      </c>
      <c r="G21" s="38">
        <v>2091.4632387362599</v>
      </c>
      <c r="H21" s="38">
        <v>26.011822092797999</v>
      </c>
      <c r="I21" s="39">
        <v>2.9437694404E-2</v>
      </c>
      <c r="J21" s="39">
        <v>2.2592478063999999E-2</v>
      </c>
      <c r="K21" s="39">
        <v>6.7279799666999998E-2</v>
      </c>
      <c r="L21" s="39">
        <v>6.0434583326999997E-2</v>
      </c>
      <c r="M21" s="16">
        <f t="shared" si="0"/>
        <v>1</v>
      </c>
      <c r="N21" s="40"/>
      <c r="O21" s="33">
        <v>43993</v>
      </c>
      <c r="P21" s="39">
        <v>3.6309283784000002E-2</v>
      </c>
      <c r="Q21" s="39">
        <v>0.113776213254</v>
      </c>
      <c r="R21" s="39">
        <v>3.6728456717000001E-2</v>
      </c>
      <c r="S21" s="39">
        <v>0.11316907039599999</v>
      </c>
    </row>
    <row r="22" spans="1:19" ht="13.5" thickBot="1">
      <c r="A22" s="33">
        <v>43983</v>
      </c>
      <c r="B22" s="37">
        <v>12</v>
      </c>
      <c r="C22" s="38">
        <v>44908.58203125</v>
      </c>
      <c r="D22" s="38">
        <v>2257.6999999999998</v>
      </c>
      <c r="E22" s="38">
        <v>2077</v>
      </c>
      <c r="F22" s="38">
        <v>2378.91999752839</v>
      </c>
      <c r="G22" s="38">
        <v>2402.4039641295499</v>
      </c>
      <c r="H22" s="38">
        <v>23.483966601159</v>
      </c>
      <c r="I22" s="39">
        <v>3.8079990559999999E-2</v>
      </c>
      <c r="J22" s="39">
        <v>3.1899999349000001E-2</v>
      </c>
      <c r="K22" s="39">
        <v>8.5632622138999998E-2</v>
      </c>
      <c r="L22" s="39">
        <v>7.9452630928000006E-2</v>
      </c>
      <c r="M22" s="16">
        <f t="shared" si="0"/>
        <v>1</v>
      </c>
      <c r="N22" s="40"/>
      <c r="O22" s="33">
        <v>43994</v>
      </c>
      <c r="P22" s="39">
        <v>2.7196521769999999E-2</v>
      </c>
      <c r="Q22" s="39">
        <v>3.7746968199000003E-2</v>
      </c>
      <c r="R22" s="39">
        <v>2.8895321158999999E-2</v>
      </c>
      <c r="S22" s="39">
        <v>3.5948394105000003E-2</v>
      </c>
    </row>
    <row r="23" spans="1:19" ht="13.5" thickBot="1">
      <c r="A23" s="33">
        <v>43983</v>
      </c>
      <c r="B23" s="37">
        <v>13</v>
      </c>
      <c r="C23" s="38">
        <v>47433.61328125</v>
      </c>
      <c r="D23" s="38">
        <v>2460.6</v>
      </c>
      <c r="E23" s="38">
        <v>2277.1999999999998</v>
      </c>
      <c r="F23" s="38">
        <v>2406.0776767084299</v>
      </c>
      <c r="G23" s="38">
        <v>2427.3864878951199</v>
      </c>
      <c r="H23" s="38">
        <v>21.308811186684</v>
      </c>
      <c r="I23" s="39">
        <v>8.7403979219999994E-3</v>
      </c>
      <c r="J23" s="39">
        <v>1.4347979812999999E-2</v>
      </c>
      <c r="K23" s="39">
        <v>3.9522759971999999E-2</v>
      </c>
      <c r="L23" s="39">
        <v>3.3915178081000003E-2</v>
      </c>
      <c r="M23" s="16">
        <f t="shared" si="0"/>
        <v>1</v>
      </c>
      <c r="N23" s="40"/>
      <c r="O23" s="33">
        <v>43995</v>
      </c>
      <c r="P23" s="39">
        <v>3.6711586178000001E-2</v>
      </c>
      <c r="Q23" s="39">
        <v>7.7584065960000004E-2</v>
      </c>
      <c r="R23" s="39">
        <v>3.6722864373999999E-2</v>
      </c>
      <c r="S23" s="39">
        <v>7.7595344156000001E-2</v>
      </c>
    </row>
    <row r="24" spans="1:19" ht="13.5" thickBot="1">
      <c r="A24" s="33">
        <v>43983</v>
      </c>
      <c r="B24" s="37">
        <v>14</v>
      </c>
      <c r="C24" s="38">
        <v>49526.625</v>
      </c>
      <c r="D24" s="38">
        <v>2715.9</v>
      </c>
      <c r="E24" s="38">
        <v>2531.4</v>
      </c>
      <c r="F24" s="38">
        <v>2576.49464359072</v>
      </c>
      <c r="G24" s="38">
        <v>2606.5514773538398</v>
      </c>
      <c r="H24" s="38">
        <v>30.056833763122</v>
      </c>
      <c r="I24" s="39">
        <v>2.8775927012000001E-2</v>
      </c>
      <c r="J24" s="39">
        <v>3.6685620107000001E-2</v>
      </c>
      <c r="K24" s="39">
        <v>1.9776704565999999E-2</v>
      </c>
      <c r="L24" s="39">
        <v>1.1867011471E-2</v>
      </c>
      <c r="M24" s="16">
        <f t="shared" si="0"/>
        <v>1</v>
      </c>
      <c r="N24" s="40"/>
      <c r="O24" s="33">
        <v>43996</v>
      </c>
      <c r="P24" s="39">
        <v>3.8838752610999998E-2</v>
      </c>
      <c r="Q24" s="39">
        <v>5.9872811366999998E-2</v>
      </c>
      <c r="R24" s="39">
        <v>3.8795519527999998E-2</v>
      </c>
      <c r="S24" s="39">
        <v>5.9829578284999997E-2</v>
      </c>
    </row>
    <row r="25" spans="1:19" ht="13.5" thickBot="1">
      <c r="A25" s="33">
        <v>43983</v>
      </c>
      <c r="B25" s="37">
        <v>15</v>
      </c>
      <c r="C25" s="38">
        <v>51058.13671875</v>
      </c>
      <c r="D25" s="38">
        <v>2790</v>
      </c>
      <c r="E25" s="38">
        <v>2593.3000000000002</v>
      </c>
      <c r="F25" s="38">
        <v>2525.4720870517399</v>
      </c>
      <c r="G25" s="38">
        <v>2538.2893200875701</v>
      </c>
      <c r="H25" s="38">
        <v>12.817233035829</v>
      </c>
      <c r="I25" s="39">
        <v>6.6239652607999994E-2</v>
      </c>
      <c r="J25" s="39">
        <v>6.9612608670000006E-2</v>
      </c>
      <c r="K25" s="39">
        <v>1.4476494713000001E-2</v>
      </c>
      <c r="L25" s="39">
        <v>1.7849450775000001E-2</v>
      </c>
      <c r="M25" s="16">
        <f t="shared" si="0"/>
        <v>1</v>
      </c>
      <c r="N25" s="40"/>
      <c r="O25" s="33">
        <v>43997</v>
      </c>
      <c r="P25" s="39">
        <v>4.5085009481999998E-2</v>
      </c>
      <c r="Q25" s="39">
        <v>5.3402322937999999E-2</v>
      </c>
      <c r="R25" s="39">
        <v>4.2274859105999998E-2</v>
      </c>
      <c r="S25" s="39">
        <v>4.9103450756999997E-2</v>
      </c>
    </row>
    <row r="26" spans="1:19" ht="13.5" thickBot="1">
      <c r="A26" s="33">
        <v>43983</v>
      </c>
      <c r="B26" s="37">
        <v>16</v>
      </c>
      <c r="C26" s="38">
        <v>52157.6015625</v>
      </c>
      <c r="D26" s="38">
        <v>2695.3</v>
      </c>
      <c r="E26" s="38">
        <v>2520.1999999999998</v>
      </c>
      <c r="F26" s="38">
        <v>2214.5681583539699</v>
      </c>
      <c r="G26" s="38">
        <v>2227.1356691824099</v>
      </c>
      <c r="H26" s="38">
        <v>12.567510828442</v>
      </c>
      <c r="I26" s="39">
        <v>0.12320113968800001</v>
      </c>
      <c r="J26" s="39">
        <v>0.12650837938000001</v>
      </c>
      <c r="K26" s="39">
        <v>7.7122192320000005E-2</v>
      </c>
      <c r="L26" s="39">
        <v>8.0429432011999993E-2</v>
      </c>
      <c r="M26" s="16">
        <f t="shared" si="0"/>
        <v>1</v>
      </c>
      <c r="N26" s="40"/>
      <c r="O26" s="33">
        <v>43998</v>
      </c>
      <c r="P26" s="39">
        <v>3.6137726751999999E-2</v>
      </c>
      <c r="Q26" s="39">
        <v>6.7149871442999998E-2</v>
      </c>
      <c r="R26" s="39">
        <v>3.6477952315999998E-2</v>
      </c>
      <c r="S26" s="39">
        <v>6.7490097006999997E-2</v>
      </c>
    </row>
    <row r="27" spans="1:19" ht="13.5" thickBot="1">
      <c r="A27" s="33">
        <v>43983</v>
      </c>
      <c r="B27" s="37">
        <v>17</v>
      </c>
      <c r="C27" s="38">
        <v>52337.203125</v>
      </c>
      <c r="D27" s="38">
        <v>2463.9</v>
      </c>
      <c r="E27" s="38">
        <v>2307.3000000000002</v>
      </c>
      <c r="F27" s="38">
        <v>2085.4206806842499</v>
      </c>
      <c r="G27" s="38">
        <v>2103.9030136778601</v>
      </c>
      <c r="H27" s="38">
        <v>18.482332993612999</v>
      </c>
      <c r="I27" s="39">
        <v>9.4736049032000003E-2</v>
      </c>
      <c r="J27" s="39">
        <v>9.9599820872000006E-2</v>
      </c>
      <c r="K27" s="39">
        <v>5.3525522716000001E-2</v>
      </c>
      <c r="L27" s="39">
        <v>5.8389294555999997E-2</v>
      </c>
      <c r="M27" s="16">
        <f t="shared" si="0"/>
        <v>1</v>
      </c>
      <c r="N27" s="40"/>
      <c r="O27" s="33">
        <v>43999</v>
      </c>
      <c r="P27" s="39">
        <v>7.3947543618000003E-2</v>
      </c>
      <c r="Q27" s="39">
        <v>0.17162758380500001</v>
      </c>
      <c r="R27" s="39">
        <v>7.4267092490999997E-2</v>
      </c>
      <c r="S27" s="39">
        <v>0.17130803493300001</v>
      </c>
    </row>
    <row r="28" spans="1:19" ht="13.5" thickBot="1">
      <c r="A28" s="33">
        <v>43983</v>
      </c>
      <c r="B28" s="37">
        <v>18</v>
      </c>
      <c r="C28" s="38">
        <v>51846.7578125</v>
      </c>
      <c r="D28" s="38">
        <v>2154.1999999999998</v>
      </c>
      <c r="E28" s="38">
        <v>2025.9</v>
      </c>
      <c r="F28" s="38">
        <v>1707.62654431138</v>
      </c>
      <c r="G28" s="38">
        <v>1728.67372192019</v>
      </c>
      <c r="H28" s="38">
        <v>21.047177608807001</v>
      </c>
      <c r="I28" s="39">
        <v>0.11198059949399999</v>
      </c>
      <c r="J28" s="39">
        <v>0.11751933044399999</v>
      </c>
      <c r="K28" s="39">
        <v>7.8217441599000001E-2</v>
      </c>
      <c r="L28" s="39">
        <v>8.3756172549000002E-2</v>
      </c>
      <c r="M28" s="16">
        <f t="shared" si="0"/>
        <v>1</v>
      </c>
      <c r="N28" s="40"/>
      <c r="O28" s="33">
        <v>44000</v>
      </c>
      <c r="P28" s="39">
        <v>4.0022421516000002E-2</v>
      </c>
      <c r="Q28" s="39">
        <v>3.3852587598999999E-2</v>
      </c>
      <c r="R28" s="39">
        <v>4.2957675576999997E-2</v>
      </c>
      <c r="S28" s="39">
        <v>3.5587787881999997E-2</v>
      </c>
    </row>
    <row r="29" spans="1:19" ht="13.5" thickBot="1">
      <c r="A29" s="33">
        <v>43983</v>
      </c>
      <c r="B29" s="37">
        <v>19</v>
      </c>
      <c r="C29" s="38">
        <v>50844.62109375</v>
      </c>
      <c r="D29" s="38">
        <v>1695.9</v>
      </c>
      <c r="E29" s="38">
        <v>1603.5</v>
      </c>
      <c r="F29" s="38">
        <v>1873.80058252307</v>
      </c>
      <c r="G29" s="38">
        <v>1901.32821566244</v>
      </c>
      <c r="H29" s="38">
        <v>27.527633139365999</v>
      </c>
      <c r="I29" s="39">
        <v>5.4060056752999998E-2</v>
      </c>
      <c r="J29" s="39">
        <v>4.6815942769000002E-2</v>
      </c>
      <c r="K29" s="39">
        <v>7.8375846225999996E-2</v>
      </c>
      <c r="L29" s="39">
        <v>7.1131732242000006E-2</v>
      </c>
      <c r="M29" s="16">
        <f t="shared" si="0"/>
        <v>1</v>
      </c>
      <c r="N29" s="40"/>
      <c r="O29" s="33">
        <v>44001</v>
      </c>
      <c r="P29" s="39">
        <v>7.4373376086000004E-2</v>
      </c>
      <c r="Q29" s="39">
        <v>5.0952519893000002E-2</v>
      </c>
      <c r="R29" s="39">
        <v>5.2737856973999998E-2</v>
      </c>
      <c r="S29" s="39">
        <v>5.7291885405999998E-2</v>
      </c>
    </row>
    <row r="30" spans="1:19" ht="13.5" thickBot="1">
      <c r="A30" s="33">
        <v>43983</v>
      </c>
      <c r="B30" s="37">
        <v>20</v>
      </c>
      <c r="C30" s="38">
        <v>49124.0859375</v>
      </c>
      <c r="D30" s="38">
        <v>782</v>
      </c>
      <c r="E30" s="38">
        <v>738.2</v>
      </c>
      <c r="F30" s="38">
        <v>975.13890740519605</v>
      </c>
      <c r="G30" s="38">
        <v>1090.3024089549599</v>
      </c>
      <c r="H30" s="38">
        <v>115.16350154976899</v>
      </c>
      <c r="I30" s="39">
        <v>8.1132212881999996E-2</v>
      </c>
      <c r="J30" s="39">
        <v>5.0826028263999998E-2</v>
      </c>
      <c r="K30" s="39">
        <v>9.2658528672000001E-2</v>
      </c>
      <c r="L30" s="39">
        <v>6.2352344052999997E-2</v>
      </c>
      <c r="M30" s="16">
        <f t="shared" si="0"/>
        <v>1</v>
      </c>
      <c r="N30" s="40"/>
      <c r="O30" s="33">
        <v>44002</v>
      </c>
      <c r="P30" s="39">
        <v>7.8923852446999995E-2</v>
      </c>
      <c r="Q30" s="39">
        <v>6.9791455973999994E-2</v>
      </c>
      <c r="R30" s="39">
        <v>8.3167975411999995E-2</v>
      </c>
      <c r="S30" s="39">
        <v>7.1858363750000001E-2</v>
      </c>
    </row>
    <row r="31" spans="1:19" ht="13.5" thickBot="1">
      <c r="A31" s="33">
        <v>43983</v>
      </c>
      <c r="B31" s="37">
        <v>21</v>
      </c>
      <c r="C31" s="38">
        <v>48016.4765625</v>
      </c>
      <c r="D31" s="38">
        <v>103.7</v>
      </c>
      <c r="E31" s="38">
        <v>87.2</v>
      </c>
      <c r="F31" s="38">
        <v>155.503930426127</v>
      </c>
      <c r="G31" s="38">
        <v>199.521163970179</v>
      </c>
      <c r="H31" s="38">
        <v>44.017233544051997</v>
      </c>
      <c r="I31" s="39">
        <v>2.5216095781000002E-2</v>
      </c>
      <c r="J31" s="39">
        <v>1.363261327E-2</v>
      </c>
      <c r="K31" s="39">
        <v>2.9558201044000001E-2</v>
      </c>
      <c r="L31" s="39">
        <v>1.7974718532999999E-2</v>
      </c>
      <c r="M31" s="16">
        <f t="shared" si="0"/>
        <v>1</v>
      </c>
      <c r="N31" s="40"/>
      <c r="O31" s="33">
        <v>44003</v>
      </c>
      <c r="P31" s="39">
        <v>6.3207763828000002E-2</v>
      </c>
      <c r="Q31" s="39">
        <v>6.1139074357999999E-2</v>
      </c>
      <c r="R31" s="39">
        <v>5.9921792855000003E-2</v>
      </c>
      <c r="S31" s="39">
        <v>5.7133110166999998E-2</v>
      </c>
    </row>
    <row r="32" spans="1:19" ht="13.5" thickBot="1">
      <c r="A32" s="33">
        <v>43983</v>
      </c>
      <c r="B32" s="37">
        <v>22</v>
      </c>
      <c r="C32" s="38">
        <v>46932.3203125</v>
      </c>
      <c r="D32" s="38">
        <v>0</v>
      </c>
      <c r="E32" s="38">
        <v>0</v>
      </c>
      <c r="F32" s="38">
        <v>8.7830446689999998E-3</v>
      </c>
      <c r="G32" s="38">
        <v>5.3541775242379996</v>
      </c>
      <c r="H32" s="38">
        <v>5.3453944795690003</v>
      </c>
      <c r="I32" s="39">
        <v>1.4089940850000001E-3</v>
      </c>
      <c r="J32" s="39">
        <v>2.3113275445116199E-6</v>
      </c>
      <c r="K32" s="39">
        <v>1.4089940850000001E-3</v>
      </c>
      <c r="L32" s="39">
        <v>2.3113275445116199E-6</v>
      </c>
      <c r="M32" s="16">
        <f t="shared" si="0"/>
        <v>0</v>
      </c>
      <c r="N32" s="40"/>
      <c r="O32" s="33">
        <v>44004</v>
      </c>
      <c r="P32" s="39">
        <v>4.3505386583000002E-2</v>
      </c>
      <c r="Q32" s="39">
        <v>5.6351154487000003E-2</v>
      </c>
      <c r="R32" s="39">
        <v>3.9136489657E-2</v>
      </c>
      <c r="S32" s="39">
        <v>5.1432528808999997E-2</v>
      </c>
    </row>
    <row r="33" spans="1:19" ht="13.5" thickBot="1">
      <c r="A33" s="33">
        <v>43983</v>
      </c>
      <c r="B33" s="37">
        <v>23</v>
      </c>
      <c r="C33" s="38">
        <v>44148.28125</v>
      </c>
      <c r="D33" s="38">
        <v>0</v>
      </c>
      <c r="E33" s="38">
        <v>0</v>
      </c>
      <c r="F33" s="38">
        <v>8.7830446689999998E-3</v>
      </c>
      <c r="G33" s="38">
        <v>1.6326164367989999</v>
      </c>
      <c r="H33" s="38">
        <v>1.6238333921300001</v>
      </c>
      <c r="I33" s="39">
        <v>4.2963590400000001E-4</v>
      </c>
      <c r="J33" s="39">
        <v>2.3113275445116199E-6</v>
      </c>
      <c r="K33" s="39">
        <v>4.2963590400000001E-4</v>
      </c>
      <c r="L33" s="39">
        <v>2.3113275445116199E-6</v>
      </c>
      <c r="M33" s="16">
        <f t="shared" si="0"/>
        <v>0</v>
      </c>
      <c r="N33" s="40"/>
      <c r="O33" s="33">
        <v>44005</v>
      </c>
      <c r="P33" s="39">
        <v>0.13735743599200001</v>
      </c>
      <c r="Q33" s="39">
        <v>0.136621915022</v>
      </c>
      <c r="R33" s="39">
        <v>0.13678781573900001</v>
      </c>
      <c r="S33" s="39">
        <v>0.13605229476899999</v>
      </c>
    </row>
    <row r="34" spans="1:19" ht="13.5" thickBot="1">
      <c r="A34" s="33">
        <v>43983</v>
      </c>
      <c r="B34" s="37">
        <v>24</v>
      </c>
      <c r="C34" s="38">
        <v>40715.87109375</v>
      </c>
      <c r="D34" s="38">
        <v>0</v>
      </c>
      <c r="E34" s="38">
        <v>0</v>
      </c>
      <c r="F34" s="38">
        <v>8.7830446689999998E-3</v>
      </c>
      <c r="G34" s="38">
        <v>1.518594220929</v>
      </c>
      <c r="H34" s="38">
        <v>1.5098111762599999</v>
      </c>
      <c r="I34" s="39">
        <v>3.9963005799999998E-4</v>
      </c>
      <c r="J34" s="39">
        <v>2.3113275445116199E-6</v>
      </c>
      <c r="K34" s="39">
        <v>3.9963005799999998E-4</v>
      </c>
      <c r="L34" s="39">
        <v>2.3113275445116199E-6</v>
      </c>
      <c r="M34" s="16">
        <f t="shared" si="0"/>
        <v>0</v>
      </c>
      <c r="N34" s="40"/>
      <c r="O34" s="33">
        <v>44006</v>
      </c>
      <c r="P34" s="39">
        <v>3.9372469069E-2</v>
      </c>
      <c r="Q34" s="39">
        <v>2.8858915740000001E-2</v>
      </c>
      <c r="R34" s="39">
        <v>3.9723282812000001E-2</v>
      </c>
      <c r="S34" s="39">
        <v>2.9209729483000001E-2</v>
      </c>
    </row>
    <row r="35" spans="1:19" ht="13.5" thickBot="1">
      <c r="A35" s="33">
        <v>43984</v>
      </c>
      <c r="B35" s="37">
        <v>1</v>
      </c>
      <c r="C35" s="38">
        <v>37801.453125</v>
      </c>
      <c r="D35" s="38">
        <v>0</v>
      </c>
      <c r="E35" s="38">
        <v>0</v>
      </c>
      <c r="F35" s="38">
        <v>8.7830446689999998E-3</v>
      </c>
      <c r="G35" s="38">
        <v>1.515094224267</v>
      </c>
      <c r="H35" s="38">
        <v>1.506311179598</v>
      </c>
      <c r="I35" s="39">
        <v>3.98709006E-4</v>
      </c>
      <c r="J35" s="39">
        <v>2.3113275445116199E-6</v>
      </c>
      <c r="K35" s="39">
        <v>3.98709006E-4</v>
      </c>
      <c r="L35" s="39">
        <v>2.3113275445116199E-6</v>
      </c>
      <c r="M35" s="16">
        <f t="shared" si="0"/>
        <v>0</v>
      </c>
      <c r="N35" s="40"/>
      <c r="O35" s="33">
        <v>44007</v>
      </c>
      <c r="P35" s="39">
        <v>4.5815950932999998E-2</v>
      </c>
      <c r="Q35" s="39">
        <v>4.4608575514E-2</v>
      </c>
      <c r="R35" s="39">
        <v>4.8827701702000001E-2</v>
      </c>
      <c r="S35" s="39">
        <v>4.5215919764000002E-2</v>
      </c>
    </row>
    <row r="36" spans="1:19" ht="13.5" thickBot="1">
      <c r="A36" s="33">
        <v>43984</v>
      </c>
      <c r="B36" s="37">
        <v>2</v>
      </c>
      <c r="C36" s="38">
        <v>35720.47265625</v>
      </c>
      <c r="D36" s="38">
        <v>0</v>
      </c>
      <c r="E36" s="38">
        <v>0</v>
      </c>
      <c r="F36" s="38">
        <v>8.7830446689999998E-3</v>
      </c>
      <c r="G36" s="38">
        <v>1.5053164252169999</v>
      </c>
      <c r="H36" s="38">
        <v>1.4965333805479999</v>
      </c>
      <c r="I36" s="39">
        <v>3.9613590100000002E-4</v>
      </c>
      <c r="J36" s="39">
        <v>2.3113275445116199E-6</v>
      </c>
      <c r="K36" s="39">
        <v>3.9613590100000002E-4</v>
      </c>
      <c r="L36" s="39">
        <v>2.3113275445116199E-6</v>
      </c>
      <c r="M36" s="16">
        <f t="shared" si="0"/>
        <v>0</v>
      </c>
      <c r="N36" s="40"/>
      <c r="O36" s="33">
        <v>44008</v>
      </c>
      <c r="P36" s="39">
        <v>3.7503551544000001E-2</v>
      </c>
      <c r="Q36" s="39">
        <v>4.3609866472999997E-2</v>
      </c>
      <c r="R36" s="39">
        <v>3.7773424138999999E-2</v>
      </c>
      <c r="S36" s="39">
        <v>4.3362126871000002E-2</v>
      </c>
    </row>
    <row r="37" spans="1:19" ht="13.5" thickBot="1">
      <c r="A37" s="33">
        <v>43984</v>
      </c>
      <c r="B37" s="37">
        <v>3</v>
      </c>
      <c r="C37" s="38">
        <v>34326.6484375</v>
      </c>
      <c r="D37" s="38">
        <v>0</v>
      </c>
      <c r="E37" s="38">
        <v>0</v>
      </c>
      <c r="F37" s="38">
        <v>8.7830446689999998E-3</v>
      </c>
      <c r="G37" s="38">
        <v>1.5403164224350001</v>
      </c>
      <c r="H37" s="38">
        <v>1.5315333777660001</v>
      </c>
      <c r="I37" s="39">
        <v>4.0534642599999998E-4</v>
      </c>
      <c r="J37" s="39">
        <v>2.3113275445116199E-6</v>
      </c>
      <c r="K37" s="39">
        <v>4.0534642599999998E-4</v>
      </c>
      <c r="L37" s="39">
        <v>2.3113275445116199E-6</v>
      </c>
      <c r="M37" s="16">
        <f t="shared" si="0"/>
        <v>0</v>
      </c>
      <c r="N37" s="40"/>
      <c r="O37" s="33">
        <v>44009</v>
      </c>
      <c r="P37" s="39">
        <v>5.0316160722E-2</v>
      </c>
      <c r="Q37" s="39">
        <v>9.8483348908000007E-2</v>
      </c>
      <c r="R37" s="39">
        <v>5.1061095074000001E-2</v>
      </c>
      <c r="S37" s="39">
        <v>8.0926475915999996E-2</v>
      </c>
    </row>
    <row r="38" spans="1:19" ht="13.5" thickBot="1">
      <c r="A38" s="33">
        <v>43984</v>
      </c>
      <c r="B38" s="37">
        <v>4</v>
      </c>
      <c r="C38" s="38">
        <v>33482.18359375</v>
      </c>
      <c r="D38" s="38">
        <v>0</v>
      </c>
      <c r="E38" s="38">
        <v>0</v>
      </c>
      <c r="F38" s="38">
        <v>8.7830446689999998E-3</v>
      </c>
      <c r="G38" s="38">
        <v>1.4825608724379999</v>
      </c>
      <c r="H38" s="38">
        <v>1.4737778277689999</v>
      </c>
      <c r="I38" s="39">
        <v>3.9014759800000003E-4</v>
      </c>
      <c r="J38" s="39">
        <v>2.3113275445116199E-6</v>
      </c>
      <c r="K38" s="39">
        <v>3.9014759800000003E-4</v>
      </c>
      <c r="L38" s="39">
        <v>2.3113275445116199E-6</v>
      </c>
      <c r="M38" s="16">
        <f t="shared" si="0"/>
        <v>0</v>
      </c>
      <c r="N38" s="40"/>
      <c r="O38" s="33">
        <v>44010</v>
      </c>
      <c r="P38" s="39">
        <v>7.5318823766000007E-2</v>
      </c>
      <c r="Q38" s="39">
        <v>9.0909711453999995E-2</v>
      </c>
      <c r="R38" s="39">
        <v>6.7586454869000001E-2</v>
      </c>
      <c r="S38" s="39">
        <v>7.5815604578000004E-2</v>
      </c>
    </row>
    <row r="39" spans="1:19" ht="13.5" thickBot="1">
      <c r="A39" s="33">
        <v>43984</v>
      </c>
      <c r="B39" s="37">
        <v>5</v>
      </c>
      <c r="C39" s="38">
        <v>33415.5546875</v>
      </c>
      <c r="D39" s="38">
        <v>0</v>
      </c>
      <c r="E39" s="38">
        <v>0</v>
      </c>
      <c r="F39" s="38">
        <v>8.7830446689999998E-3</v>
      </c>
      <c r="G39" s="38">
        <v>0.721560847447</v>
      </c>
      <c r="H39" s="38">
        <v>0.71277780277799996</v>
      </c>
      <c r="I39" s="39">
        <v>1.89884433E-4</v>
      </c>
      <c r="J39" s="39">
        <v>2.3113275445116199E-6</v>
      </c>
      <c r="K39" s="39">
        <v>1.89884433E-4</v>
      </c>
      <c r="L39" s="39">
        <v>2.3113275445116199E-6</v>
      </c>
      <c r="M39" s="16">
        <f t="shared" si="0"/>
        <v>0</v>
      </c>
      <c r="N39" s="40"/>
      <c r="O39" s="33">
        <v>44011</v>
      </c>
      <c r="P39" s="39">
        <v>3.7538738858999998E-2</v>
      </c>
      <c r="Q39" s="39">
        <v>4.2852318567000003E-2</v>
      </c>
      <c r="R39" s="39">
        <v>4.1596212256999998E-2</v>
      </c>
      <c r="S39" s="39">
        <v>3.9317136697000002E-2</v>
      </c>
    </row>
    <row r="40" spans="1:19" ht="13.5" thickBot="1">
      <c r="A40" s="33">
        <v>43984</v>
      </c>
      <c r="B40" s="37">
        <v>6</v>
      </c>
      <c r="C40" s="38">
        <v>34330.79296875</v>
      </c>
      <c r="D40" s="38">
        <v>0</v>
      </c>
      <c r="E40" s="38">
        <v>0</v>
      </c>
      <c r="F40" s="38">
        <v>8.7830446689999998E-3</v>
      </c>
      <c r="G40" s="38">
        <v>8.7830446689999998E-3</v>
      </c>
      <c r="H40" s="38">
        <v>0</v>
      </c>
      <c r="I40" s="39">
        <v>2.3113275445116199E-6</v>
      </c>
      <c r="J40" s="39">
        <v>2.3113275445116199E-6</v>
      </c>
      <c r="K40" s="39">
        <v>2.3113275445116199E-6</v>
      </c>
      <c r="L40" s="39">
        <v>2.3113275445116199E-6</v>
      </c>
      <c r="M40" s="16">
        <f t="shared" si="0"/>
        <v>0</v>
      </c>
      <c r="N40" s="40"/>
      <c r="O40" s="33">
        <v>44012</v>
      </c>
      <c r="P40" s="39">
        <v>7.7781001634999999E-2</v>
      </c>
      <c r="Q40" s="39">
        <v>0.10218035229</v>
      </c>
      <c r="R40" s="39">
        <v>6.5761110134000003E-2</v>
      </c>
      <c r="S40" s="39">
        <v>8.7187585563000006E-2</v>
      </c>
    </row>
    <row r="41" spans="1:19" ht="13.5" thickBot="1">
      <c r="A41" s="33">
        <v>43984</v>
      </c>
      <c r="B41" s="37">
        <v>7</v>
      </c>
      <c r="C41" s="38">
        <v>35762.77734375</v>
      </c>
      <c r="D41" s="38">
        <v>3.8</v>
      </c>
      <c r="E41" s="38">
        <v>3.2</v>
      </c>
      <c r="F41" s="38">
        <v>3.246925821024</v>
      </c>
      <c r="G41" s="38">
        <v>3.1600973398110002</v>
      </c>
      <c r="H41" s="38">
        <v>-8.6828481213000006E-2</v>
      </c>
      <c r="I41" s="39">
        <v>1.68395436E-4</v>
      </c>
      <c r="J41" s="39">
        <v>1.4554583600000001E-4</v>
      </c>
      <c r="K41" s="39">
        <v>1.05007000497E-5</v>
      </c>
      <c r="L41" s="39">
        <v>1.23489002697062E-5</v>
      </c>
      <c r="M41" s="16">
        <f t="shared" si="0"/>
        <v>0</v>
      </c>
      <c r="N41" s="40"/>
      <c r="O41" s="40"/>
      <c r="P41" s="40"/>
      <c r="Q41" s="40"/>
      <c r="R41" s="40"/>
      <c r="S41" s="40"/>
    </row>
    <row r="42" spans="1:19" ht="13.5" thickBot="1">
      <c r="A42" s="33">
        <v>43984</v>
      </c>
      <c r="B42" s="37">
        <v>8</v>
      </c>
      <c r="C42" s="38">
        <v>37276.52734375</v>
      </c>
      <c r="D42" s="38">
        <v>261.7</v>
      </c>
      <c r="E42" s="38">
        <v>249.9</v>
      </c>
      <c r="F42" s="38">
        <v>537.57905579379303</v>
      </c>
      <c r="G42" s="38">
        <v>537.57905579379303</v>
      </c>
      <c r="H42" s="38">
        <v>0</v>
      </c>
      <c r="I42" s="39">
        <v>7.2599751524E-2</v>
      </c>
      <c r="J42" s="39">
        <v>7.2599751524E-2</v>
      </c>
      <c r="K42" s="39">
        <v>7.5705014681999999E-2</v>
      </c>
      <c r="L42" s="39">
        <v>7.5705014681999999E-2</v>
      </c>
      <c r="M42" s="16">
        <f t="shared" si="0"/>
        <v>1</v>
      </c>
      <c r="N42" s="40"/>
      <c r="O42" s="70" t="s">
        <v>69</v>
      </c>
      <c r="P42" s="40"/>
      <c r="Q42" s="40"/>
      <c r="R42" s="40"/>
      <c r="S42" s="40"/>
    </row>
    <row r="43" spans="1:19" ht="26.25" customHeight="1" thickBot="1">
      <c r="A43" s="33">
        <v>43984</v>
      </c>
      <c r="B43" s="37">
        <v>9</v>
      </c>
      <c r="C43" s="38">
        <v>39753.44921875</v>
      </c>
      <c r="D43" s="38">
        <v>1078.9000000000001</v>
      </c>
      <c r="E43" s="38">
        <v>1074.2</v>
      </c>
      <c r="F43" s="38">
        <v>1920.0709533532499</v>
      </c>
      <c r="G43" s="38">
        <v>1927.5125088485099</v>
      </c>
      <c r="H43" s="38">
        <v>7.4415554952620004</v>
      </c>
      <c r="I43" s="39">
        <v>0.223319081275</v>
      </c>
      <c r="J43" s="39">
        <v>0.22136077719800001</v>
      </c>
      <c r="K43" s="39">
        <v>0.224555923381</v>
      </c>
      <c r="L43" s="39">
        <v>0.22259761930300001</v>
      </c>
      <c r="M43" s="16">
        <f t="shared" si="0"/>
        <v>1</v>
      </c>
      <c r="N43" s="40"/>
      <c r="O43" s="3" t="s">
        <v>60</v>
      </c>
      <c r="P43" s="3" t="s">
        <v>61</v>
      </c>
      <c r="Q43" s="3" t="s">
        <v>62</v>
      </c>
      <c r="R43" s="3" t="s">
        <v>63</v>
      </c>
    </row>
    <row r="44" spans="1:19" ht="13.5" thickBot="1">
      <c r="A44" s="33">
        <v>43984</v>
      </c>
      <c r="B44" s="37">
        <v>10</v>
      </c>
      <c r="C44" s="38">
        <v>42815.34765625</v>
      </c>
      <c r="D44" s="38">
        <v>1715.8</v>
      </c>
      <c r="E44" s="38">
        <v>1691.1</v>
      </c>
      <c r="F44" s="38">
        <v>2397.9986008220299</v>
      </c>
      <c r="G44" s="38">
        <v>2416.6296005598701</v>
      </c>
      <c r="H44" s="38">
        <v>18.630999737844999</v>
      </c>
      <c r="I44" s="39">
        <v>0.18442884225200001</v>
      </c>
      <c r="J44" s="39">
        <v>0.17952594758400001</v>
      </c>
      <c r="K44" s="39">
        <v>0.19092884225199999</v>
      </c>
      <c r="L44" s="39">
        <v>0.18602594758400001</v>
      </c>
      <c r="M44" s="16">
        <f t="shared" si="0"/>
        <v>1</v>
      </c>
      <c r="N44" s="40"/>
      <c r="O44" s="5">
        <v>5.0085337099000003E-2</v>
      </c>
      <c r="P44" s="5">
        <v>6.5114696294999996E-2</v>
      </c>
      <c r="Q44" s="5">
        <v>4.8568099646999999E-2</v>
      </c>
      <c r="R44" s="5">
        <v>6.222270228E-2</v>
      </c>
    </row>
    <row r="45" spans="1:19" ht="13.5" thickBot="1">
      <c r="A45" s="33">
        <v>43984</v>
      </c>
      <c r="B45" s="37">
        <v>11</v>
      </c>
      <c r="C45" s="38">
        <v>46351.4296875</v>
      </c>
      <c r="D45" s="38">
        <v>2254.8000000000002</v>
      </c>
      <c r="E45" s="38">
        <v>2197.3000000000002</v>
      </c>
      <c r="F45" s="38">
        <v>2726.4450783226198</v>
      </c>
      <c r="G45" s="38">
        <v>2738.8402334674201</v>
      </c>
      <c r="H45" s="38">
        <v>12.395155144797</v>
      </c>
      <c r="I45" s="39">
        <v>0.12737900880700001</v>
      </c>
      <c r="J45" s="39">
        <v>0.12411712587400001</v>
      </c>
      <c r="K45" s="39">
        <v>0.142510587754</v>
      </c>
      <c r="L45" s="39">
        <v>0.13924870482099999</v>
      </c>
      <c r="M45" s="16">
        <f t="shared" si="0"/>
        <v>1</v>
      </c>
      <c r="N45" s="40"/>
      <c r="O45" s="40"/>
      <c r="P45" s="40"/>
      <c r="Q45" s="40"/>
      <c r="R45" s="40"/>
      <c r="S45" s="40"/>
    </row>
    <row r="46" spans="1:19" ht="13.5" thickBot="1">
      <c r="A46" s="33">
        <v>43984</v>
      </c>
      <c r="B46" s="37">
        <v>12</v>
      </c>
      <c r="C46" s="38">
        <v>49739.29296875</v>
      </c>
      <c r="D46" s="38">
        <v>2607.6</v>
      </c>
      <c r="E46" s="38">
        <v>2531.6</v>
      </c>
      <c r="F46" s="38">
        <v>2693.2061330032302</v>
      </c>
      <c r="G46" s="38">
        <v>2701.84501045863</v>
      </c>
      <c r="H46" s="38">
        <v>8.6388774553930006</v>
      </c>
      <c r="I46" s="39">
        <v>2.4801318541000001E-2</v>
      </c>
      <c r="J46" s="39">
        <v>2.2527929737000001E-2</v>
      </c>
      <c r="K46" s="39">
        <v>4.4801318541000001E-2</v>
      </c>
      <c r="L46" s="39">
        <v>4.2527929737000002E-2</v>
      </c>
      <c r="M46" s="16">
        <f t="shared" si="0"/>
        <v>1</v>
      </c>
      <c r="N46" s="40"/>
      <c r="O46" s="70" t="s">
        <v>65</v>
      </c>
      <c r="P46" s="40"/>
      <c r="Q46" s="40"/>
      <c r="R46" s="40"/>
      <c r="S46" s="40"/>
    </row>
    <row r="47" spans="1:19" ht="13.5" thickBot="1">
      <c r="A47" s="33">
        <v>43984</v>
      </c>
      <c r="B47" s="37">
        <v>13</v>
      </c>
      <c r="C47" s="38">
        <v>52647.76953125</v>
      </c>
      <c r="D47" s="38">
        <v>2784</v>
      </c>
      <c r="E47" s="38">
        <v>2696.2</v>
      </c>
      <c r="F47" s="38">
        <v>2785.8183253889601</v>
      </c>
      <c r="G47" s="38">
        <v>2819.0520345780601</v>
      </c>
      <c r="H47" s="38">
        <v>33.233709189096999</v>
      </c>
      <c r="I47" s="39">
        <v>9.2242196250000002E-3</v>
      </c>
      <c r="J47" s="39">
        <v>4.7850668100000001E-4</v>
      </c>
      <c r="K47" s="39">
        <v>3.2329482782999998E-2</v>
      </c>
      <c r="L47" s="39">
        <v>2.3583769838999999E-2</v>
      </c>
      <c r="M47" s="16">
        <f t="shared" si="0"/>
        <v>1</v>
      </c>
      <c r="N47" s="40"/>
      <c r="O47" s="1" t="s">
        <v>18</v>
      </c>
      <c r="P47" s="1" t="s">
        <v>66</v>
      </c>
    </row>
    <row r="48" spans="1:19" ht="13.5" thickBot="1">
      <c r="A48" s="33">
        <v>43984</v>
      </c>
      <c r="B48" s="37">
        <v>14</v>
      </c>
      <c r="C48" s="38">
        <v>55283.7421875</v>
      </c>
      <c r="D48" s="38">
        <v>3083.4</v>
      </c>
      <c r="E48" s="38">
        <v>2969.9</v>
      </c>
      <c r="F48" s="38">
        <v>2851.6194877274802</v>
      </c>
      <c r="G48" s="38">
        <v>2883.6562982230698</v>
      </c>
      <c r="H48" s="38">
        <v>32.036810495588</v>
      </c>
      <c r="I48" s="39">
        <v>5.2564132046000002E-2</v>
      </c>
      <c r="J48" s="39">
        <v>6.0994871649999997E-2</v>
      </c>
      <c r="K48" s="39">
        <v>2.2695710992999999E-2</v>
      </c>
      <c r="L48" s="39">
        <v>3.1126450598E-2</v>
      </c>
      <c r="M48" s="16">
        <f t="shared" si="0"/>
        <v>1</v>
      </c>
      <c r="N48" s="40"/>
      <c r="O48" s="31">
        <v>43983</v>
      </c>
      <c r="P48" s="2">
        <v>3800</v>
      </c>
    </row>
    <row r="49" spans="1:16" ht="13.5" thickBot="1">
      <c r="A49" s="33">
        <v>43984</v>
      </c>
      <c r="B49" s="37">
        <v>15</v>
      </c>
      <c r="C49" s="38">
        <v>57192.5078125</v>
      </c>
      <c r="D49" s="38">
        <v>3168.2</v>
      </c>
      <c r="E49" s="38">
        <v>3053</v>
      </c>
      <c r="F49" s="38">
        <v>2820.7802037689398</v>
      </c>
      <c r="G49" s="38">
        <v>2824.8687700933901</v>
      </c>
      <c r="H49" s="38">
        <v>4.0885663244449999</v>
      </c>
      <c r="I49" s="39">
        <v>9.0350323659000004E-2</v>
      </c>
      <c r="J49" s="39">
        <v>9.1426262166E-2</v>
      </c>
      <c r="K49" s="39">
        <v>6.0034534185000002E-2</v>
      </c>
      <c r="L49" s="39">
        <v>6.1110472691999998E-2</v>
      </c>
      <c r="M49" s="16">
        <f t="shared" si="0"/>
        <v>1</v>
      </c>
      <c r="N49" s="40"/>
      <c r="O49" s="33">
        <v>43984</v>
      </c>
      <c r="P49" s="34">
        <v>3800</v>
      </c>
    </row>
    <row r="50" spans="1:16" ht="13.5" thickBot="1">
      <c r="A50" s="33">
        <v>43984</v>
      </c>
      <c r="B50" s="37">
        <v>16</v>
      </c>
      <c r="C50" s="38">
        <v>58358.41015625</v>
      </c>
      <c r="D50" s="38">
        <v>3129.5</v>
      </c>
      <c r="E50" s="38">
        <v>3016.8</v>
      </c>
      <c r="F50" s="38">
        <v>2685.58586925083</v>
      </c>
      <c r="G50" s="38">
        <v>2691.45476888657</v>
      </c>
      <c r="H50" s="38">
        <v>5.8688996357379999</v>
      </c>
      <c r="I50" s="39">
        <v>0.11527506081900001</v>
      </c>
      <c r="J50" s="39">
        <v>0.116819508091</v>
      </c>
      <c r="K50" s="39">
        <v>8.5617166081999999E-2</v>
      </c>
      <c r="L50" s="39">
        <v>8.7161613355000001E-2</v>
      </c>
      <c r="M50" s="16">
        <f t="shared" si="0"/>
        <v>1</v>
      </c>
      <c r="N50" s="40"/>
      <c r="O50" s="33">
        <v>43985</v>
      </c>
      <c r="P50" s="34">
        <v>3800</v>
      </c>
    </row>
    <row r="51" spans="1:16" ht="13.5" thickBot="1">
      <c r="A51" s="33">
        <v>43984</v>
      </c>
      <c r="B51" s="37">
        <v>17</v>
      </c>
      <c r="C51" s="38">
        <v>58934.43359375</v>
      </c>
      <c r="D51" s="38">
        <v>2953.4</v>
      </c>
      <c r="E51" s="38">
        <v>2858.4</v>
      </c>
      <c r="F51" s="38">
        <v>2676.9995780491799</v>
      </c>
      <c r="G51" s="38">
        <v>2685.9053885960602</v>
      </c>
      <c r="H51" s="38">
        <v>8.9058105468739992</v>
      </c>
      <c r="I51" s="39">
        <v>7.0393318790000006E-2</v>
      </c>
      <c r="J51" s="39">
        <v>7.2736953143999999E-2</v>
      </c>
      <c r="K51" s="39">
        <v>4.5393318789999998E-2</v>
      </c>
      <c r="L51" s="39">
        <v>4.7736953143999998E-2</v>
      </c>
      <c r="M51" s="16">
        <f t="shared" si="0"/>
        <v>1</v>
      </c>
      <c r="N51" s="40"/>
      <c r="O51" s="33">
        <v>43986</v>
      </c>
      <c r="P51" s="34">
        <v>3800</v>
      </c>
    </row>
    <row r="52" spans="1:16" ht="13.5" thickBot="1">
      <c r="A52" s="33">
        <v>43984</v>
      </c>
      <c r="B52" s="37">
        <v>18</v>
      </c>
      <c r="C52" s="38">
        <v>58492.69921875</v>
      </c>
      <c r="D52" s="38">
        <v>2740.9</v>
      </c>
      <c r="E52" s="38">
        <v>2659.3</v>
      </c>
      <c r="F52" s="38">
        <v>2695.5650032450098</v>
      </c>
      <c r="G52" s="38">
        <v>2717.0811141394302</v>
      </c>
      <c r="H52" s="38">
        <v>21.516110894415</v>
      </c>
      <c r="I52" s="39">
        <v>6.2681278580000001E-3</v>
      </c>
      <c r="J52" s="39">
        <v>1.1930262303000001E-2</v>
      </c>
      <c r="K52" s="39">
        <v>1.5205556352000001E-2</v>
      </c>
      <c r="L52" s="39">
        <v>9.5434219060000006E-3</v>
      </c>
      <c r="M52" s="16">
        <f t="shared" si="0"/>
        <v>1</v>
      </c>
      <c r="N52" s="40"/>
      <c r="O52" s="33">
        <v>43987</v>
      </c>
      <c r="P52" s="34">
        <v>3800</v>
      </c>
    </row>
    <row r="53" spans="1:16" ht="13.5" thickBot="1">
      <c r="A53" s="33">
        <v>43984</v>
      </c>
      <c r="B53" s="37">
        <v>19</v>
      </c>
      <c r="C53" s="38">
        <v>57193.921875</v>
      </c>
      <c r="D53" s="38">
        <v>2302.6</v>
      </c>
      <c r="E53" s="38">
        <v>2252.1999999999998</v>
      </c>
      <c r="F53" s="38">
        <v>2512.4835683507399</v>
      </c>
      <c r="G53" s="38">
        <v>2535.1504681245501</v>
      </c>
      <c r="H53" s="38">
        <v>22.666899773809</v>
      </c>
      <c r="I53" s="39">
        <v>6.1197491611E-2</v>
      </c>
      <c r="J53" s="39">
        <v>5.5232517986999997E-2</v>
      </c>
      <c r="K53" s="39">
        <v>7.4460649505999996E-2</v>
      </c>
      <c r="L53" s="39">
        <v>6.8495675881000001E-2</v>
      </c>
      <c r="M53" s="16">
        <f t="shared" si="0"/>
        <v>1</v>
      </c>
      <c r="N53" s="40"/>
      <c r="O53" s="33">
        <v>43988</v>
      </c>
      <c r="P53" s="34">
        <v>3800</v>
      </c>
    </row>
    <row r="54" spans="1:16" ht="13.5" thickBot="1">
      <c r="A54" s="33">
        <v>43984</v>
      </c>
      <c r="B54" s="37">
        <v>20</v>
      </c>
      <c r="C54" s="38">
        <v>54926.3359375</v>
      </c>
      <c r="D54" s="38">
        <v>1047.4000000000001</v>
      </c>
      <c r="E54" s="38">
        <v>1042.2</v>
      </c>
      <c r="F54" s="38">
        <v>1604.6236049218301</v>
      </c>
      <c r="G54" s="38">
        <v>1632.3031270655699</v>
      </c>
      <c r="H54" s="38">
        <v>27.679522143734001</v>
      </c>
      <c r="I54" s="39">
        <v>0.15392187554299999</v>
      </c>
      <c r="J54" s="39">
        <v>0.14663779076799999</v>
      </c>
      <c r="K54" s="39">
        <v>0.15529029659599999</v>
      </c>
      <c r="L54" s="39">
        <v>0.14800621182099999</v>
      </c>
      <c r="M54" s="16">
        <f t="shared" si="0"/>
        <v>1</v>
      </c>
      <c r="N54" s="40"/>
      <c r="O54" s="33">
        <v>43989</v>
      </c>
      <c r="P54" s="34">
        <v>3800</v>
      </c>
    </row>
    <row r="55" spans="1:16" ht="13.5" thickBot="1">
      <c r="A55" s="33">
        <v>43984</v>
      </c>
      <c r="B55" s="37">
        <v>21</v>
      </c>
      <c r="C55" s="38">
        <v>52735.015625</v>
      </c>
      <c r="D55" s="38">
        <v>130.4</v>
      </c>
      <c r="E55" s="38">
        <v>117.4</v>
      </c>
      <c r="F55" s="38">
        <v>127.64716638334799</v>
      </c>
      <c r="G55" s="38">
        <v>161.611990715421</v>
      </c>
      <c r="H55" s="38">
        <v>33.964824332073</v>
      </c>
      <c r="I55" s="39">
        <v>8.2136817670000004E-3</v>
      </c>
      <c r="J55" s="39">
        <v>7.2442989900000005E-4</v>
      </c>
      <c r="K55" s="39">
        <v>1.1634734398E-2</v>
      </c>
      <c r="L55" s="39">
        <v>2.6966227320000002E-3</v>
      </c>
      <c r="M55" s="16">
        <f t="shared" si="0"/>
        <v>1</v>
      </c>
      <c r="N55" s="40"/>
      <c r="O55" s="33">
        <v>43990</v>
      </c>
      <c r="P55" s="34">
        <v>3800</v>
      </c>
    </row>
    <row r="56" spans="1:16" ht="13.5" thickBot="1">
      <c r="A56" s="33">
        <v>43984</v>
      </c>
      <c r="B56" s="37">
        <v>22</v>
      </c>
      <c r="C56" s="38">
        <v>51205.140625</v>
      </c>
      <c r="D56" s="38">
        <v>0</v>
      </c>
      <c r="E56" s="38">
        <v>0</v>
      </c>
      <c r="F56" s="38">
        <v>1.2475040184999999E-2</v>
      </c>
      <c r="G56" s="38">
        <v>4.0280307119029999</v>
      </c>
      <c r="H56" s="38">
        <v>4.0155556717180003</v>
      </c>
      <c r="I56" s="39">
        <v>1.060008082E-3</v>
      </c>
      <c r="J56" s="39">
        <v>3.2829053119903999E-6</v>
      </c>
      <c r="K56" s="39">
        <v>1.060008082E-3</v>
      </c>
      <c r="L56" s="39">
        <v>3.2829053119903999E-6</v>
      </c>
      <c r="M56" s="16">
        <f t="shared" si="0"/>
        <v>0</v>
      </c>
      <c r="N56" s="40"/>
      <c r="O56" s="33">
        <v>43991</v>
      </c>
      <c r="P56" s="34">
        <v>3800</v>
      </c>
    </row>
    <row r="57" spans="1:16" ht="13.5" thickBot="1">
      <c r="A57" s="33">
        <v>43984</v>
      </c>
      <c r="B57" s="37">
        <v>23</v>
      </c>
      <c r="C57" s="38">
        <v>48013.4765625</v>
      </c>
      <c r="D57" s="38">
        <v>0</v>
      </c>
      <c r="E57" s="38">
        <v>0</v>
      </c>
      <c r="F57" s="38">
        <v>1.2475040184999999E-2</v>
      </c>
      <c r="G57" s="38">
        <v>1.6786084528380001</v>
      </c>
      <c r="H57" s="38">
        <v>1.666133412652</v>
      </c>
      <c r="I57" s="39">
        <v>4.4173906599999997E-4</v>
      </c>
      <c r="J57" s="39">
        <v>3.2829053119903999E-6</v>
      </c>
      <c r="K57" s="39">
        <v>4.4173906599999997E-4</v>
      </c>
      <c r="L57" s="39">
        <v>3.2829053119903999E-6</v>
      </c>
      <c r="M57" s="16">
        <f t="shared" si="0"/>
        <v>0</v>
      </c>
      <c r="N57" s="40"/>
      <c r="O57" s="33">
        <v>43992</v>
      </c>
      <c r="P57" s="34">
        <v>3800</v>
      </c>
    </row>
    <row r="58" spans="1:16" ht="13.5" thickBot="1">
      <c r="A58" s="33">
        <v>43984</v>
      </c>
      <c r="B58" s="37">
        <v>24</v>
      </c>
      <c r="C58" s="38">
        <v>44632.9921875</v>
      </c>
      <c r="D58" s="38">
        <v>0</v>
      </c>
      <c r="E58" s="38">
        <v>0</v>
      </c>
      <c r="F58" s="38">
        <v>1.2475040184999999E-2</v>
      </c>
      <c r="G58" s="38">
        <v>1.6677872731779999</v>
      </c>
      <c r="H58" s="38">
        <v>1.655312232992</v>
      </c>
      <c r="I58" s="39">
        <v>4.3889138699999998E-4</v>
      </c>
      <c r="J58" s="39">
        <v>3.2829053119903999E-6</v>
      </c>
      <c r="K58" s="39">
        <v>4.3889138699999998E-4</v>
      </c>
      <c r="L58" s="39">
        <v>3.2829053119903999E-6</v>
      </c>
      <c r="M58" s="16">
        <f t="shared" si="0"/>
        <v>0</v>
      </c>
      <c r="N58" s="40"/>
      <c r="O58" s="33">
        <v>43993</v>
      </c>
      <c r="P58" s="34">
        <v>3800</v>
      </c>
    </row>
    <row r="59" spans="1:16" ht="13.5" thickBot="1">
      <c r="A59" s="33">
        <v>43985</v>
      </c>
      <c r="B59" s="37">
        <v>1</v>
      </c>
      <c r="C59" s="38">
        <v>41153.33984375</v>
      </c>
      <c r="D59" s="38">
        <v>0</v>
      </c>
      <c r="E59" s="38">
        <v>0</v>
      </c>
      <c r="F59" s="38">
        <v>1.2475040184999999E-2</v>
      </c>
      <c r="G59" s="38">
        <v>1.6050973066630001</v>
      </c>
      <c r="H59" s="38">
        <v>1.5926222664780001</v>
      </c>
      <c r="I59" s="39">
        <v>4.2239402799999998E-4</v>
      </c>
      <c r="J59" s="39">
        <v>3.2829053119903999E-6</v>
      </c>
      <c r="K59" s="39">
        <v>4.2239402799999998E-4</v>
      </c>
      <c r="L59" s="39">
        <v>3.2829053119903999E-6</v>
      </c>
      <c r="M59" s="16">
        <f t="shared" si="0"/>
        <v>0</v>
      </c>
      <c r="N59" s="40"/>
      <c r="O59" s="33">
        <v>43994</v>
      </c>
      <c r="P59" s="34">
        <v>3800</v>
      </c>
    </row>
    <row r="60" spans="1:16" ht="13.5" thickBot="1">
      <c r="A60" s="33">
        <v>43985</v>
      </c>
      <c r="B60" s="37">
        <v>2</v>
      </c>
      <c r="C60" s="38">
        <v>38841.453125</v>
      </c>
      <c r="D60" s="38">
        <v>0</v>
      </c>
      <c r="E60" s="38">
        <v>0</v>
      </c>
      <c r="F60" s="38">
        <v>1.2475040184999999E-2</v>
      </c>
      <c r="G60" s="38">
        <v>1.5631306622700001</v>
      </c>
      <c r="H60" s="38">
        <v>1.550655622084</v>
      </c>
      <c r="I60" s="39">
        <v>4.1135017400000001E-4</v>
      </c>
      <c r="J60" s="39">
        <v>3.2829053119903999E-6</v>
      </c>
      <c r="K60" s="39">
        <v>4.1135017400000001E-4</v>
      </c>
      <c r="L60" s="39">
        <v>3.2829053119903999E-6</v>
      </c>
      <c r="M60" s="16">
        <f t="shared" si="0"/>
        <v>0</v>
      </c>
      <c r="N60" s="40"/>
      <c r="O60" s="33">
        <v>43995</v>
      </c>
      <c r="P60" s="34">
        <v>3800</v>
      </c>
    </row>
    <row r="61" spans="1:16" ht="13.5" thickBot="1">
      <c r="A61" s="33">
        <v>43985</v>
      </c>
      <c r="B61" s="37">
        <v>3</v>
      </c>
      <c r="C61" s="38">
        <v>37130.12890625</v>
      </c>
      <c r="D61" s="38">
        <v>0</v>
      </c>
      <c r="E61" s="38">
        <v>0</v>
      </c>
      <c r="F61" s="38">
        <v>1.2475040184999999E-2</v>
      </c>
      <c r="G61" s="38">
        <v>1.4787306422269999</v>
      </c>
      <c r="H61" s="38">
        <v>1.466255602041</v>
      </c>
      <c r="I61" s="39">
        <v>3.8913964200000003E-4</v>
      </c>
      <c r="J61" s="39">
        <v>3.2829053119903999E-6</v>
      </c>
      <c r="K61" s="39">
        <v>3.8913964200000003E-4</v>
      </c>
      <c r="L61" s="39">
        <v>3.2829053119903999E-6</v>
      </c>
      <c r="M61" s="16">
        <f t="shared" si="0"/>
        <v>0</v>
      </c>
      <c r="N61" s="40"/>
      <c r="O61" s="33">
        <v>43996</v>
      </c>
      <c r="P61" s="34">
        <v>3800</v>
      </c>
    </row>
    <row r="62" spans="1:16" ht="13.5" thickBot="1">
      <c r="A62" s="33">
        <v>43985</v>
      </c>
      <c r="B62" s="37">
        <v>4</v>
      </c>
      <c r="C62" s="38">
        <v>36127.15625</v>
      </c>
      <c r="D62" s="38">
        <v>0</v>
      </c>
      <c r="E62" s="38">
        <v>0</v>
      </c>
      <c r="F62" s="38">
        <v>1.2475040184999999E-2</v>
      </c>
      <c r="G62" s="38">
        <v>1.3953528467430001</v>
      </c>
      <c r="H62" s="38">
        <v>1.382877806557</v>
      </c>
      <c r="I62" s="39">
        <v>3.6719811700000002E-4</v>
      </c>
      <c r="J62" s="39">
        <v>3.2829053119903999E-6</v>
      </c>
      <c r="K62" s="39">
        <v>3.6719811700000002E-4</v>
      </c>
      <c r="L62" s="39">
        <v>3.2829053119903999E-6</v>
      </c>
      <c r="M62" s="16">
        <f t="shared" si="0"/>
        <v>0</v>
      </c>
      <c r="N62" s="40"/>
      <c r="O62" s="33">
        <v>43997</v>
      </c>
      <c r="P62" s="34">
        <v>3800</v>
      </c>
    </row>
    <row r="63" spans="1:16" ht="13.5" thickBot="1">
      <c r="A63" s="33">
        <v>43985</v>
      </c>
      <c r="B63" s="37">
        <v>5</v>
      </c>
      <c r="C63" s="38">
        <v>35897.3046875</v>
      </c>
      <c r="D63" s="38">
        <v>0</v>
      </c>
      <c r="E63" s="38">
        <v>0</v>
      </c>
      <c r="F63" s="38">
        <v>1.2475040184999999E-2</v>
      </c>
      <c r="G63" s="38">
        <v>1.393975090279</v>
      </c>
      <c r="H63" s="38">
        <v>1.381500050094</v>
      </c>
      <c r="I63" s="39">
        <v>3.6683555000000001E-4</v>
      </c>
      <c r="J63" s="39">
        <v>3.2829053119903999E-6</v>
      </c>
      <c r="K63" s="39">
        <v>3.6683555000000001E-4</v>
      </c>
      <c r="L63" s="39">
        <v>3.2829053119903999E-6</v>
      </c>
      <c r="M63" s="16">
        <f t="shared" si="0"/>
        <v>0</v>
      </c>
      <c r="N63" s="40"/>
      <c r="O63" s="33">
        <v>43998</v>
      </c>
      <c r="P63" s="34">
        <v>3800</v>
      </c>
    </row>
    <row r="64" spans="1:16" ht="13.5" thickBot="1">
      <c r="A64" s="33">
        <v>43985</v>
      </c>
      <c r="B64" s="37">
        <v>6</v>
      </c>
      <c r="C64" s="38">
        <v>36555.57421875</v>
      </c>
      <c r="D64" s="38">
        <v>0</v>
      </c>
      <c r="E64" s="38">
        <v>0</v>
      </c>
      <c r="F64" s="38">
        <v>1.2475040184999999E-2</v>
      </c>
      <c r="G64" s="38">
        <v>1.4291417597010001</v>
      </c>
      <c r="H64" s="38">
        <v>1.4166667195160001</v>
      </c>
      <c r="I64" s="39">
        <v>3.7608993600000002E-4</v>
      </c>
      <c r="J64" s="39">
        <v>3.2829053119903999E-6</v>
      </c>
      <c r="K64" s="39">
        <v>3.7608993600000002E-4</v>
      </c>
      <c r="L64" s="39">
        <v>3.2829053119903999E-6</v>
      </c>
      <c r="M64" s="16">
        <f t="shared" si="0"/>
        <v>0</v>
      </c>
      <c r="N64" s="40"/>
      <c r="O64" s="33">
        <v>43999</v>
      </c>
      <c r="P64" s="34">
        <v>3800</v>
      </c>
    </row>
    <row r="65" spans="1:16" ht="13.5" thickBot="1">
      <c r="A65" s="33">
        <v>43985</v>
      </c>
      <c r="B65" s="37">
        <v>7</v>
      </c>
      <c r="C65" s="38">
        <v>37614.14453125</v>
      </c>
      <c r="D65" s="38">
        <v>2.6</v>
      </c>
      <c r="E65" s="38">
        <v>2</v>
      </c>
      <c r="F65" s="38">
        <v>5.1966968207389996</v>
      </c>
      <c r="G65" s="38">
        <v>6.6362179713479996</v>
      </c>
      <c r="H65" s="38">
        <v>1.4395211506079999</v>
      </c>
      <c r="I65" s="39">
        <v>1.0621626240000001E-3</v>
      </c>
      <c r="J65" s="39">
        <v>6.8334126799999997E-4</v>
      </c>
      <c r="K65" s="39">
        <v>1.2200573599999999E-3</v>
      </c>
      <c r="L65" s="39">
        <v>8.4123600499999996E-4</v>
      </c>
      <c r="M65" s="16">
        <f t="shared" si="0"/>
        <v>1</v>
      </c>
      <c r="N65" s="40"/>
      <c r="O65" s="33">
        <v>44000</v>
      </c>
      <c r="P65" s="34">
        <v>3800</v>
      </c>
    </row>
    <row r="66" spans="1:16" ht="13.5" thickBot="1">
      <c r="A66" s="33">
        <v>43985</v>
      </c>
      <c r="B66" s="37">
        <v>8</v>
      </c>
      <c r="C66" s="38">
        <v>39095.86328125</v>
      </c>
      <c r="D66" s="38">
        <v>330.5</v>
      </c>
      <c r="E66" s="38">
        <v>320.7</v>
      </c>
      <c r="F66" s="38">
        <v>573.01274228001398</v>
      </c>
      <c r="G66" s="38">
        <v>573.76236449809301</v>
      </c>
      <c r="H66" s="38">
        <v>0.74962221807899998</v>
      </c>
      <c r="I66" s="39">
        <v>6.4016411709999999E-2</v>
      </c>
      <c r="J66" s="39">
        <v>6.3819142704999998E-2</v>
      </c>
      <c r="K66" s="39">
        <v>6.6595359078000002E-2</v>
      </c>
      <c r="L66" s="39">
        <v>6.6398090073000002E-2</v>
      </c>
      <c r="M66" s="16">
        <f t="shared" si="0"/>
        <v>1</v>
      </c>
      <c r="N66" s="40"/>
      <c r="O66" s="33">
        <v>44001</v>
      </c>
      <c r="P66" s="34">
        <v>3950</v>
      </c>
    </row>
    <row r="67" spans="1:16" ht="13.5" thickBot="1">
      <c r="A67" s="33">
        <v>43985</v>
      </c>
      <c r="B67" s="37">
        <v>9</v>
      </c>
      <c r="C67" s="38">
        <v>41846.34765625</v>
      </c>
      <c r="D67" s="38">
        <v>1417</v>
      </c>
      <c r="E67" s="38">
        <v>1415.4</v>
      </c>
      <c r="F67" s="38">
        <v>1893.34234558503</v>
      </c>
      <c r="G67" s="38">
        <v>1893.4103235114901</v>
      </c>
      <c r="H67" s="38">
        <v>6.7977926465999997E-2</v>
      </c>
      <c r="I67" s="39">
        <v>0.12537113776600001</v>
      </c>
      <c r="J67" s="39">
        <v>0.125353248838</v>
      </c>
      <c r="K67" s="39">
        <v>0.12579219039699999</v>
      </c>
      <c r="L67" s="39">
        <v>0.12577430146900001</v>
      </c>
      <c r="M67" s="16">
        <f t="shared" si="0"/>
        <v>1</v>
      </c>
      <c r="N67" s="40"/>
      <c r="O67" s="33">
        <v>44002</v>
      </c>
      <c r="P67" s="34">
        <v>3950</v>
      </c>
    </row>
    <row r="68" spans="1:16" ht="13.5" thickBot="1">
      <c r="A68" s="33">
        <v>43985</v>
      </c>
      <c r="B68" s="37">
        <v>10</v>
      </c>
      <c r="C68" s="38">
        <v>45131.296875</v>
      </c>
      <c r="D68" s="38">
        <v>2130.1999999999998</v>
      </c>
      <c r="E68" s="38">
        <v>2127.6</v>
      </c>
      <c r="F68" s="38">
        <v>2702.3565701550901</v>
      </c>
      <c r="G68" s="38">
        <v>2704.2909701879798</v>
      </c>
      <c r="H68" s="38">
        <v>1.934400032891</v>
      </c>
      <c r="I68" s="39">
        <v>0.15107657110200001</v>
      </c>
      <c r="J68" s="39">
        <v>0.150567518461</v>
      </c>
      <c r="K68" s="39">
        <v>0.151760781628</v>
      </c>
      <c r="L68" s="39">
        <v>0.15125172898799999</v>
      </c>
      <c r="M68" s="16">
        <f t="shared" si="0"/>
        <v>1</v>
      </c>
      <c r="N68" s="40"/>
      <c r="O68" s="33">
        <v>44003</v>
      </c>
      <c r="P68" s="34">
        <v>3950</v>
      </c>
    </row>
    <row r="69" spans="1:16" ht="13.5" thickBot="1">
      <c r="A69" s="33">
        <v>43985</v>
      </c>
      <c r="B69" s="37">
        <v>11</v>
      </c>
      <c r="C69" s="38">
        <v>48680.44921875</v>
      </c>
      <c r="D69" s="38">
        <v>2853</v>
      </c>
      <c r="E69" s="38">
        <v>2849.1</v>
      </c>
      <c r="F69" s="38">
        <v>3040.0675753392102</v>
      </c>
      <c r="G69" s="38">
        <v>3044.2584644561398</v>
      </c>
      <c r="H69" s="38">
        <v>4.1908891169229996</v>
      </c>
      <c r="I69" s="39">
        <v>5.0331174855999999E-2</v>
      </c>
      <c r="J69" s="39">
        <v>4.9228309299000003E-2</v>
      </c>
      <c r="K69" s="39">
        <v>5.1357490646000002E-2</v>
      </c>
      <c r="L69" s="39">
        <v>5.0254625088999999E-2</v>
      </c>
      <c r="M69" s="16">
        <f t="shared" si="0"/>
        <v>1</v>
      </c>
      <c r="N69" s="40"/>
      <c r="O69" s="33">
        <v>44004</v>
      </c>
      <c r="P69" s="34">
        <v>3950</v>
      </c>
    </row>
    <row r="70" spans="1:16" ht="13.5" thickBot="1">
      <c r="A70" s="33">
        <v>43985</v>
      </c>
      <c r="B70" s="37">
        <v>12</v>
      </c>
      <c r="C70" s="38">
        <v>52288.109375</v>
      </c>
      <c r="D70" s="38">
        <v>3067.5</v>
      </c>
      <c r="E70" s="38">
        <v>3062.8</v>
      </c>
      <c r="F70" s="38">
        <v>3099.0381127124401</v>
      </c>
      <c r="G70" s="38">
        <v>3100.5368128585801</v>
      </c>
      <c r="H70" s="38">
        <v>1.498700146145</v>
      </c>
      <c r="I70" s="39">
        <v>8.6938981199999998E-3</v>
      </c>
      <c r="J70" s="39">
        <v>8.2995033450000005E-3</v>
      </c>
      <c r="K70" s="39">
        <v>9.9307402249999999E-3</v>
      </c>
      <c r="L70" s="39">
        <v>9.5363454500000007E-3</v>
      </c>
      <c r="M70" s="16">
        <f t="shared" si="0"/>
        <v>1</v>
      </c>
      <c r="N70" s="40"/>
      <c r="O70" s="33">
        <v>44005</v>
      </c>
      <c r="P70" s="34">
        <v>3950</v>
      </c>
    </row>
    <row r="71" spans="1:16" ht="13.5" thickBot="1">
      <c r="A71" s="33">
        <v>43985</v>
      </c>
      <c r="B71" s="37">
        <v>13</v>
      </c>
      <c r="C71" s="38">
        <v>55482.9765625</v>
      </c>
      <c r="D71" s="38">
        <v>3192.7</v>
      </c>
      <c r="E71" s="38">
        <v>3187.2</v>
      </c>
      <c r="F71" s="38">
        <v>3132.3920019367001</v>
      </c>
      <c r="G71" s="38">
        <v>3132.46371314208</v>
      </c>
      <c r="H71" s="38">
        <v>7.1711205375999995E-2</v>
      </c>
      <c r="I71" s="39">
        <v>1.5851654436E-2</v>
      </c>
      <c r="J71" s="39">
        <v>1.5870525805999999E-2</v>
      </c>
      <c r="K71" s="39">
        <v>1.4404286015E-2</v>
      </c>
      <c r="L71" s="39">
        <v>1.4423157385E-2</v>
      </c>
      <c r="M71" s="16">
        <f t="shared" si="0"/>
        <v>1</v>
      </c>
      <c r="N71" s="40"/>
      <c r="O71" s="33">
        <v>44006</v>
      </c>
      <c r="P71" s="34">
        <v>3950</v>
      </c>
    </row>
    <row r="72" spans="1:16" ht="13.5" thickBot="1">
      <c r="A72" s="33">
        <v>43985</v>
      </c>
      <c r="B72" s="37">
        <v>14</v>
      </c>
      <c r="C72" s="38">
        <v>57880.515625</v>
      </c>
      <c r="D72" s="38">
        <v>3159.6</v>
      </c>
      <c r="E72" s="38">
        <v>3154.1</v>
      </c>
      <c r="F72" s="38">
        <v>3113.39755531841</v>
      </c>
      <c r="G72" s="38">
        <v>3114.5879883480102</v>
      </c>
      <c r="H72" s="38">
        <v>1.1904330295979999</v>
      </c>
      <c r="I72" s="39">
        <v>1.1845266223999999E-2</v>
      </c>
      <c r="J72" s="39">
        <v>1.2158538074000001E-2</v>
      </c>
      <c r="K72" s="39">
        <v>1.0397897803E-2</v>
      </c>
      <c r="L72" s="39">
        <v>1.0711169653000001E-2</v>
      </c>
      <c r="M72" s="16">
        <f t="shared" si="0"/>
        <v>1</v>
      </c>
      <c r="N72" s="40"/>
      <c r="O72" s="33">
        <v>44007</v>
      </c>
      <c r="P72" s="34">
        <v>3950</v>
      </c>
    </row>
    <row r="73" spans="1:16" ht="13.5" thickBot="1">
      <c r="A73" s="33">
        <v>43985</v>
      </c>
      <c r="B73" s="37">
        <v>15</v>
      </c>
      <c r="C73" s="38">
        <v>59262.21484375</v>
      </c>
      <c r="D73" s="38">
        <v>3185.9</v>
      </c>
      <c r="E73" s="38">
        <v>3178</v>
      </c>
      <c r="F73" s="38">
        <v>3047.4036878214902</v>
      </c>
      <c r="G73" s="38">
        <v>3050.3056544441702</v>
      </c>
      <c r="H73" s="38">
        <v>2.9019666226699998</v>
      </c>
      <c r="I73" s="39">
        <v>3.5682722514000002E-2</v>
      </c>
      <c r="J73" s="39">
        <v>3.6446397940999999E-2</v>
      </c>
      <c r="K73" s="39">
        <v>3.3603775145999999E-2</v>
      </c>
      <c r="L73" s="39">
        <v>3.4367450573000002E-2</v>
      </c>
      <c r="M73" s="16">
        <f t="shared" si="0"/>
        <v>1</v>
      </c>
      <c r="N73" s="40"/>
      <c r="O73" s="33">
        <v>44008</v>
      </c>
      <c r="P73" s="34">
        <v>3950</v>
      </c>
    </row>
    <row r="74" spans="1:16" ht="13.5" thickBot="1">
      <c r="A74" s="33">
        <v>43985</v>
      </c>
      <c r="B74" s="37">
        <v>16</v>
      </c>
      <c r="C74" s="38">
        <v>59504.671875</v>
      </c>
      <c r="D74" s="38">
        <v>3176.3</v>
      </c>
      <c r="E74" s="38">
        <v>3171</v>
      </c>
      <c r="F74" s="38">
        <v>2911.8154940764098</v>
      </c>
      <c r="G74" s="38">
        <v>2915.22994925287</v>
      </c>
      <c r="H74" s="38">
        <v>3.4144551764590001</v>
      </c>
      <c r="I74" s="39">
        <v>6.8702644933000004E-2</v>
      </c>
      <c r="J74" s="39">
        <v>6.9601185768999999E-2</v>
      </c>
      <c r="K74" s="39">
        <v>6.7307908090999999E-2</v>
      </c>
      <c r="L74" s="39">
        <v>6.8206448926999994E-2</v>
      </c>
      <c r="M74" s="16">
        <f t="shared" si="0"/>
        <v>1</v>
      </c>
      <c r="N74" s="40"/>
      <c r="O74" s="33">
        <v>44009</v>
      </c>
      <c r="P74" s="34">
        <v>3950</v>
      </c>
    </row>
    <row r="75" spans="1:16" ht="13.5" thickBot="1">
      <c r="A75" s="33">
        <v>43985</v>
      </c>
      <c r="B75" s="37">
        <v>17</v>
      </c>
      <c r="C75" s="38">
        <v>59323.6796875</v>
      </c>
      <c r="D75" s="38">
        <v>2906.4</v>
      </c>
      <c r="E75" s="38">
        <v>2901.7</v>
      </c>
      <c r="F75" s="38">
        <v>2919.4469152074398</v>
      </c>
      <c r="G75" s="38">
        <v>2922.5329482253401</v>
      </c>
      <c r="H75" s="38">
        <v>3.0860330179000002</v>
      </c>
      <c r="I75" s="39">
        <v>4.2455126899999997E-3</v>
      </c>
      <c r="J75" s="39">
        <v>3.4333987379999999E-3</v>
      </c>
      <c r="K75" s="39">
        <v>5.4823547960000003E-3</v>
      </c>
      <c r="L75" s="39">
        <v>4.6702408440000001E-3</v>
      </c>
      <c r="M75" s="16">
        <f t="shared" si="0"/>
        <v>1</v>
      </c>
      <c r="N75" s="40"/>
      <c r="O75" s="33">
        <v>44010</v>
      </c>
      <c r="P75" s="34">
        <v>3950</v>
      </c>
    </row>
    <row r="76" spans="1:16" ht="13.5" thickBot="1">
      <c r="A76" s="33">
        <v>43985</v>
      </c>
      <c r="B76" s="37">
        <v>18</v>
      </c>
      <c r="C76" s="38">
        <v>59339.234375</v>
      </c>
      <c r="D76" s="38">
        <v>2736.8</v>
      </c>
      <c r="E76" s="38">
        <v>2732.8</v>
      </c>
      <c r="F76" s="38">
        <v>2961.4933774349402</v>
      </c>
      <c r="G76" s="38">
        <v>2967.1555882438001</v>
      </c>
      <c r="H76" s="38">
        <v>5.6622108088590002</v>
      </c>
      <c r="I76" s="39">
        <v>6.0619891643000003E-2</v>
      </c>
      <c r="J76" s="39">
        <v>5.9129836167000002E-2</v>
      </c>
      <c r="K76" s="39">
        <v>6.1672523222000002E-2</v>
      </c>
      <c r="L76" s="39">
        <v>6.0182467746000001E-2</v>
      </c>
      <c r="M76" s="16">
        <f t="shared" ref="M76:M139" si="1">IF(F76&gt;5,1,0)</f>
        <v>1</v>
      </c>
      <c r="N76" s="40"/>
      <c r="O76" s="33">
        <v>44011</v>
      </c>
      <c r="P76" s="34">
        <v>3950</v>
      </c>
    </row>
    <row r="77" spans="1:16" ht="13.5" thickBot="1">
      <c r="A77" s="33">
        <v>43985</v>
      </c>
      <c r="B77" s="37">
        <v>19</v>
      </c>
      <c r="C77" s="38">
        <v>58653.88671875</v>
      </c>
      <c r="D77" s="38">
        <v>2294.4</v>
      </c>
      <c r="E77" s="38">
        <v>2291.6999999999998</v>
      </c>
      <c r="F77" s="38">
        <v>2568.6137205353002</v>
      </c>
      <c r="G77" s="38">
        <v>2577.59886445641</v>
      </c>
      <c r="H77" s="38">
        <v>8.9851439211099997</v>
      </c>
      <c r="I77" s="39">
        <v>7.4526016961999994E-2</v>
      </c>
      <c r="J77" s="39">
        <v>7.2161505404000001E-2</v>
      </c>
      <c r="K77" s="39">
        <v>7.5236543278000001E-2</v>
      </c>
      <c r="L77" s="39">
        <v>7.2872031719000002E-2</v>
      </c>
      <c r="M77" s="16">
        <f t="shared" si="1"/>
        <v>1</v>
      </c>
      <c r="N77" s="40"/>
      <c r="O77" s="33">
        <v>44012</v>
      </c>
      <c r="P77" s="34">
        <v>3950</v>
      </c>
    </row>
    <row r="78" spans="1:16" ht="13.5" thickBot="1">
      <c r="A78" s="33">
        <v>43985</v>
      </c>
      <c r="B78" s="37">
        <v>20</v>
      </c>
      <c r="C78" s="38">
        <v>56699.625</v>
      </c>
      <c r="D78" s="38">
        <v>950.9</v>
      </c>
      <c r="E78" s="38">
        <v>943.3</v>
      </c>
      <c r="F78" s="38">
        <v>1576.52701946457</v>
      </c>
      <c r="G78" s="38">
        <v>1594.53018582649</v>
      </c>
      <c r="H78" s="38">
        <v>18.003166361914001</v>
      </c>
      <c r="I78" s="39">
        <v>0.16937636469100001</v>
      </c>
      <c r="J78" s="39">
        <v>0.16463868933199999</v>
      </c>
      <c r="K78" s="39">
        <v>0.17137636469100001</v>
      </c>
      <c r="L78" s="39">
        <v>0.16663868933199999</v>
      </c>
      <c r="M78" s="16">
        <f t="shared" si="1"/>
        <v>1</v>
      </c>
      <c r="N78" s="40"/>
    </row>
    <row r="79" spans="1:16" ht="13.5" thickBot="1">
      <c r="A79" s="33">
        <v>43985</v>
      </c>
      <c r="B79" s="37">
        <v>21</v>
      </c>
      <c r="C79" s="38">
        <v>54383.4296875</v>
      </c>
      <c r="D79" s="38">
        <v>121</v>
      </c>
      <c r="E79" s="38">
        <v>109.3</v>
      </c>
      <c r="F79" s="38">
        <v>125.187439707115</v>
      </c>
      <c r="G79" s="38">
        <v>159.060983243328</v>
      </c>
      <c r="H79" s="38">
        <v>33.873543536212999</v>
      </c>
      <c r="I79" s="39">
        <v>1.0016048220999999E-2</v>
      </c>
      <c r="J79" s="39">
        <v>1.101957817E-3</v>
      </c>
      <c r="K79" s="39">
        <v>1.309499559E-2</v>
      </c>
      <c r="L79" s="39">
        <v>4.1809051859999996E-3</v>
      </c>
      <c r="M79" s="16">
        <f t="shared" si="1"/>
        <v>1</v>
      </c>
      <c r="N79" s="40"/>
    </row>
    <row r="80" spans="1:16" ht="13.5" thickBot="1">
      <c r="A80" s="33">
        <v>43985</v>
      </c>
      <c r="B80" s="37">
        <v>22</v>
      </c>
      <c r="C80" s="38">
        <v>52804.9296875</v>
      </c>
      <c r="D80" s="38">
        <v>0</v>
      </c>
      <c r="E80" s="38">
        <v>0</v>
      </c>
      <c r="F80" s="38">
        <v>3.5134509580999999E-2</v>
      </c>
      <c r="G80" s="38">
        <v>4.5690012760069996</v>
      </c>
      <c r="H80" s="38">
        <v>4.5338667664259997</v>
      </c>
      <c r="I80" s="39">
        <v>1.2023687559999999E-3</v>
      </c>
      <c r="J80" s="39">
        <v>9.2459235740630294E-6</v>
      </c>
      <c r="K80" s="39">
        <v>1.2023687559999999E-3</v>
      </c>
      <c r="L80" s="39">
        <v>9.2459235740630294E-6</v>
      </c>
      <c r="M80" s="16">
        <f t="shared" si="1"/>
        <v>0</v>
      </c>
      <c r="N80" s="40"/>
    </row>
    <row r="81" spans="1:14" ht="13.5" thickBot="1">
      <c r="A81" s="33">
        <v>43985</v>
      </c>
      <c r="B81" s="37">
        <v>23</v>
      </c>
      <c r="C81" s="38">
        <v>49486.4609375</v>
      </c>
      <c r="D81" s="38">
        <v>0</v>
      </c>
      <c r="E81" s="38">
        <v>0</v>
      </c>
      <c r="F81" s="38">
        <v>3.5134509580999999E-2</v>
      </c>
      <c r="G81" s="38">
        <v>1.785201253935</v>
      </c>
      <c r="H81" s="38">
        <v>1.7500667443539999</v>
      </c>
      <c r="I81" s="39">
        <v>4.6978980300000001E-4</v>
      </c>
      <c r="J81" s="39">
        <v>9.2459235740630294E-6</v>
      </c>
      <c r="K81" s="39">
        <v>4.6978980300000001E-4</v>
      </c>
      <c r="L81" s="39">
        <v>9.2459235740630294E-6</v>
      </c>
      <c r="M81" s="16">
        <f t="shared" si="1"/>
        <v>0</v>
      </c>
      <c r="N81" s="40"/>
    </row>
    <row r="82" spans="1:14" ht="13.5" thickBot="1">
      <c r="A82" s="33">
        <v>43985</v>
      </c>
      <c r="B82" s="37">
        <v>24</v>
      </c>
      <c r="C82" s="38">
        <v>45783.0078125</v>
      </c>
      <c r="D82" s="38">
        <v>0</v>
      </c>
      <c r="E82" s="38">
        <v>0</v>
      </c>
      <c r="F82" s="38">
        <v>3.5134509580999999E-2</v>
      </c>
      <c r="G82" s="38">
        <v>1.714167894964</v>
      </c>
      <c r="H82" s="38">
        <v>1.6790333853820001</v>
      </c>
      <c r="I82" s="39">
        <v>4.5109681400000001E-4</v>
      </c>
      <c r="J82" s="39">
        <v>9.2459235740630294E-6</v>
      </c>
      <c r="K82" s="39">
        <v>4.5109681400000001E-4</v>
      </c>
      <c r="L82" s="39">
        <v>9.2459235740630294E-6</v>
      </c>
      <c r="M82" s="16">
        <f t="shared" si="1"/>
        <v>0</v>
      </c>
      <c r="N82" s="40"/>
    </row>
    <row r="83" spans="1:14" ht="13.5" thickBot="1">
      <c r="A83" s="33">
        <v>43986</v>
      </c>
      <c r="B83" s="37">
        <v>1</v>
      </c>
      <c r="C83" s="38">
        <v>42519.3984375</v>
      </c>
      <c r="D83" s="38">
        <v>0</v>
      </c>
      <c r="E83" s="38">
        <v>0</v>
      </c>
      <c r="F83" s="38">
        <v>3.5134509580999999E-2</v>
      </c>
      <c r="G83" s="38">
        <v>1.7142456882970001</v>
      </c>
      <c r="H83" s="38">
        <v>1.679111178716</v>
      </c>
      <c r="I83" s="39">
        <v>4.5111728600000001E-4</v>
      </c>
      <c r="J83" s="39">
        <v>9.2459235740630294E-6</v>
      </c>
      <c r="K83" s="39">
        <v>4.5111728600000001E-4</v>
      </c>
      <c r="L83" s="39">
        <v>9.2459235740630294E-6</v>
      </c>
      <c r="M83" s="16">
        <f t="shared" si="1"/>
        <v>0</v>
      </c>
      <c r="N83" s="40"/>
    </row>
    <row r="84" spans="1:14" ht="13.5" thickBot="1">
      <c r="A84" s="33">
        <v>43986</v>
      </c>
      <c r="B84" s="37">
        <v>2</v>
      </c>
      <c r="C84" s="38">
        <v>40075.59765625</v>
      </c>
      <c r="D84" s="38">
        <v>0</v>
      </c>
      <c r="E84" s="38">
        <v>0</v>
      </c>
      <c r="F84" s="38">
        <v>3.5134509580999999E-2</v>
      </c>
      <c r="G84" s="38">
        <v>1.587712343313</v>
      </c>
      <c r="H84" s="38">
        <v>1.5525778337309999</v>
      </c>
      <c r="I84" s="39">
        <v>4.1781903700000001E-4</v>
      </c>
      <c r="J84" s="39">
        <v>9.2459235740630294E-6</v>
      </c>
      <c r="K84" s="39">
        <v>4.1781903700000001E-4</v>
      </c>
      <c r="L84" s="39">
        <v>9.2459235740630294E-6</v>
      </c>
      <c r="M84" s="16">
        <f t="shared" si="1"/>
        <v>0</v>
      </c>
      <c r="N84" s="40"/>
    </row>
    <row r="85" spans="1:14" ht="13.5" thickBot="1">
      <c r="A85" s="33">
        <v>43986</v>
      </c>
      <c r="B85" s="37">
        <v>3</v>
      </c>
      <c r="C85" s="38">
        <v>38455.140625</v>
      </c>
      <c r="D85" s="38">
        <v>0</v>
      </c>
      <c r="E85" s="38">
        <v>0</v>
      </c>
      <c r="F85" s="38">
        <v>3.5134509580999999E-2</v>
      </c>
      <c r="G85" s="38">
        <v>3.5134509580999999E-2</v>
      </c>
      <c r="H85" s="38">
        <v>0</v>
      </c>
      <c r="I85" s="39">
        <v>9.2459235740630294E-6</v>
      </c>
      <c r="J85" s="39">
        <v>9.2459235740630294E-6</v>
      </c>
      <c r="K85" s="39">
        <v>9.2459235740630294E-6</v>
      </c>
      <c r="L85" s="39">
        <v>9.2459235740630294E-6</v>
      </c>
      <c r="M85" s="16">
        <f t="shared" si="1"/>
        <v>0</v>
      </c>
      <c r="N85" s="40"/>
    </row>
    <row r="86" spans="1:14" ht="13.5" thickBot="1">
      <c r="A86" s="33">
        <v>43986</v>
      </c>
      <c r="B86" s="37">
        <v>4</v>
      </c>
      <c r="C86" s="38">
        <v>37285.7734375</v>
      </c>
      <c r="D86" s="38">
        <v>0</v>
      </c>
      <c r="E86" s="38">
        <v>0</v>
      </c>
      <c r="F86" s="38">
        <v>3.5134509580999999E-2</v>
      </c>
      <c r="G86" s="38">
        <v>3.5134509580999999E-2</v>
      </c>
      <c r="H86" s="38">
        <v>0</v>
      </c>
      <c r="I86" s="39">
        <v>9.2459235740630294E-6</v>
      </c>
      <c r="J86" s="39">
        <v>9.2459235740630294E-6</v>
      </c>
      <c r="K86" s="39">
        <v>9.2459235740630294E-6</v>
      </c>
      <c r="L86" s="39">
        <v>9.2459235740630294E-6</v>
      </c>
      <c r="M86" s="16">
        <f t="shared" si="1"/>
        <v>0</v>
      </c>
      <c r="N86" s="40"/>
    </row>
    <row r="87" spans="1:14" ht="13.5" thickBot="1">
      <c r="A87" s="33">
        <v>43986</v>
      </c>
      <c r="B87" s="37">
        <v>5</v>
      </c>
      <c r="C87" s="38">
        <v>36912.5546875</v>
      </c>
      <c r="D87" s="38">
        <v>0</v>
      </c>
      <c r="E87" s="38">
        <v>0</v>
      </c>
      <c r="F87" s="38">
        <v>3.5134509580999999E-2</v>
      </c>
      <c r="G87" s="38">
        <v>3.5134509580999999E-2</v>
      </c>
      <c r="H87" s="38">
        <v>0</v>
      </c>
      <c r="I87" s="39">
        <v>9.2459235740630294E-6</v>
      </c>
      <c r="J87" s="39">
        <v>9.2459235740630294E-6</v>
      </c>
      <c r="K87" s="39">
        <v>9.2459235740630294E-6</v>
      </c>
      <c r="L87" s="39">
        <v>9.2459235740630294E-6</v>
      </c>
      <c r="M87" s="16">
        <f t="shared" si="1"/>
        <v>0</v>
      </c>
      <c r="N87" s="40"/>
    </row>
    <row r="88" spans="1:14" ht="13.5" thickBot="1">
      <c r="A88" s="33">
        <v>43986</v>
      </c>
      <c r="B88" s="37">
        <v>6</v>
      </c>
      <c r="C88" s="38">
        <v>37571.62890625</v>
      </c>
      <c r="D88" s="38">
        <v>0</v>
      </c>
      <c r="E88" s="38">
        <v>0</v>
      </c>
      <c r="F88" s="38">
        <v>3.5134509580999999E-2</v>
      </c>
      <c r="G88" s="38">
        <v>3.5134509580999999E-2</v>
      </c>
      <c r="H88" s="38">
        <v>0</v>
      </c>
      <c r="I88" s="39">
        <v>9.2459235740630294E-6</v>
      </c>
      <c r="J88" s="39">
        <v>9.2459235740630294E-6</v>
      </c>
      <c r="K88" s="39">
        <v>9.2459235740630294E-6</v>
      </c>
      <c r="L88" s="39">
        <v>9.2459235740630294E-6</v>
      </c>
      <c r="M88" s="16">
        <f t="shared" si="1"/>
        <v>0</v>
      </c>
      <c r="N88" s="40"/>
    </row>
    <row r="89" spans="1:14" ht="13.5" thickBot="1">
      <c r="A89" s="33">
        <v>43986</v>
      </c>
      <c r="B89" s="37">
        <v>7</v>
      </c>
      <c r="C89" s="38">
        <v>38723.00390625</v>
      </c>
      <c r="D89" s="38">
        <v>5.2</v>
      </c>
      <c r="E89" s="38">
        <v>4.5</v>
      </c>
      <c r="F89" s="38">
        <v>2.6019520183370002</v>
      </c>
      <c r="G89" s="38">
        <v>2.8513216700149999</v>
      </c>
      <c r="H89" s="38">
        <v>0.24936965167700001</v>
      </c>
      <c r="I89" s="39">
        <v>6.1807324400000002E-4</v>
      </c>
      <c r="J89" s="39">
        <v>6.8369683700000004E-4</v>
      </c>
      <c r="K89" s="39">
        <v>4.3386271799999998E-4</v>
      </c>
      <c r="L89" s="39">
        <v>4.9948631E-4</v>
      </c>
      <c r="M89" s="16">
        <f t="shared" si="1"/>
        <v>0</v>
      </c>
      <c r="N89" s="40"/>
    </row>
    <row r="90" spans="1:14" ht="13.5" thickBot="1">
      <c r="A90" s="33">
        <v>43986</v>
      </c>
      <c r="B90" s="37">
        <v>8</v>
      </c>
      <c r="C90" s="38">
        <v>40388.42578125</v>
      </c>
      <c r="D90" s="38">
        <v>418.7</v>
      </c>
      <c r="E90" s="38">
        <v>411.1</v>
      </c>
      <c r="F90" s="38">
        <v>598.74827849805502</v>
      </c>
      <c r="G90" s="38">
        <v>634.63716799987003</v>
      </c>
      <c r="H90" s="38">
        <v>35.888889501815001</v>
      </c>
      <c r="I90" s="39">
        <v>5.6825570525999999E-2</v>
      </c>
      <c r="J90" s="39">
        <v>4.7381125920000003E-2</v>
      </c>
      <c r="K90" s="39">
        <v>5.8825570526000001E-2</v>
      </c>
      <c r="L90" s="39">
        <v>4.9381125919999998E-2</v>
      </c>
      <c r="M90" s="16">
        <f t="shared" si="1"/>
        <v>1</v>
      </c>
      <c r="N90" s="40"/>
    </row>
    <row r="91" spans="1:14" ht="13.5" thickBot="1">
      <c r="A91" s="33">
        <v>43986</v>
      </c>
      <c r="B91" s="37">
        <v>9</v>
      </c>
      <c r="C91" s="38">
        <v>43443.46484375</v>
      </c>
      <c r="D91" s="38">
        <v>1778.9</v>
      </c>
      <c r="E91" s="38">
        <v>1776.5</v>
      </c>
      <c r="F91" s="38">
        <v>2173.0114418760299</v>
      </c>
      <c r="G91" s="38">
        <v>2173.0114418760299</v>
      </c>
      <c r="H91" s="38">
        <v>0</v>
      </c>
      <c r="I91" s="39">
        <v>0.10371353733499999</v>
      </c>
      <c r="J91" s="39">
        <v>0.10371353733499999</v>
      </c>
      <c r="K91" s="39">
        <v>0.104345116283</v>
      </c>
      <c r="L91" s="39">
        <v>0.104345116283</v>
      </c>
      <c r="M91" s="16">
        <f t="shared" si="1"/>
        <v>1</v>
      </c>
      <c r="N91" s="40"/>
    </row>
    <row r="92" spans="1:14" ht="13.5" thickBot="1">
      <c r="A92" s="33">
        <v>43986</v>
      </c>
      <c r="B92" s="37">
        <v>10</v>
      </c>
      <c r="C92" s="38">
        <v>46785.58984375</v>
      </c>
      <c r="D92" s="38">
        <v>2730.8</v>
      </c>
      <c r="E92" s="38">
        <v>2726.9</v>
      </c>
      <c r="F92" s="38">
        <v>3028.81085574706</v>
      </c>
      <c r="G92" s="38">
        <v>3028.81085574706</v>
      </c>
      <c r="H92" s="38">
        <v>0</v>
      </c>
      <c r="I92" s="39">
        <v>7.8423909407000003E-2</v>
      </c>
      <c r="J92" s="39">
        <v>7.8423909407000003E-2</v>
      </c>
      <c r="K92" s="39">
        <v>7.9450225195999993E-2</v>
      </c>
      <c r="L92" s="39">
        <v>7.9450225195999993E-2</v>
      </c>
      <c r="M92" s="16">
        <f t="shared" si="1"/>
        <v>1</v>
      </c>
      <c r="N92" s="40"/>
    </row>
    <row r="93" spans="1:14" ht="13.5" thickBot="1">
      <c r="A93" s="33">
        <v>43986</v>
      </c>
      <c r="B93" s="37">
        <v>11</v>
      </c>
      <c r="C93" s="38">
        <v>50458.96875</v>
      </c>
      <c r="D93" s="38">
        <v>3199.6</v>
      </c>
      <c r="E93" s="38">
        <v>3194.2</v>
      </c>
      <c r="F93" s="38">
        <v>3264.5083788511502</v>
      </c>
      <c r="G93" s="38">
        <v>3264.5083788511502</v>
      </c>
      <c r="H93" s="38">
        <v>0</v>
      </c>
      <c r="I93" s="39">
        <v>1.7081152329E-2</v>
      </c>
      <c r="J93" s="39">
        <v>1.7081152329E-2</v>
      </c>
      <c r="K93" s="39">
        <v>1.8502204960000001E-2</v>
      </c>
      <c r="L93" s="39">
        <v>1.8502204960000001E-2</v>
      </c>
      <c r="M93" s="16">
        <f t="shared" si="1"/>
        <v>1</v>
      </c>
      <c r="N93" s="40"/>
    </row>
    <row r="94" spans="1:14" ht="13.5" thickBot="1">
      <c r="A94" s="33">
        <v>43986</v>
      </c>
      <c r="B94" s="37">
        <v>12</v>
      </c>
      <c r="C94" s="38">
        <v>54475.6875</v>
      </c>
      <c r="D94" s="38">
        <v>3247.4</v>
      </c>
      <c r="E94" s="38">
        <v>3241.7</v>
      </c>
      <c r="F94" s="38">
        <v>3316.57866689099</v>
      </c>
      <c r="G94" s="38">
        <v>3316.66298933294</v>
      </c>
      <c r="H94" s="38">
        <v>8.4322441947999996E-2</v>
      </c>
      <c r="I94" s="39">
        <v>1.8227102456E-2</v>
      </c>
      <c r="J94" s="39">
        <v>1.8204912338999998E-2</v>
      </c>
      <c r="K94" s="39">
        <v>1.9727102456000001E-2</v>
      </c>
      <c r="L94" s="39">
        <v>1.9704912339E-2</v>
      </c>
      <c r="M94" s="16">
        <f t="shared" si="1"/>
        <v>1</v>
      </c>
      <c r="N94" s="40"/>
    </row>
    <row r="95" spans="1:14" ht="13.5" thickBot="1">
      <c r="A95" s="33">
        <v>43986</v>
      </c>
      <c r="B95" s="37">
        <v>13</v>
      </c>
      <c r="C95" s="38">
        <v>58174.7109375</v>
      </c>
      <c r="D95" s="38">
        <v>3258</v>
      </c>
      <c r="E95" s="38">
        <v>3250.7</v>
      </c>
      <c r="F95" s="38">
        <v>3299.0416511747599</v>
      </c>
      <c r="G95" s="38">
        <v>3301.3976173104202</v>
      </c>
      <c r="H95" s="38">
        <v>2.3559661356600001</v>
      </c>
      <c r="I95" s="39">
        <v>1.1420425608000001E-2</v>
      </c>
      <c r="J95" s="39">
        <v>1.0800434519E-2</v>
      </c>
      <c r="K95" s="39">
        <v>1.3341478239000001E-2</v>
      </c>
      <c r="L95" s="39">
        <v>1.2721487151000001E-2</v>
      </c>
      <c r="M95" s="16">
        <f t="shared" si="1"/>
        <v>1</v>
      </c>
      <c r="N95" s="40"/>
    </row>
    <row r="96" spans="1:14" ht="13.5" thickBot="1">
      <c r="A96" s="33">
        <v>43986</v>
      </c>
      <c r="B96" s="37">
        <v>14</v>
      </c>
      <c r="C96" s="38">
        <v>61270.97265625</v>
      </c>
      <c r="D96" s="38">
        <v>3198.1</v>
      </c>
      <c r="E96" s="38">
        <v>3189.9</v>
      </c>
      <c r="F96" s="38">
        <v>3167.1252630970198</v>
      </c>
      <c r="G96" s="38">
        <v>3170.0288180494299</v>
      </c>
      <c r="H96" s="38">
        <v>2.9035549524089999</v>
      </c>
      <c r="I96" s="39">
        <v>7.3871531439999999E-3</v>
      </c>
      <c r="J96" s="39">
        <v>8.1512465530000008E-3</v>
      </c>
      <c r="K96" s="39">
        <v>5.2292584079999998E-3</v>
      </c>
      <c r="L96" s="39">
        <v>5.9933518160000003E-3</v>
      </c>
      <c r="M96" s="16">
        <f t="shared" si="1"/>
        <v>1</v>
      </c>
      <c r="N96" s="40"/>
    </row>
    <row r="97" spans="1:14" ht="13.5" thickBot="1">
      <c r="A97" s="33">
        <v>43986</v>
      </c>
      <c r="B97" s="37">
        <v>15</v>
      </c>
      <c r="C97" s="38">
        <v>63370.015625</v>
      </c>
      <c r="D97" s="38">
        <v>3216</v>
      </c>
      <c r="E97" s="38">
        <v>3207.5</v>
      </c>
      <c r="F97" s="38">
        <v>3254.75072056002</v>
      </c>
      <c r="G97" s="38">
        <v>3256.63652040958</v>
      </c>
      <c r="H97" s="38">
        <v>1.885799849563</v>
      </c>
      <c r="I97" s="39">
        <v>1.069382116E-2</v>
      </c>
      <c r="J97" s="39">
        <v>1.0197558042E-2</v>
      </c>
      <c r="K97" s="39">
        <v>1.2930663265E-2</v>
      </c>
      <c r="L97" s="39">
        <v>1.2434400147000001E-2</v>
      </c>
      <c r="M97" s="16">
        <f t="shared" si="1"/>
        <v>1</v>
      </c>
      <c r="N97" s="40"/>
    </row>
    <row r="98" spans="1:14" ht="13.5" thickBot="1">
      <c r="A98" s="33">
        <v>43986</v>
      </c>
      <c r="B98" s="37">
        <v>16</v>
      </c>
      <c r="C98" s="38">
        <v>64730.12109375</v>
      </c>
      <c r="D98" s="38">
        <v>3198.7</v>
      </c>
      <c r="E98" s="38">
        <v>3191.9</v>
      </c>
      <c r="F98" s="38">
        <v>3160.4173370554699</v>
      </c>
      <c r="G98" s="38">
        <v>3174.83646976709</v>
      </c>
      <c r="H98" s="38">
        <v>14.419132711622</v>
      </c>
      <c r="I98" s="39">
        <v>6.279876377E-3</v>
      </c>
      <c r="J98" s="39">
        <v>1.0074384985E-2</v>
      </c>
      <c r="K98" s="39">
        <v>4.4904026919999999E-3</v>
      </c>
      <c r="L98" s="39">
        <v>8.2849113009999999E-3</v>
      </c>
      <c r="M98" s="16">
        <f t="shared" si="1"/>
        <v>1</v>
      </c>
      <c r="N98" s="40"/>
    </row>
    <row r="99" spans="1:14" ht="13.5" thickBot="1">
      <c r="A99" s="33">
        <v>43986</v>
      </c>
      <c r="B99" s="37">
        <v>17</v>
      </c>
      <c r="C99" s="38">
        <v>65352.28125</v>
      </c>
      <c r="D99" s="38">
        <v>2832.2</v>
      </c>
      <c r="E99" s="38">
        <v>2827.4</v>
      </c>
      <c r="F99" s="38">
        <v>2889.04580405348</v>
      </c>
      <c r="G99" s="38">
        <v>2900.07743677503</v>
      </c>
      <c r="H99" s="38">
        <v>11.031632721556001</v>
      </c>
      <c r="I99" s="39">
        <v>1.7862483360999999E-2</v>
      </c>
      <c r="J99" s="39">
        <v>1.4959422119000001E-2</v>
      </c>
      <c r="K99" s="39">
        <v>1.9125641256000001E-2</v>
      </c>
      <c r="L99" s="39">
        <v>1.6222580013999999E-2</v>
      </c>
      <c r="M99" s="16">
        <f t="shared" si="1"/>
        <v>1</v>
      </c>
      <c r="N99" s="40"/>
    </row>
    <row r="100" spans="1:14" ht="13.5" thickBot="1">
      <c r="A100" s="33">
        <v>43986</v>
      </c>
      <c r="B100" s="37">
        <v>18</v>
      </c>
      <c r="C100" s="38">
        <v>64917.171875</v>
      </c>
      <c r="D100" s="38">
        <v>2676</v>
      </c>
      <c r="E100" s="38">
        <v>2671.9</v>
      </c>
      <c r="F100" s="38">
        <v>2784.3814756863899</v>
      </c>
      <c r="G100" s="38">
        <v>2793.2954863513701</v>
      </c>
      <c r="H100" s="38">
        <v>8.9140106649770008</v>
      </c>
      <c r="I100" s="39">
        <v>3.0867233250000001E-2</v>
      </c>
      <c r="J100" s="39">
        <v>2.8521440969999999E-2</v>
      </c>
      <c r="K100" s="39">
        <v>3.1946180618000003E-2</v>
      </c>
      <c r="L100" s="39">
        <v>2.9600388338000001E-2</v>
      </c>
      <c r="M100" s="16">
        <f t="shared" si="1"/>
        <v>1</v>
      </c>
      <c r="N100" s="40"/>
    </row>
    <row r="101" spans="1:14" ht="13.5" thickBot="1">
      <c r="A101" s="33">
        <v>43986</v>
      </c>
      <c r="B101" s="37">
        <v>19</v>
      </c>
      <c r="C101" s="38">
        <v>63192.62109375</v>
      </c>
      <c r="D101" s="38">
        <v>2288.1999999999998</v>
      </c>
      <c r="E101" s="38">
        <v>2285.5</v>
      </c>
      <c r="F101" s="38">
        <v>2194.2054263280702</v>
      </c>
      <c r="G101" s="38">
        <v>2216.5589037304999</v>
      </c>
      <c r="H101" s="38">
        <v>22.353477402427998</v>
      </c>
      <c r="I101" s="39">
        <v>1.8852920070000001E-2</v>
      </c>
      <c r="J101" s="39">
        <v>2.4735414123999998E-2</v>
      </c>
      <c r="K101" s="39">
        <v>1.8142393755E-2</v>
      </c>
      <c r="L101" s="39">
        <v>2.4024887807999998E-2</v>
      </c>
      <c r="M101" s="16">
        <f t="shared" si="1"/>
        <v>1</v>
      </c>
      <c r="N101" s="40"/>
    </row>
    <row r="102" spans="1:14" ht="13.5" thickBot="1">
      <c r="A102" s="33">
        <v>43986</v>
      </c>
      <c r="B102" s="37">
        <v>20</v>
      </c>
      <c r="C102" s="38">
        <v>60460.29296875</v>
      </c>
      <c r="D102" s="38">
        <v>933</v>
      </c>
      <c r="E102" s="38">
        <v>932.1</v>
      </c>
      <c r="F102" s="38">
        <v>1189.4791376324099</v>
      </c>
      <c r="G102" s="38">
        <v>1231.1755822622699</v>
      </c>
      <c r="H102" s="38">
        <v>41.696444629860999</v>
      </c>
      <c r="I102" s="39">
        <v>7.8467258489999997E-2</v>
      </c>
      <c r="J102" s="39">
        <v>6.7494509903000002E-2</v>
      </c>
      <c r="K102" s="39">
        <v>7.8704100595000007E-2</v>
      </c>
      <c r="L102" s="39">
        <v>6.7731352007999998E-2</v>
      </c>
      <c r="M102" s="16">
        <f t="shared" si="1"/>
        <v>1</v>
      </c>
      <c r="N102" s="40"/>
    </row>
    <row r="103" spans="1:14" ht="13.5" thickBot="1">
      <c r="A103" s="33">
        <v>43986</v>
      </c>
      <c r="B103" s="37">
        <v>21</v>
      </c>
      <c r="C103" s="38">
        <v>57829.734375</v>
      </c>
      <c r="D103" s="38">
        <v>118.9</v>
      </c>
      <c r="E103" s="38">
        <v>105.2</v>
      </c>
      <c r="F103" s="38">
        <v>102.73788960030799</v>
      </c>
      <c r="G103" s="38">
        <v>137.047198350461</v>
      </c>
      <c r="H103" s="38">
        <v>34.309308750151999</v>
      </c>
      <c r="I103" s="39">
        <v>4.7755785130000001E-3</v>
      </c>
      <c r="J103" s="39">
        <v>4.2531869470000001E-3</v>
      </c>
      <c r="K103" s="39">
        <v>8.3808416710000003E-3</v>
      </c>
      <c r="L103" s="39">
        <v>6.47923789E-4</v>
      </c>
      <c r="M103" s="16">
        <f t="shared" si="1"/>
        <v>1</v>
      </c>
      <c r="N103" s="40"/>
    </row>
    <row r="104" spans="1:14" ht="13.5" thickBot="1">
      <c r="A104" s="33">
        <v>43986</v>
      </c>
      <c r="B104" s="37">
        <v>22</v>
      </c>
      <c r="C104" s="38">
        <v>55944.8359375</v>
      </c>
      <c r="D104" s="38">
        <v>0</v>
      </c>
      <c r="E104" s="38">
        <v>0</v>
      </c>
      <c r="F104" s="38">
        <v>2.103471421E-2</v>
      </c>
      <c r="G104" s="38">
        <v>6.8968570249220003</v>
      </c>
      <c r="H104" s="38">
        <v>6.8758223107119996</v>
      </c>
      <c r="I104" s="39">
        <v>1.8149623740000001E-3</v>
      </c>
      <c r="J104" s="39">
        <v>5.5354511079330097E-6</v>
      </c>
      <c r="K104" s="39">
        <v>1.8149623740000001E-3</v>
      </c>
      <c r="L104" s="39">
        <v>5.5354511079330097E-6</v>
      </c>
      <c r="M104" s="16">
        <f t="shared" si="1"/>
        <v>0</v>
      </c>
      <c r="N104" s="40"/>
    </row>
    <row r="105" spans="1:14" ht="13.5" thickBot="1">
      <c r="A105" s="33">
        <v>43986</v>
      </c>
      <c r="B105" s="37">
        <v>23</v>
      </c>
      <c r="C105" s="38">
        <v>52322.515625</v>
      </c>
      <c r="D105" s="38">
        <v>0</v>
      </c>
      <c r="E105" s="38">
        <v>0</v>
      </c>
      <c r="F105" s="38">
        <v>2.103471421E-2</v>
      </c>
      <c r="G105" s="38">
        <v>1.9802458654120001</v>
      </c>
      <c r="H105" s="38">
        <v>1.9592111512020001</v>
      </c>
      <c r="I105" s="39">
        <v>5.2111733299999995E-4</v>
      </c>
      <c r="J105" s="39">
        <v>5.5354511079330097E-6</v>
      </c>
      <c r="K105" s="39">
        <v>5.2111733299999995E-4</v>
      </c>
      <c r="L105" s="39">
        <v>5.5354511079330097E-6</v>
      </c>
      <c r="M105" s="16">
        <f t="shared" si="1"/>
        <v>0</v>
      </c>
      <c r="N105" s="40"/>
    </row>
    <row r="106" spans="1:14" ht="13.5" thickBot="1">
      <c r="A106" s="33">
        <v>43986</v>
      </c>
      <c r="B106" s="37">
        <v>24</v>
      </c>
      <c r="C106" s="38">
        <v>48241.50390625</v>
      </c>
      <c r="D106" s="38">
        <v>0</v>
      </c>
      <c r="E106" s="38">
        <v>0</v>
      </c>
      <c r="F106" s="38">
        <v>2.103471421E-2</v>
      </c>
      <c r="G106" s="38">
        <v>1.836623682937</v>
      </c>
      <c r="H106" s="38">
        <v>1.8155889687269999</v>
      </c>
      <c r="I106" s="39">
        <v>4.8332202099999998E-4</v>
      </c>
      <c r="J106" s="39">
        <v>5.5354511079330097E-6</v>
      </c>
      <c r="K106" s="39">
        <v>4.8332202099999998E-4</v>
      </c>
      <c r="L106" s="39">
        <v>5.5354511079330097E-6</v>
      </c>
      <c r="M106" s="16">
        <f t="shared" si="1"/>
        <v>0</v>
      </c>
      <c r="N106" s="40"/>
    </row>
    <row r="107" spans="1:14" ht="13.5" thickBot="1">
      <c r="A107" s="33">
        <v>43987</v>
      </c>
      <c r="B107" s="37">
        <v>1</v>
      </c>
      <c r="C107" s="38">
        <v>44619.625</v>
      </c>
      <c r="D107" s="38">
        <v>0</v>
      </c>
      <c r="E107" s="38">
        <v>0</v>
      </c>
      <c r="F107" s="38">
        <v>2.103471421E-2</v>
      </c>
      <c r="G107" s="38">
        <v>1.812123669744</v>
      </c>
      <c r="H107" s="38">
        <v>1.7910889555339999</v>
      </c>
      <c r="I107" s="39">
        <v>4.7687464900000002E-4</v>
      </c>
      <c r="J107" s="39">
        <v>5.5354511079330097E-6</v>
      </c>
      <c r="K107" s="39">
        <v>4.7687464900000002E-4</v>
      </c>
      <c r="L107" s="39">
        <v>5.5354511079330097E-6</v>
      </c>
      <c r="M107" s="16">
        <f t="shared" si="1"/>
        <v>0</v>
      </c>
      <c r="N107" s="40"/>
    </row>
    <row r="108" spans="1:14" ht="13.5" thickBot="1">
      <c r="A108" s="33">
        <v>43987</v>
      </c>
      <c r="B108" s="37">
        <v>2</v>
      </c>
      <c r="C108" s="38">
        <v>41804.07421875</v>
      </c>
      <c r="D108" s="38">
        <v>0</v>
      </c>
      <c r="E108" s="38">
        <v>0</v>
      </c>
      <c r="F108" s="38">
        <v>2.103471421E-2</v>
      </c>
      <c r="G108" s="38">
        <v>1.789856989345</v>
      </c>
      <c r="H108" s="38">
        <v>1.768822275135</v>
      </c>
      <c r="I108" s="39">
        <v>4.7101499699999999E-4</v>
      </c>
      <c r="J108" s="39">
        <v>5.5354511079330097E-6</v>
      </c>
      <c r="K108" s="39">
        <v>4.7101499699999999E-4</v>
      </c>
      <c r="L108" s="39">
        <v>5.5354511079330097E-6</v>
      </c>
      <c r="M108" s="16">
        <f t="shared" si="1"/>
        <v>0</v>
      </c>
      <c r="N108" s="40"/>
    </row>
    <row r="109" spans="1:14" ht="13.5" thickBot="1">
      <c r="A109" s="33">
        <v>43987</v>
      </c>
      <c r="B109" s="37">
        <v>3</v>
      </c>
      <c r="C109" s="38">
        <v>39726.26171875</v>
      </c>
      <c r="D109" s="38">
        <v>0</v>
      </c>
      <c r="E109" s="38">
        <v>0</v>
      </c>
      <c r="F109" s="38">
        <v>2.103471421E-2</v>
      </c>
      <c r="G109" s="38">
        <v>1.694323666322</v>
      </c>
      <c r="H109" s="38">
        <v>1.673288952112</v>
      </c>
      <c r="I109" s="39">
        <v>4.4587464899999998E-4</v>
      </c>
      <c r="J109" s="39">
        <v>5.5354511079330097E-6</v>
      </c>
      <c r="K109" s="39">
        <v>4.4587464899999998E-4</v>
      </c>
      <c r="L109" s="39">
        <v>5.5354511079330097E-6</v>
      </c>
      <c r="M109" s="16">
        <f t="shared" si="1"/>
        <v>0</v>
      </c>
      <c r="N109" s="40"/>
    </row>
    <row r="110" spans="1:14" ht="13.5" thickBot="1">
      <c r="A110" s="33">
        <v>43987</v>
      </c>
      <c r="B110" s="37">
        <v>4</v>
      </c>
      <c r="C110" s="38">
        <v>38356.359375</v>
      </c>
      <c r="D110" s="38">
        <v>0</v>
      </c>
      <c r="E110" s="38">
        <v>0</v>
      </c>
      <c r="F110" s="38">
        <v>2.103471421E-2</v>
      </c>
      <c r="G110" s="38">
        <v>1.6526681184380001</v>
      </c>
      <c r="H110" s="38">
        <v>1.6316334042280001</v>
      </c>
      <c r="I110" s="39">
        <v>4.3491266199999998E-4</v>
      </c>
      <c r="J110" s="39">
        <v>5.5354511079330097E-6</v>
      </c>
      <c r="K110" s="39">
        <v>4.3491266199999998E-4</v>
      </c>
      <c r="L110" s="39">
        <v>5.5354511079330097E-6</v>
      </c>
      <c r="M110" s="16">
        <f t="shared" si="1"/>
        <v>0</v>
      </c>
      <c r="N110" s="40"/>
    </row>
    <row r="111" spans="1:14" ht="13.5" thickBot="1">
      <c r="A111" s="33">
        <v>43987</v>
      </c>
      <c r="B111" s="37">
        <v>5</v>
      </c>
      <c r="C111" s="38">
        <v>37907.30859375</v>
      </c>
      <c r="D111" s="38">
        <v>0</v>
      </c>
      <c r="E111" s="38">
        <v>0</v>
      </c>
      <c r="F111" s="38">
        <v>2.103471421E-2</v>
      </c>
      <c r="G111" s="38">
        <v>1.694168117537</v>
      </c>
      <c r="H111" s="38">
        <v>1.673133403327</v>
      </c>
      <c r="I111" s="39">
        <v>4.4583371499999999E-4</v>
      </c>
      <c r="J111" s="39">
        <v>5.5354511079330097E-6</v>
      </c>
      <c r="K111" s="39">
        <v>4.4583371499999999E-4</v>
      </c>
      <c r="L111" s="39">
        <v>5.5354511079330097E-6</v>
      </c>
      <c r="M111" s="16">
        <f t="shared" si="1"/>
        <v>0</v>
      </c>
      <c r="N111" s="40"/>
    </row>
    <row r="112" spans="1:14" ht="13.5" thickBot="1">
      <c r="A112" s="33">
        <v>43987</v>
      </c>
      <c r="B112" s="37">
        <v>6</v>
      </c>
      <c r="C112" s="38">
        <v>38381.65234375</v>
      </c>
      <c r="D112" s="38">
        <v>0</v>
      </c>
      <c r="E112" s="38">
        <v>0</v>
      </c>
      <c r="F112" s="38">
        <v>2.103471421E-2</v>
      </c>
      <c r="G112" s="38">
        <v>1.609101454775</v>
      </c>
      <c r="H112" s="38">
        <v>1.588066740565</v>
      </c>
      <c r="I112" s="39">
        <v>4.2344775100000001E-4</v>
      </c>
      <c r="J112" s="39">
        <v>5.5354511079330097E-6</v>
      </c>
      <c r="K112" s="39">
        <v>4.2344775100000001E-4</v>
      </c>
      <c r="L112" s="39">
        <v>5.5354511079330097E-6</v>
      </c>
      <c r="M112" s="16">
        <f t="shared" si="1"/>
        <v>0</v>
      </c>
      <c r="N112" s="40"/>
    </row>
    <row r="113" spans="1:14" ht="13.5" thickBot="1">
      <c r="A113" s="33">
        <v>43987</v>
      </c>
      <c r="B113" s="37">
        <v>7</v>
      </c>
      <c r="C113" s="38">
        <v>39240.1328125</v>
      </c>
      <c r="D113" s="38">
        <v>5.0999999999999996</v>
      </c>
      <c r="E113" s="38">
        <v>4.5999999999999996</v>
      </c>
      <c r="F113" s="38">
        <v>3.0000972732090001</v>
      </c>
      <c r="G113" s="38">
        <v>4.7327463718139997</v>
      </c>
      <c r="H113" s="38">
        <v>1.732649098604</v>
      </c>
      <c r="I113" s="39">
        <v>9.6645691627876505E-5</v>
      </c>
      <c r="J113" s="39">
        <v>5.5260598000000005E-4</v>
      </c>
      <c r="K113" s="39">
        <v>3.4933255740544599E-5</v>
      </c>
      <c r="L113" s="39">
        <v>4.2102703300000001E-4</v>
      </c>
      <c r="M113" s="16">
        <f t="shared" si="1"/>
        <v>0</v>
      </c>
      <c r="N113" s="40"/>
    </row>
    <row r="114" spans="1:14" ht="13.5" thickBot="1">
      <c r="A114" s="33">
        <v>43987</v>
      </c>
      <c r="B114" s="37">
        <v>8</v>
      </c>
      <c r="C114" s="38">
        <v>40798.55859375</v>
      </c>
      <c r="D114" s="38">
        <v>473.2</v>
      </c>
      <c r="E114" s="38">
        <v>460.1</v>
      </c>
      <c r="F114" s="38">
        <v>483.00872293414301</v>
      </c>
      <c r="G114" s="38">
        <v>488.91974521698199</v>
      </c>
      <c r="H114" s="38">
        <v>5.9110222828380001</v>
      </c>
      <c r="I114" s="39">
        <v>4.1367750569999999E-3</v>
      </c>
      <c r="J114" s="39">
        <v>2.5812428770000001E-3</v>
      </c>
      <c r="K114" s="39">
        <v>7.5841434779999996E-3</v>
      </c>
      <c r="L114" s="39">
        <v>6.0286112980000002E-3</v>
      </c>
      <c r="M114" s="16">
        <f t="shared" si="1"/>
        <v>1</v>
      </c>
      <c r="N114" s="40"/>
    </row>
    <row r="115" spans="1:14" ht="13.5" thickBot="1">
      <c r="A115" s="33">
        <v>43987</v>
      </c>
      <c r="B115" s="37">
        <v>9</v>
      </c>
      <c r="C115" s="38">
        <v>43752.71484375</v>
      </c>
      <c r="D115" s="38">
        <v>2156</v>
      </c>
      <c r="E115" s="38">
        <v>2111.1999999999998</v>
      </c>
      <c r="F115" s="38">
        <v>2028.85453461113</v>
      </c>
      <c r="G115" s="38">
        <v>2119.4015797850898</v>
      </c>
      <c r="H115" s="38">
        <v>90.547045173967007</v>
      </c>
      <c r="I115" s="39">
        <v>9.6311632139999999E-3</v>
      </c>
      <c r="J115" s="39">
        <v>3.3459332996999998E-2</v>
      </c>
      <c r="K115" s="39">
        <v>2.158310469E-3</v>
      </c>
      <c r="L115" s="39">
        <v>2.1669859311999998E-2</v>
      </c>
      <c r="M115" s="16">
        <f t="shared" si="1"/>
        <v>1</v>
      </c>
      <c r="N115" s="40"/>
    </row>
    <row r="116" spans="1:14" ht="13.5" thickBot="1">
      <c r="A116" s="33">
        <v>43987</v>
      </c>
      <c r="B116" s="37">
        <v>10</v>
      </c>
      <c r="C116" s="38">
        <v>47619.78515625</v>
      </c>
      <c r="D116" s="38">
        <v>3082.4</v>
      </c>
      <c r="E116" s="38">
        <v>3022.8</v>
      </c>
      <c r="F116" s="38">
        <v>2894.7202264090802</v>
      </c>
      <c r="G116" s="38">
        <v>3130.8979176672301</v>
      </c>
      <c r="H116" s="38">
        <v>236.17769125815099</v>
      </c>
      <c r="I116" s="39">
        <v>1.2762609911999999E-2</v>
      </c>
      <c r="J116" s="39">
        <v>4.9389414101999998E-2</v>
      </c>
      <c r="K116" s="39">
        <v>2.8446820437999999E-2</v>
      </c>
      <c r="L116" s="39">
        <v>3.3705203576000001E-2</v>
      </c>
      <c r="M116" s="16">
        <f t="shared" si="1"/>
        <v>1</v>
      </c>
      <c r="N116" s="40"/>
    </row>
    <row r="117" spans="1:14" ht="13.5" thickBot="1">
      <c r="A117" s="33">
        <v>43987</v>
      </c>
      <c r="B117" s="37">
        <v>11</v>
      </c>
      <c r="C117" s="38">
        <v>51702.07421875</v>
      </c>
      <c r="D117" s="38">
        <v>3374.4</v>
      </c>
      <c r="E117" s="38">
        <v>3304.2</v>
      </c>
      <c r="F117" s="38">
        <v>3088.6192916464402</v>
      </c>
      <c r="G117" s="38">
        <v>3326.9739689339499</v>
      </c>
      <c r="H117" s="38">
        <v>238.35467728751499</v>
      </c>
      <c r="I117" s="39">
        <v>1.2480534491000001E-2</v>
      </c>
      <c r="J117" s="39">
        <v>7.5205449566000004E-2</v>
      </c>
      <c r="K117" s="39">
        <v>5.9931497189999999E-3</v>
      </c>
      <c r="L117" s="39">
        <v>5.6731765355999997E-2</v>
      </c>
      <c r="M117" s="16">
        <f t="shared" si="1"/>
        <v>1</v>
      </c>
      <c r="N117" s="40"/>
    </row>
    <row r="118" spans="1:14" ht="13.5" thickBot="1">
      <c r="A118" s="33">
        <v>43987</v>
      </c>
      <c r="B118" s="37">
        <v>12</v>
      </c>
      <c r="C118" s="38">
        <v>55669.44921875</v>
      </c>
      <c r="D118" s="38">
        <v>3413.7</v>
      </c>
      <c r="E118" s="38">
        <v>3331.1</v>
      </c>
      <c r="F118" s="38">
        <v>3339.2228480741701</v>
      </c>
      <c r="G118" s="38">
        <v>3354.2217806243898</v>
      </c>
      <c r="H118" s="38">
        <v>14.998932550218001</v>
      </c>
      <c r="I118" s="39">
        <v>1.5652162992999999E-2</v>
      </c>
      <c r="J118" s="39">
        <v>1.9599250506000001E-2</v>
      </c>
      <c r="K118" s="39">
        <v>6.0846791109999999E-3</v>
      </c>
      <c r="L118" s="39">
        <v>2.1375915980000001E-3</v>
      </c>
      <c r="M118" s="16">
        <f t="shared" si="1"/>
        <v>1</v>
      </c>
      <c r="N118" s="40"/>
    </row>
    <row r="119" spans="1:14" ht="13.5" thickBot="1">
      <c r="A119" s="33">
        <v>43987</v>
      </c>
      <c r="B119" s="37">
        <v>13</v>
      </c>
      <c r="C119" s="38">
        <v>58983.57421875</v>
      </c>
      <c r="D119" s="38">
        <v>3436.4</v>
      </c>
      <c r="E119" s="38">
        <v>3347.4</v>
      </c>
      <c r="F119" s="38">
        <v>3331.2286975405</v>
      </c>
      <c r="G119" s="38">
        <v>3334.2731527360302</v>
      </c>
      <c r="H119" s="38">
        <v>3.0444551955320001</v>
      </c>
      <c r="I119" s="39">
        <v>2.6875486122000001E-2</v>
      </c>
      <c r="J119" s="39">
        <v>2.7676658541000002E-2</v>
      </c>
      <c r="K119" s="39">
        <v>3.45443349E-3</v>
      </c>
      <c r="L119" s="39">
        <v>4.2556059099999998E-3</v>
      </c>
      <c r="M119" s="16">
        <f t="shared" si="1"/>
        <v>1</v>
      </c>
      <c r="N119" s="40"/>
    </row>
    <row r="120" spans="1:14" ht="13.5" thickBot="1">
      <c r="A120" s="33">
        <v>43987</v>
      </c>
      <c r="B120" s="37">
        <v>14</v>
      </c>
      <c r="C120" s="38">
        <v>61831.44140625</v>
      </c>
      <c r="D120" s="38">
        <v>3443.8</v>
      </c>
      <c r="E120" s="38">
        <v>3353.1</v>
      </c>
      <c r="F120" s="38">
        <v>3318.5954389476801</v>
      </c>
      <c r="G120" s="38">
        <v>3321.6284941747399</v>
      </c>
      <c r="H120" s="38">
        <v>3.0330552270669999</v>
      </c>
      <c r="I120" s="39">
        <v>3.2150396269000001E-2</v>
      </c>
      <c r="J120" s="39">
        <v>3.2948568696999997E-2</v>
      </c>
      <c r="K120" s="39">
        <v>8.281975217E-3</v>
      </c>
      <c r="L120" s="39">
        <v>9.0801476449999998E-3</v>
      </c>
      <c r="M120" s="16">
        <f t="shared" si="1"/>
        <v>1</v>
      </c>
      <c r="N120" s="40"/>
    </row>
    <row r="121" spans="1:14" ht="13.5" thickBot="1">
      <c r="A121" s="33">
        <v>43987</v>
      </c>
      <c r="B121" s="37">
        <v>15</v>
      </c>
      <c r="C121" s="38">
        <v>63777.171875</v>
      </c>
      <c r="D121" s="38">
        <v>3440.2</v>
      </c>
      <c r="E121" s="38">
        <v>3349.6</v>
      </c>
      <c r="F121" s="38">
        <v>3308.64633783923</v>
      </c>
      <c r="G121" s="38">
        <v>3311.68003742377</v>
      </c>
      <c r="H121" s="38">
        <v>3.033699584536</v>
      </c>
      <c r="I121" s="39">
        <v>3.3821042783000001E-2</v>
      </c>
      <c r="J121" s="39">
        <v>3.4619384778999999E-2</v>
      </c>
      <c r="K121" s="39">
        <v>9.9789375199999999E-3</v>
      </c>
      <c r="L121" s="39">
        <v>1.0777279515E-2</v>
      </c>
      <c r="M121" s="16">
        <f t="shared" si="1"/>
        <v>1</v>
      </c>
      <c r="N121" s="40"/>
    </row>
    <row r="122" spans="1:14" ht="13.5" thickBot="1">
      <c r="A122" s="33">
        <v>43987</v>
      </c>
      <c r="B122" s="37">
        <v>16</v>
      </c>
      <c r="C122" s="38">
        <v>64778.4296875</v>
      </c>
      <c r="D122" s="38">
        <v>3434.6</v>
      </c>
      <c r="E122" s="38">
        <v>3349.4</v>
      </c>
      <c r="F122" s="38">
        <v>3300.5405791468102</v>
      </c>
      <c r="G122" s="38">
        <v>3303.58926782555</v>
      </c>
      <c r="H122" s="38">
        <v>3.0486886787410001</v>
      </c>
      <c r="I122" s="39">
        <v>3.4476508465999998E-2</v>
      </c>
      <c r="J122" s="39">
        <v>3.5278794960999997E-2</v>
      </c>
      <c r="K122" s="39">
        <v>1.2055455834999999E-2</v>
      </c>
      <c r="L122" s="39">
        <v>1.2857742328999999E-2</v>
      </c>
      <c r="M122" s="16">
        <f t="shared" si="1"/>
        <v>1</v>
      </c>
      <c r="N122" s="40"/>
    </row>
    <row r="123" spans="1:14" ht="13.5" thickBot="1">
      <c r="A123" s="33">
        <v>43987</v>
      </c>
      <c r="B123" s="37">
        <v>17</v>
      </c>
      <c r="C123" s="38">
        <v>65157.2578125</v>
      </c>
      <c r="D123" s="38">
        <v>3292.4</v>
      </c>
      <c r="E123" s="38">
        <v>3212.7</v>
      </c>
      <c r="F123" s="38">
        <v>3214.3340694051299</v>
      </c>
      <c r="G123" s="38">
        <v>3256.4995676745302</v>
      </c>
      <c r="H123" s="38">
        <v>42.165498269399002</v>
      </c>
      <c r="I123" s="39">
        <v>9.4474821900000002E-3</v>
      </c>
      <c r="J123" s="39">
        <v>2.0543665946E-2</v>
      </c>
      <c r="K123" s="39">
        <v>1.1526202019000001E-2</v>
      </c>
      <c r="L123" s="39">
        <v>4.3001826399999998E-4</v>
      </c>
      <c r="M123" s="16">
        <f t="shared" si="1"/>
        <v>1</v>
      </c>
      <c r="N123" s="40"/>
    </row>
    <row r="124" spans="1:14" ht="13.5" thickBot="1">
      <c r="A124" s="33">
        <v>43987</v>
      </c>
      <c r="B124" s="37">
        <v>18</v>
      </c>
      <c r="C124" s="38">
        <v>65013.40234375</v>
      </c>
      <c r="D124" s="38">
        <v>3193.6</v>
      </c>
      <c r="E124" s="38">
        <v>3121.7</v>
      </c>
      <c r="F124" s="38">
        <v>2939.5737086112499</v>
      </c>
      <c r="G124" s="38">
        <v>3180.0554438826798</v>
      </c>
      <c r="H124" s="38">
        <v>240.48173527142299</v>
      </c>
      <c r="I124" s="39">
        <v>3.5643568719999998E-3</v>
      </c>
      <c r="J124" s="39">
        <v>6.6849024049000005E-2</v>
      </c>
      <c r="K124" s="39">
        <v>1.5356695758E-2</v>
      </c>
      <c r="L124" s="39">
        <v>4.7927971418000002E-2</v>
      </c>
      <c r="M124" s="16">
        <f t="shared" si="1"/>
        <v>1</v>
      </c>
      <c r="N124" s="40"/>
    </row>
    <row r="125" spans="1:14" ht="13.5" thickBot="1">
      <c r="A125" s="33">
        <v>43987</v>
      </c>
      <c r="B125" s="37">
        <v>19</v>
      </c>
      <c r="C125" s="38">
        <v>63605.09765625</v>
      </c>
      <c r="D125" s="38">
        <v>2828.3</v>
      </c>
      <c r="E125" s="38">
        <v>2778.9</v>
      </c>
      <c r="F125" s="38">
        <v>2656.6138912425499</v>
      </c>
      <c r="G125" s="38">
        <v>2872.1598050827502</v>
      </c>
      <c r="H125" s="38">
        <v>215.54591384019301</v>
      </c>
      <c r="I125" s="39">
        <v>1.1542053969E-2</v>
      </c>
      <c r="J125" s="39">
        <v>4.5180554935999998E-2</v>
      </c>
      <c r="K125" s="39">
        <v>2.4542053968999999E-2</v>
      </c>
      <c r="L125" s="39">
        <v>3.2180554936E-2</v>
      </c>
      <c r="M125" s="16">
        <f t="shared" si="1"/>
        <v>1</v>
      </c>
      <c r="N125" s="40"/>
    </row>
    <row r="126" spans="1:14" ht="13.5" thickBot="1">
      <c r="A126" s="33">
        <v>43987</v>
      </c>
      <c r="B126" s="37">
        <v>20</v>
      </c>
      <c r="C126" s="38">
        <v>61238.21484375</v>
      </c>
      <c r="D126" s="38">
        <v>1227.5999999999999</v>
      </c>
      <c r="E126" s="38">
        <v>1216.5</v>
      </c>
      <c r="F126" s="38">
        <v>1466.22413987148</v>
      </c>
      <c r="G126" s="38">
        <v>1599.6472304467</v>
      </c>
      <c r="H126" s="38">
        <v>133.42309057522201</v>
      </c>
      <c r="I126" s="39">
        <v>9.7907165906999993E-2</v>
      </c>
      <c r="J126" s="39">
        <v>6.2795826281E-2</v>
      </c>
      <c r="K126" s="39">
        <v>0.100828218538</v>
      </c>
      <c r="L126" s="39">
        <v>6.5716878913000001E-2</v>
      </c>
      <c r="M126" s="16">
        <f t="shared" si="1"/>
        <v>1</v>
      </c>
      <c r="N126" s="40"/>
    </row>
    <row r="127" spans="1:14" ht="13.5" thickBot="1">
      <c r="A127" s="33">
        <v>43987</v>
      </c>
      <c r="B127" s="37">
        <v>21</v>
      </c>
      <c r="C127" s="38">
        <v>58377</v>
      </c>
      <c r="D127" s="38">
        <v>150.6</v>
      </c>
      <c r="E127" s="38">
        <v>138</v>
      </c>
      <c r="F127" s="38">
        <v>133.496707172957</v>
      </c>
      <c r="G127" s="38">
        <v>228.81886968846899</v>
      </c>
      <c r="H127" s="38">
        <v>95.322162515510996</v>
      </c>
      <c r="I127" s="39">
        <v>2.0583913075000002E-2</v>
      </c>
      <c r="J127" s="39">
        <v>4.5008665330000001E-3</v>
      </c>
      <c r="K127" s="39">
        <v>2.3899702549E-2</v>
      </c>
      <c r="L127" s="39">
        <v>1.1850770590000001E-3</v>
      </c>
      <c r="M127" s="16">
        <f t="shared" si="1"/>
        <v>1</v>
      </c>
      <c r="N127" s="40"/>
    </row>
    <row r="128" spans="1:14" ht="13.5" thickBot="1">
      <c r="A128" s="33">
        <v>43987</v>
      </c>
      <c r="B128" s="37">
        <v>22</v>
      </c>
      <c r="C128" s="38">
        <v>56225.125</v>
      </c>
      <c r="D128" s="38">
        <v>0</v>
      </c>
      <c r="E128" s="38">
        <v>0</v>
      </c>
      <c r="F128" s="38">
        <v>4.5439786299999998E-3</v>
      </c>
      <c r="G128" s="38">
        <v>8.0849551664380002</v>
      </c>
      <c r="H128" s="38">
        <v>8.080411187807</v>
      </c>
      <c r="I128" s="39">
        <v>2.1276197799999998E-3</v>
      </c>
      <c r="J128" s="39">
        <v>1.1957838502272201E-6</v>
      </c>
      <c r="K128" s="39">
        <v>2.1276197799999998E-3</v>
      </c>
      <c r="L128" s="39">
        <v>1.1957838502272201E-6</v>
      </c>
      <c r="M128" s="16">
        <f t="shared" si="1"/>
        <v>0</v>
      </c>
      <c r="N128" s="40"/>
    </row>
    <row r="129" spans="1:14" ht="13.5" thickBot="1">
      <c r="A129" s="33">
        <v>43987</v>
      </c>
      <c r="B129" s="37">
        <v>23</v>
      </c>
      <c r="C129" s="38">
        <v>52716.90625</v>
      </c>
      <c r="D129" s="38">
        <v>0</v>
      </c>
      <c r="E129" s="38">
        <v>0</v>
      </c>
      <c r="F129" s="38">
        <v>4.5439786299999998E-3</v>
      </c>
      <c r="G129" s="38">
        <v>1.975110688467</v>
      </c>
      <c r="H129" s="38">
        <v>1.970566709836</v>
      </c>
      <c r="I129" s="39">
        <v>5.1976596999999997E-4</v>
      </c>
      <c r="J129" s="39">
        <v>1.1957838502272201E-6</v>
      </c>
      <c r="K129" s="39">
        <v>5.1976596999999997E-4</v>
      </c>
      <c r="L129" s="39">
        <v>1.1957838502272201E-6</v>
      </c>
      <c r="M129" s="16">
        <f t="shared" si="1"/>
        <v>0</v>
      </c>
      <c r="N129" s="40"/>
    </row>
    <row r="130" spans="1:14" ht="13.5" thickBot="1">
      <c r="A130" s="33">
        <v>43987</v>
      </c>
      <c r="B130" s="37">
        <v>24</v>
      </c>
      <c r="C130" s="38">
        <v>48929.0078125</v>
      </c>
      <c r="D130" s="38">
        <v>0</v>
      </c>
      <c r="E130" s="38">
        <v>0</v>
      </c>
      <c r="F130" s="38">
        <v>4.5439786299999998E-3</v>
      </c>
      <c r="G130" s="38">
        <v>1.893010740007</v>
      </c>
      <c r="H130" s="38">
        <v>1.8884667613770001</v>
      </c>
      <c r="I130" s="39">
        <v>4.9816072100000003E-4</v>
      </c>
      <c r="J130" s="39">
        <v>1.1957838502272201E-6</v>
      </c>
      <c r="K130" s="39">
        <v>4.9816072100000003E-4</v>
      </c>
      <c r="L130" s="39">
        <v>1.1957838502272201E-6</v>
      </c>
      <c r="M130" s="16">
        <f t="shared" si="1"/>
        <v>0</v>
      </c>
      <c r="N130" s="40"/>
    </row>
    <row r="131" spans="1:14" ht="13.5" thickBot="1">
      <c r="A131" s="33">
        <v>43988</v>
      </c>
      <c r="B131" s="37">
        <v>1</v>
      </c>
      <c r="C131" s="38">
        <v>45261.53125</v>
      </c>
      <c r="D131" s="38">
        <v>0</v>
      </c>
      <c r="E131" s="38">
        <v>0</v>
      </c>
      <c r="F131" s="38">
        <v>4.5439786299999998E-3</v>
      </c>
      <c r="G131" s="38">
        <v>1.8021218302440001</v>
      </c>
      <c r="H131" s="38">
        <v>1.7975778516130001</v>
      </c>
      <c r="I131" s="39">
        <v>4.7424258599999998E-4</v>
      </c>
      <c r="J131" s="39">
        <v>1.1957838502272201E-6</v>
      </c>
      <c r="K131" s="39">
        <v>4.7424258599999998E-4</v>
      </c>
      <c r="L131" s="39">
        <v>1.1957838502272201E-6</v>
      </c>
      <c r="M131" s="16">
        <f t="shared" si="1"/>
        <v>0</v>
      </c>
      <c r="N131" s="40"/>
    </row>
    <row r="132" spans="1:14" ht="13.5" thickBot="1">
      <c r="A132" s="33">
        <v>43988</v>
      </c>
      <c r="B132" s="37">
        <v>2</v>
      </c>
      <c r="C132" s="38">
        <v>42368.8046875</v>
      </c>
      <c r="D132" s="38">
        <v>0</v>
      </c>
      <c r="E132" s="38">
        <v>0</v>
      </c>
      <c r="F132" s="38">
        <v>4.5439786299999998E-3</v>
      </c>
      <c r="G132" s="38">
        <v>1.697132941874</v>
      </c>
      <c r="H132" s="38">
        <v>1.692588963243</v>
      </c>
      <c r="I132" s="39">
        <v>4.4661393200000002E-4</v>
      </c>
      <c r="J132" s="39">
        <v>1.1957838502272201E-6</v>
      </c>
      <c r="K132" s="39">
        <v>4.4661393200000002E-4</v>
      </c>
      <c r="L132" s="39">
        <v>1.1957838502272201E-6</v>
      </c>
      <c r="M132" s="16">
        <f t="shared" si="1"/>
        <v>0</v>
      </c>
      <c r="N132" s="40"/>
    </row>
    <row r="133" spans="1:14" ht="13.5" thickBot="1">
      <c r="A133" s="33">
        <v>43988</v>
      </c>
      <c r="B133" s="37">
        <v>3</v>
      </c>
      <c r="C133" s="38">
        <v>40183.703125</v>
      </c>
      <c r="D133" s="38">
        <v>0</v>
      </c>
      <c r="E133" s="38">
        <v>0</v>
      </c>
      <c r="F133" s="38">
        <v>4.5439786299999998E-3</v>
      </c>
      <c r="G133" s="38">
        <v>1.601055133467</v>
      </c>
      <c r="H133" s="38">
        <v>1.5965111548369999</v>
      </c>
      <c r="I133" s="39">
        <v>4.2133029799999998E-4</v>
      </c>
      <c r="J133" s="39">
        <v>1.1957838502272201E-6</v>
      </c>
      <c r="K133" s="39">
        <v>4.2133029799999998E-4</v>
      </c>
      <c r="L133" s="39">
        <v>1.1957838502272201E-6</v>
      </c>
      <c r="M133" s="16">
        <f t="shared" si="1"/>
        <v>0</v>
      </c>
      <c r="N133" s="40"/>
    </row>
    <row r="134" spans="1:14" ht="13.5" thickBot="1">
      <c r="A134" s="33">
        <v>43988</v>
      </c>
      <c r="B134" s="37">
        <v>4</v>
      </c>
      <c r="C134" s="38">
        <v>38492.6875</v>
      </c>
      <c r="D134" s="38">
        <v>0</v>
      </c>
      <c r="E134" s="38">
        <v>0</v>
      </c>
      <c r="F134" s="38">
        <v>4.5439786299999998E-3</v>
      </c>
      <c r="G134" s="38">
        <v>1.4853440157490001</v>
      </c>
      <c r="H134" s="38">
        <v>1.480800037119</v>
      </c>
      <c r="I134" s="39">
        <v>3.9088000400000001E-4</v>
      </c>
      <c r="J134" s="39">
        <v>1.1957838502272201E-6</v>
      </c>
      <c r="K134" s="39">
        <v>3.9088000400000001E-4</v>
      </c>
      <c r="L134" s="39">
        <v>1.1957838502272201E-6</v>
      </c>
      <c r="M134" s="16">
        <f t="shared" si="1"/>
        <v>0</v>
      </c>
      <c r="N134" s="40"/>
    </row>
    <row r="135" spans="1:14" ht="13.5" thickBot="1">
      <c r="A135" s="33">
        <v>43988</v>
      </c>
      <c r="B135" s="37">
        <v>5</v>
      </c>
      <c r="C135" s="38">
        <v>37396.93359375</v>
      </c>
      <c r="D135" s="38">
        <v>0</v>
      </c>
      <c r="E135" s="38">
        <v>0</v>
      </c>
      <c r="F135" s="38">
        <v>4.5439786299999998E-3</v>
      </c>
      <c r="G135" s="38">
        <v>1.3823440208619999</v>
      </c>
      <c r="H135" s="38">
        <v>1.3778000422309999</v>
      </c>
      <c r="I135" s="39">
        <v>3.6377474199999999E-4</v>
      </c>
      <c r="J135" s="39">
        <v>1.1957838502272201E-6</v>
      </c>
      <c r="K135" s="39">
        <v>3.6377474199999999E-4</v>
      </c>
      <c r="L135" s="39">
        <v>1.1957838502272201E-6</v>
      </c>
      <c r="M135" s="16">
        <f t="shared" si="1"/>
        <v>0</v>
      </c>
      <c r="N135" s="40"/>
    </row>
    <row r="136" spans="1:14" ht="13.5" thickBot="1">
      <c r="A136" s="33">
        <v>43988</v>
      </c>
      <c r="B136" s="37">
        <v>6</v>
      </c>
      <c r="C136" s="38">
        <v>36915.0390625</v>
      </c>
      <c r="D136" s="38">
        <v>0</v>
      </c>
      <c r="E136" s="38">
        <v>0</v>
      </c>
      <c r="F136" s="38">
        <v>4.5439786299999998E-3</v>
      </c>
      <c r="G136" s="38">
        <v>1.3546440116489999</v>
      </c>
      <c r="H136" s="38">
        <v>1.350100033018</v>
      </c>
      <c r="I136" s="39">
        <v>3.5648526599999999E-4</v>
      </c>
      <c r="J136" s="39">
        <v>1.1957838502272201E-6</v>
      </c>
      <c r="K136" s="39">
        <v>3.5648526599999999E-4</v>
      </c>
      <c r="L136" s="39">
        <v>1.1957838502272201E-6</v>
      </c>
      <c r="M136" s="16">
        <f t="shared" si="1"/>
        <v>0</v>
      </c>
      <c r="N136" s="40"/>
    </row>
    <row r="137" spans="1:14" ht="13.5" thickBot="1">
      <c r="A137" s="33">
        <v>43988</v>
      </c>
      <c r="B137" s="37">
        <v>7</v>
      </c>
      <c r="C137" s="38">
        <v>36635.29296875</v>
      </c>
      <c r="D137" s="38">
        <v>3.3</v>
      </c>
      <c r="E137" s="38">
        <v>2.7</v>
      </c>
      <c r="F137" s="38">
        <v>4.6033430393770001</v>
      </c>
      <c r="G137" s="38">
        <v>9.5483103574949997</v>
      </c>
      <c r="H137" s="38">
        <v>4.9449673181170004</v>
      </c>
      <c r="I137" s="39">
        <v>1.644292199E-3</v>
      </c>
      <c r="J137" s="39">
        <v>3.4298500999999998E-4</v>
      </c>
      <c r="K137" s="39">
        <v>1.8021869360000001E-3</v>
      </c>
      <c r="L137" s="39">
        <v>5.0087974700000002E-4</v>
      </c>
      <c r="M137" s="16">
        <f t="shared" si="1"/>
        <v>0</v>
      </c>
      <c r="N137" s="40"/>
    </row>
    <row r="138" spans="1:14" ht="13.5" thickBot="1">
      <c r="A138" s="33">
        <v>43988</v>
      </c>
      <c r="B138" s="37">
        <v>8</v>
      </c>
      <c r="C138" s="38">
        <v>37767.38671875</v>
      </c>
      <c r="D138" s="38">
        <v>513.70000000000005</v>
      </c>
      <c r="E138" s="38">
        <v>507.4</v>
      </c>
      <c r="F138" s="38">
        <v>814.36297440466501</v>
      </c>
      <c r="G138" s="38">
        <v>826.51054740326003</v>
      </c>
      <c r="H138" s="38">
        <v>12.147572998594001</v>
      </c>
      <c r="I138" s="39">
        <v>8.2318565105999997E-2</v>
      </c>
      <c r="J138" s="39">
        <v>7.9121835368999999E-2</v>
      </c>
      <c r="K138" s="39">
        <v>8.3976459842000001E-2</v>
      </c>
      <c r="L138" s="39">
        <v>8.0779730105999994E-2</v>
      </c>
      <c r="M138" s="16">
        <f t="shared" si="1"/>
        <v>1</v>
      </c>
      <c r="N138" s="40"/>
    </row>
    <row r="139" spans="1:14" ht="13.5" thickBot="1">
      <c r="A139" s="33">
        <v>43988</v>
      </c>
      <c r="B139" s="37">
        <v>9</v>
      </c>
      <c r="C139" s="38">
        <v>41346.5390625</v>
      </c>
      <c r="D139" s="38">
        <v>2211.4</v>
      </c>
      <c r="E139" s="38">
        <v>2208.6</v>
      </c>
      <c r="F139" s="38">
        <v>2533.3576186309901</v>
      </c>
      <c r="G139" s="38">
        <v>2688.8226960269599</v>
      </c>
      <c r="H139" s="38">
        <v>155.46507739596899</v>
      </c>
      <c r="I139" s="39">
        <v>0.12563755158600001</v>
      </c>
      <c r="J139" s="39">
        <v>8.4725689113000005E-2</v>
      </c>
      <c r="K139" s="39">
        <v>0.12637439369100001</v>
      </c>
      <c r="L139" s="39">
        <v>8.5462531218000001E-2</v>
      </c>
      <c r="M139" s="16">
        <f t="shared" si="1"/>
        <v>1</v>
      </c>
      <c r="N139" s="40"/>
    </row>
    <row r="140" spans="1:14" ht="13.5" thickBot="1">
      <c r="A140" s="33">
        <v>43988</v>
      </c>
      <c r="B140" s="37">
        <v>10</v>
      </c>
      <c r="C140" s="38">
        <v>46000.30859375</v>
      </c>
      <c r="D140" s="38">
        <v>3085.9</v>
      </c>
      <c r="E140" s="38">
        <v>3081.4</v>
      </c>
      <c r="F140" s="38">
        <v>3045.8378625037899</v>
      </c>
      <c r="G140" s="38">
        <v>3239.7651928366599</v>
      </c>
      <c r="H140" s="38">
        <v>193.927330332862</v>
      </c>
      <c r="I140" s="39">
        <v>4.0490840219999998E-2</v>
      </c>
      <c r="J140" s="39">
        <v>1.0542667762E-2</v>
      </c>
      <c r="K140" s="39">
        <v>4.1675050746000003E-2</v>
      </c>
      <c r="L140" s="39">
        <v>9.3584572349999992E-3</v>
      </c>
      <c r="M140" s="16">
        <f t="shared" ref="M140:M203" si="2">IF(F140&gt;5,1,0)</f>
        <v>1</v>
      </c>
      <c r="N140" s="40"/>
    </row>
    <row r="141" spans="1:14" ht="13.5" thickBot="1">
      <c r="A141" s="33">
        <v>43988</v>
      </c>
      <c r="B141" s="37">
        <v>11</v>
      </c>
      <c r="C141" s="38">
        <v>50578.65234375</v>
      </c>
      <c r="D141" s="38">
        <v>3338</v>
      </c>
      <c r="E141" s="38">
        <v>3331.8</v>
      </c>
      <c r="F141" s="38">
        <v>3234.1694013341298</v>
      </c>
      <c r="G141" s="38">
        <v>3312.3559316126498</v>
      </c>
      <c r="H141" s="38">
        <v>78.186530278522994</v>
      </c>
      <c r="I141" s="39">
        <v>6.7484390490000004E-3</v>
      </c>
      <c r="J141" s="39">
        <v>2.7323841753999999E-2</v>
      </c>
      <c r="K141" s="39">
        <v>5.116860101E-3</v>
      </c>
      <c r="L141" s="39">
        <v>2.5692262806E-2</v>
      </c>
      <c r="M141" s="16">
        <f t="shared" si="2"/>
        <v>1</v>
      </c>
      <c r="N141" s="40"/>
    </row>
    <row r="142" spans="1:14" ht="13.5" thickBot="1">
      <c r="A142" s="33">
        <v>43988</v>
      </c>
      <c r="B142" s="37">
        <v>12</v>
      </c>
      <c r="C142" s="38">
        <v>55031.8984375</v>
      </c>
      <c r="D142" s="38">
        <v>3353.3</v>
      </c>
      <c r="E142" s="38">
        <v>3345.3</v>
      </c>
      <c r="F142" s="38">
        <v>3161.5103294835199</v>
      </c>
      <c r="G142" s="38">
        <v>3402.8451296530802</v>
      </c>
      <c r="H142" s="38">
        <v>241.334800169559</v>
      </c>
      <c r="I142" s="39">
        <v>1.3038192012999999E-2</v>
      </c>
      <c r="J142" s="39">
        <v>5.0470965925E-2</v>
      </c>
      <c r="K142" s="39">
        <v>1.5143455171000001E-2</v>
      </c>
      <c r="L142" s="39">
        <v>4.8365702767000002E-2</v>
      </c>
      <c r="M142" s="16">
        <f t="shared" si="2"/>
        <v>1</v>
      </c>
      <c r="N142" s="40"/>
    </row>
    <row r="143" spans="1:14" ht="13.5" thickBot="1">
      <c r="A143" s="33">
        <v>43988</v>
      </c>
      <c r="B143" s="37">
        <v>13</v>
      </c>
      <c r="C143" s="38">
        <v>58527.34375</v>
      </c>
      <c r="D143" s="38">
        <v>3352.7</v>
      </c>
      <c r="E143" s="38">
        <v>3343.8</v>
      </c>
      <c r="F143" s="38">
        <v>3179.5150374514701</v>
      </c>
      <c r="G143" s="38">
        <v>3433.4169041670698</v>
      </c>
      <c r="H143" s="38">
        <v>253.90186671559999</v>
      </c>
      <c r="I143" s="39">
        <v>2.1241290570000002E-2</v>
      </c>
      <c r="J143" s="39">
        <v>4.5574990144000002E-2</v>
      </c>
      <c r="K143" s="39">
        <v>2.3583395832999999E-2</v>
      </c>
      <c r="L143" s="39">
        <v>4.3232884881000001E-2</v>
      </c>
      <c r="M143" s="16">
        <f t="shared" si="2"/>
        <v>1</v>
      </c>
      <c r="N143" s="40"/>
    </row>
    <row r="144" spans="1:14" ht="13.5" thickBot="1">
      <c r="A144" s="33">
        <v>43988</v>
      </c>
      <c r="B144" s="37">
        <v>14</v>
      </c>
      <c r="C144" s="38">
        <v>61122.76171875</v>
      </c>
      <c r="D144" s="38">
        <v>3341.8</v>
      </c>
      <c r="E144" s="38">
        <v>3334</v>
      </c>
      <c r="F144" s="38">
        <v>3139.7386194762798</v>
      </c>
      <c r="G144" s="38">
        <v>3391.1989024485501</v>
      </c>
      <c r="H144" s="38">
        <v>251.460282972264</v>
      </c>
      <c r="I144" s="39">
        <v>1.2999711170000001E-2</v>
      </c>
      <c r="J144" s="39">
        <v>5.3174047506000001E-2</v>
      </c>
      <c r="K144" s="39">
        <v>1.5052342749000001E-2</v>
      </c>
      <c r="L144" s="39">
        <v>5.1121415927000001E-2</v>
      </c>
      <c r="M144" s="16">
        <f t="shared" si="2"/>
        <v>1</v>
      </c>
      <c r="N144" s="40"/>
    </row>
    <row r="145" spans="1:14" ht="13.5" thickBot="1">
      <c r="A145" s="33">
        <v>43988</v>
      </c>
      <c r="B145" s="37">
        <v>15</v>
      </c>
      <c r="C145" s="38">
        <v>63024.5078125</v>
      </c>
      <c r="D145" s="38">
        <v>3340.7</v>
      </c>
      <c r="E145" s="38">
        <v>3331.8</v>
      </c>
      <c r="F145" s="38">
        <v>3150.7557304229299</v>
      </c>
      <c r="G145" s="38">
        <v>3399.5674851189701</v>
      </c>
      <c r="H145" s="38">
        <v>248.81175469603801</v>
      </c>
      <c r="I145" s="39">
        <v>1.5491443452000001E-2</v>
      </c>
      <c r="J145" s="39">
        <v>4.9985334099000002E-2</v>
      </c>
      <c r="K145" s="39">
        <v>1.7833548715000001E-2</v>
      </c>
      <c r="L145" s="39">
        <v>4.7643228836000001E-2</v>
      </c>
      <c r="M145" s="16">
        <f t="shared" si="2"/>
        <v>1</v>
      </c>
      <c r="N145" s="40"/>
    </row>
    <row r="146" spans="1:14" ht="13.5" thickBot="1">
      <c r="A146" s="33">
        <v>43988</v>
      </c>
      <c r="B146" s="37">
        <v>16</v>
      </c>
      <c r="C146" s="38">
        <v>64323.10546875</v>
      </c>
      <c r="D146" s="38">
        <v>3338.4</v>
      </c>
      <c r="E146" s="38">
        <v>3329.5</v>
      </c>
      <c r="F146" s="38">
        <v>3101.1088593132499</v>
      </c>
      <c r="G146" s="38">
        <v>3353.23384269794</v>
      </c>
      <c r="H146" s="38">
        <v>252.12498338468399</v>
      </c>
      <c r="I146" s="39">
        <v>3.9036428149999999E-3</v>
      </c>
      <c r="J146" s="39">
        <v>6.2445037022000001E-2</v>
      </c>
      <c r="K146" s="39">
        <v>6.2457480780000003E-3</v>
      </c>
      <c r="L146" s="39">
        <v>6.0102931759E-2</v>
      </c>
      <c r="M146" s="16">
        <f t="shared" si="2"/>
        <v>1</v>
      </c>
      <c r="N146" s="40"/>
    </row>
    <row r="147" spans="1:14" ht="13.5" thickBot="1">
      <c r="A147" s="33">
        <v>43988</v>
      </c>
      <c r="B147" s="37">
        <v>17</v>
      </c>
      <c r="C147" s="38">
        <v>64796.60546875</v>
      </c>
      <c r="D147" s="38">
        <v>3297.4</v>
      </c>
      <c r="E147" s="38">
        <v>3289.5</v>
      </c>
      <c r="F147" s="38">
        <v>3092.1838384745301</v>
      </c>
      <c r="G147" s="38">
        <v>3347.56096891986</v>
      </c>
      <c r="H147" s="38">
        <v>255.377130445332</v>
      </c>
      <c r="I147" s="39">
        <v>1.3200254978E-2</v>
      </c>
      <c r="J147" s="39">
        <v>5.4004253033000001E-2</v>
      </c>
      <c r="K147" s="39">
        <v>1.5279202347E-2</v>
      </c>
      <c r="L147" s="39">
        <v>5.1925305663999999E-2</v>
      </c>
      <c r="M147" s="16">
        <f t="shared" si="2"/>
        <v>1</v>
      </c>
      <c r="N147" s="40"/>
    </row>
    <row r="148" spans="1:14" ht="13.5" thickBot="1">
      <c r="A148" s="33">
        <v>43988</v>
      </c>
      <c r="B148" s="37">
        <v>18</v>
      </c>
      <c r="C148" s="38">
        <v>64871.171875</v>
      </c>
      <c r="D148" s="38">
        <v>3229.7</v>
      </c>
      <c r="E148" s="38">
        <v>3224.7</v>
      </c>
      <c r="F148" s="38">
        <v>2918.3419039250498</v>
      </c>
      <c r="G148" s="38">
        <v>3262.7380187275699</v>
      </c>
      <c r="H148" s="38">
        <v>344.39611480251801</v>
      </c>
      <c r="I148" s="39">
        <v>8.6942154540000007E-3</v>
      </c>
      <c r="J148" s="39">
        <v>8.1936341071999999E-2</v>
      </c>
      <c r="K148" s="39">
        <v>1.0010004927999999E-2</v>
      </c>
      <c r="L148" s="39">
        <v>8.0620551597999995E-2</v>
      </c>
      <c r="M148" s="16">
        <f t="shared" si="2"/>
        <v>1</v>
      </c>
      <c r="N148" s="40"/>
    </row>
    <row r="149" spans="1:14" ht="13.5" thickBot="1">
      <c r="A149" s="33">
        <v>43988</v>
      </c>
      <c r="B149" s="37">
        <v>19</v>
      </c>
      <c r="C149" s="38">
        <v>63745.78125</v>
      </c>
      <c r="D149" s="38">
        <v>2904.5</v>
      </c>
      <c r="E149" s="38">
        <v>2901.2</v>
      </c>
      <c r="F149" s="38">
        <v>2658.7220876667102</v>
      </c>
      <c r="G149" s="38">
        <v>2977.6384372011798</v>
      </c>
      <c r="H149" s="38">
        <v>318.91634953446697</v>
      </c>
      <c r="I149" s="39">
        <v>1.9246957158000001E-2</v>
      </c>
      <c r="J149" s="39">
        <v>6.4678397981999994E-2</v>
      </c>
      <c r="K149" s="39">
        <v>2.011537821E-2</v>
      </c>
      <c r="L149" s="39">
        <v>6.3809976929000006E-2</v>
      </c>
      <c r="M149" s="16">
        <f t="shared" si="2"/>
        <v>1</v>
      </c>
      <c r="N149" s="40"/>
    </row>
    <row r="150" spans="1:14" ht="13.5" thickBot="1">
      <c r="A150" s="33">
        <v>43988</v>
      </c>
      <c r="B150" s="37">
        <v>20</v>
      </c>
      <c r="C150" s="38">
        <v>60937.5234375</v>
      </c>
      <c r="D150" s="38">
        <v>1344.2</v>
      </c>
      <c r="E150" s="38">
        <v>1342.9</v>
      </c>
      <c r="F150" s="38">
        <v>1643.5655595179701</v>
      </c>
      <c r="G150" s="38">
        <v>1813.03507355481</v>
      </c>
      <c r="H150" s="38">
        <v>169.46951403684099</v>
      </c>
      <c r="I150" s="39">
        <v>0.123377650935</v>
      </c>
      <c r="J150" s="39">
        <v>7.8780410398999995E-2</v>
      </c>
      <c r="K150" s="39">
        <v>0.12371975619800001</v>
      </c>
      <c r="L150" s="39">
        <v>7.9122515662000001E-2</v>
      </c>
      <c r="M150" s="16">
        <f t="shared" si="2"/>
        <v>1</v>
      </c>
      <c r="N150" s="40"/>
    </row>
    <row r="151" spans="1:14" ht="13.5" thickBot="1">
      <c r="A151" s="33">
        <v>43988</v>
      </c>
      <c r="B151" s="37">
        <v>21</v>
      </c>
      <c r="C151" s="38">
        <v>57781.88671875</v>
      </c>
      <c r="D151" s="38">
        <v>167.5</v>
      </c>
      <c r="E151" s="38">
        <v>157.30000000000001</v>
      </c>
      <c r="F151" s="38">
        <v>132.258172201375</v>
      </c>
      <c r="G151" s="38">
        <v>244.038749227577</v>
      </c>
      <c r="H151" s="38">
        <v>111.78057702620301</v>
      </c>
      <c r="I151" s="39">
        <v>2.0141776112E-2</v>
      </c>
      <c r="J151" s="39">
        <v>9.2741652099999992E-3</v>
      </c>
      <c r="K151" s="39">
        <v>2.2825986638E-2</v>
      </c>
      <c r="L151" s="39">
        <v>6.5899546829999997E-3</v>
      </c>
      <c r="M151" s="16">
        <f t="shared" si="2"/>
        <v>1</v>
      </c>
      <c r="N151" s="40"/>
    </row>
    <row r="152" spans="1:14" ht="13.5" thickBot="1">
      <c r="A152" s="33">
        <v>43988</v>
      </c>
      <c r="B152" s="37">
        <v>22</v>
      </c>
      <c r="C152" s="38">
        <v>55632.81640625</v>
      </c>
      <c r="D152" s="38">
        <v>0</v>
      </c>
      <c r="E152" s="38">
        <v>0</v>
      </c>
      <c r="F152" s="38">
        <v>2.9826302456000001E-2</v>
      </c>
      <c r="G152" s="38">
        <v>10.630304217001999</v>
      </c>
      <c r="H152" s="38">
        <v>10.600477914544999</v>
      </c>
      <c r="I152" s="39">
        <v>2.7974484779999999E-3</v>
      </c>
      <c r="J152" s="39">
        <v>7.8490269623599508E-6</v>
      </c>
      <c r="K152" s="39">
        <v>2.7974484779999999E-3</v>
      </c>
      <c r="L152" s="39">
        <v>7.8490269623599508E-6</v>
      </c>
      <c r="M152" s="16">
        <f t="shared" si="2"/>
        <v>0</v>
      </c>
      <c r="N152" s="40"/>
    </row>
    <row r="153" spans="1:14" ht="13.5" thickBot="1">
      <c r="A153" s="33">
        <v>43988</v>
      </c>
      <c r="B153" s="37">
        <v>23</v>
      </c>
      <c r="C153" s="38">
        <v>52270.4375</v>
      </c>
      <c r="D153" s="38">
        <v>0</v>
      </c>
      <c r="E153" s="38">
        <v>0</v>
      </c>
      <c r="F153" s="38">
        <v>2.9826302456000001E-2</v>
      </c>
      <c r="G153" s="38">
        <v>2.9826302456000001E-2</v>
      </c>
      <c r="H153" s="38">
        <v>0</v>
      </c>
      <c r="I153" s="39">
        <v>7.8490269623599508E-6</v>
      </c>
      <c r="J153" s="39">
        <v>7.8490269623599508E-6</v>
      </c>
      <c r="K153" s="39">
        <v>7.8490269623599508E-6</v>
      </c>
      <c r="L153" s="39">
        <v>7.8490269623599508E-6</v>
      </c>
      <c r="M153" s="16">
        <f t="shared" si="2"/>
        <v>0</v>
      </c>
      <c r="N153" s="40"/>
    </row>
    <row r="154" spans="1:14" ht="13.5" thickBot="1">
      <c r="A154" s="33">
        <v>43988</v>
      </c>
      <c r="B154" s="37">
        <v>24</v>
      </c>
      <c r="C154" s="38">
        <v>48804.30859375</v>
      </c>
      <c r="D154" s="38">
        <v>0</v>
      </c>
      <c r="E154" s="38">
        <v>0</v>
      </c>
      <c r="F154" s="38">
        <v>2.9826302456000001E-2</v>
      </c>
      <c r="G154" s="38">
        <v>2.9826302456000001E-2</v>
      </c>
      <c r="H154" s="38">
        <v>0</v>
      </c>
      <c r="I154" s="39">
        <v>7.8490269623599508E-6</v>
      </c>
      <c r="J154" s="39">
        <v>7.8490269623599508E-6</v>
      </c>
      <c r="K154" s="39">
        <v>7.8490269623599508E-6</v>
      </c>
      <c r="L154" s="39">
        <v>7.8490269623599508E-6</v>
      </c>
      <c r="M154" s="16">
        <f t="shared" si="2"/>
        <v>0</v>
      </c>
      <c r="N154" s="40"/>
    </row>
    <row r="155" spans="1:14" ht="13.5" thickBot="1">
      <c r="A155" s="33">
        <v>43989</v>
      </c>
      <c r="B155" s="37">
        <v>1</v>
      </c>
      <c r="C155" s="38">
        <v>45477.4453125</v>
      </c>
      <c r="D155" s="38">
        <v>0</v>
      </c>
      <c r="E155" s="38">
        <v>0</v>
      </c>
      <c r="F155" s="38">
        <v>2.9826302456000001E-2</v>
      </c>
      <c r="G155" s="38">
        <v>2.9826302456000001E-2</v>
      </c>
      <c r="H155" s="38">
        <v>0</v>
      </c>
      <c r="I155" s="39">
        <v>7.8490269623599508E-6</v>
      </c>
      <c r="J155" s="39">
        <v>7.8490269623599508E-6</v>
      </c>
      <c r="K155" s="39">
        <v>7.8490269623599508E-6</v>
      </c>
      <c r="L155" s="39">
        <v>7.8490269623599508E-6</v>
      </c>
      <c r="M155" s="16">
        <f t="shared" si="2"/>
        <v>0</v>
      </c>
      <c r="N155" s="40"/>
    </row>
    <row r="156" spans="1:14" ht="13.5" thickBot="1">
      <c r="A156" s="33">
        <v>43989</v>
      </c>
      <c r="B156" s="37">
        <v>2</v>
      </c>
      <c r="C156" s="38">
        <v>42711.625</v>
      </c>
      <c r="D156" s="38">
        <v>0</v>
      </c>
      <c r="E156" s="38">
        <v>0</v>
      </c>
      <c r="F156" s="38">
        <v>2.9826302456000001E-2</v>
      </c>
      <c r="G156" s="38">
        <v>2.9826302456000001E-2</v>
      </c>
      <c r="H156" s="38">
        <v>0</v>
      </c>
      <c r="I156" s="39">
        <v>7.8490269623599508E-6</v>
      </c>
      <c r="J156" s="39">
        <v>7.8490269623599508E-6</v>
      </c>
      <c r="K156" s="39">
        <v>7.8490269623599508E-6</v>
      </c>
      <c r="L156" s="39">
        <v>7.8490269623599508E-6</v>
      </c>
      <c r="M156" s="16">
        <f t="shared" si="2"/>
        <v>0</v>
      </c>
      <c r="N156" s="40"/>
    </row>
    <row r="157" spans="1:14" ht="13.5" thickBot="1">
      <c r="A157" s="33">
        <v>43989</v>
      </c>
      <c r="B157" s="37">
        <v>3</v>
      </c>
      <c r="C157" s="38">
        <v>40493.578125</v>
      </c>
      <c r="D157" s="38">
        <v>0</v>
      </c>
      <c r="E157" s="38">
        <v>0</v>
      </c>
      <c r="F157" s="38">
        <v>2.9826302456000001E-2</v>
      </c>
      <c r="G157" s="38">
        <v>2.9826302456000001E-2</v>
      </c>
      <c r="H157" s="38">
        <v>0</v>
      </c>
      <c r="I157" s="39">
        <v>7.8490269623599508E-6</v>
      </c>
      <c r="J157" s="39">
        <v>7.8490269623599508E-6</v>
      </c>
      <c r="K157" s="39">
        <v>7.8490269623599508E-6</v>
      </c>
      <c r="L157" s="39">
        <v>7.8490269623599508E-6</v>
      </c>
      <c r="M157" s="16">
        <f t="shared" si="2"/>
        <v>0</v>
      </c>
      <c r="N157" s="40"/>
    </row>
    <row r="158" spans="1:14" ht="13.5" thickBot="1">
      <c r="A158" s="33">
        <v>43989</v>
      </c>
      <c r="B158" s="37">
        <v>4</v>
      </c>
      <c r="C158" s="38">
        <v>38806.97265625</v>
      </c>
      <c r="D158" s="38">
        <v>0</v>
      </c>
      <c r="E158" s="38">
        <v>0</v>
      </c>
      <c r="F158" s="38">
        <v>2.9826302456000001E-2</v>
      </c>
      <c r="G158" s="38">
        <v>2.9826302456000001E-2</v>
      </c>
      <c r="H158" s="38">
        <v>0</v>
      </c>
      <c r="I158" s="39">
        <v>7.8490269623599508E-6</v>
      </c>
      <c r="J158" s="39">
        <v>7.8490269623599508E-6</v>
      </c>
      <c r="K158" s="39">
        <v>7.8490269623599508E-6</v>
      </c>
      <c r="L158" s="39">
        <v>7.8490269623599508E-6</v>
      </c>
      <c r="M158" s="16">
        <f t="shared" si="2"/>
        <v>0</v>
      </c>
      <c r="N158" s="40"/>
    </row>
    <row r="159" spans="1:14" ht="13.5" thickBot="1">
      <c r="A159" s="33">
        <v>43989</v>
      </c>
      <c r="B159" s="37">
        <v>5</v>
      </c>
      <c r="C159" s="38">
        <v>37589.3984375</v>
      </c>
      <c r="D159" s="38">
        <v>0</v>
      </c>
      <c r="E159" s="38">
        <v>0</v>
      </c>
      <c r="F159" s="38">
        <v>2.9826302456000001E-2</v>
      </c>
      <c r="G159" s="38">
        <v>2.9826302456000001E-2</v>
      </c>
      <c r="H159" s="38">
        <v>0</v>
      </c>
      <c r="I159" s="39">
        <v>7.8490269623599508E-6</v>
      </c>
      <c r="J159" s="39">
        <v>7.8490269623599508E-6</v>
      </c>
      <c r="K159" s="39">
        <v>7.8490269623599508E-6</v>
      </c>
      <c r="L159" s="39">
        <v>7.8490269623599508E-6</v>
      </c>
      <c r="M159" s="16">
        <f t="shared" si="2"/>
        <v>0</v>
      </c>
      <c r="N159" s="40"/>
    </row>
    <row r="160" spans="1:14" ht="13.5" thickBot="1">
      <c r="A160" s="33">
        <v>43989</v>
      </c>
      <c r="B160" s="37">
        <v>6</v>
      </c>
      <c r="C160" s="38">
        <v>36917.390625</v>
      </c>
      <c r="D160" s="38">
        <v>0</v>
      </c>
      <c r="E160" s="38">
        <v>0</v>
      </c>
      <c r="F160" s="38">
        <v>2.9826302456000001E-2</v>
      </c>
      <c r="G160" s="38">
        <v>2.9826302456000001E-2</v>
      </c>
      <c r="H160" s="38">
        <v>0</v>
      </c>
      <c r="I160" s="39">
        <v>7.8490269623599508E-6</v>
      </c>
      <c r="J160" s="39">
        <v>7.8490269623599508E-6</v>
      </c>
      <c r="K160" s="39">
        <v>7.8490269623599508E-6</v>
      </c>
      <c r="L160" s="39">
        <v>7.8490269623599508E-6</v>
      </c>
      <c r="M160" s="16">
        <f t="shared" si="2"/>
        <v>0</v>
      </c>
      <c r="N160" s="40"/>
    </row>
    <row r="161" spans="1:14" ht="13.5" thickBot="1">
      <c r="A161" s="33">
        <v>43989</v>
      </c>
      <c r="B161" s="37">
        <v>7</v>
      </c>
      <c r="C161" s="38">
        <v>36214.875</v>
      </c>
      <c r="D161" s="38">
        <v>4.3</v>
      </c>
      <c r="E161" s="38">
        <v>3.7</v>
      </c>
      <c r="F161" s="38">
        <v>4.3087066855930001</v>
      </c>
      <c r="G161" s="38">
        <v>9.3944930013380006</v>
      </c>
      <c r="H161" s="38">
        <v>5.0857863157440004</v>
      </c>
      <c r="I161" s="39">
        <v>1.340656052E-3</v>
      </c>
      <c r="J161" s="39">
        <v>2.29123305101392E-6</v>
      </c>
      <c r="K161" s="39">
        <v>1.4985507890000001E-3</v>
      </c>
      <c r="L161" s="39">
        <v>1.60185969E-4</v>
      </c>
      <c r="M161" s="16">
        <f t="shared" si="2"/>
        <v>0</v>
      </c>
      <c r="N161" s="40"/>
    </row>
    <row r="162" spans="1:14" ht="13.5" thickBot="1">
      <c r="A162" s="33">
        <v>43989</v>
      </c>
      <c r="B162" s="37">
        <v>8</v>
      </c>
      <c r="C162" s="38">
        <v>36988.49609375</v>
      </c>
      <c r="D162" s="38">
        <v>528.20000000000005</v>
      </c>
      <c r="E162" s="38">
        <v>522.20000000000005</v>
      </c>
      <c r="F162" s="38">
        <v>704.62953928245895</v>
      </c>
      <c r="G162" s="38">
        <v>827.00867163310704</v>
      </c>
      <c r="H162" s="38">
        <v>122.37913235064801</v>
      </c>
      <c r="I162" s="39">
        <v>7.8633860956000001E-2</v>
      </c>
      <c r="J162" s="39">
        <v>4.6428826126000002E-2</v>
      </c>
      <c r="K162" s="39">
        <v>8.0212808324000004E-2</v>
      </c>
      <c r="L162" s="39">
        <v>4.8007773495000003E-2</v>
      </c>
      <c r="M162" s="16">
        <f t="shared" si="2"/>
        <v>1</v>
      </c>
      <c r="N162" s="40"/>
    </row>
    <row r="163" spans="1:14" ht="13.5" thickBot="1">
      <c r="A163" s="33">
        <v>43989</v>
      </c>
      <c r="B163" s="37">
        <v>9</v>
      </c>
      <c r="C163" s="38">
        <v>40321.203125</v>
      </c>
      <c r="D163" s="38">
        <v>2278.4</v>
      </c>
      <c r="E163" s="38">
        <v>2271.1999999999998</v>
      </c>
      <c r="F163" s="38">
        <v>2339.70794348449</v>
      </c>
      <c r="G163" s="38">
        <v>2522.6540935572302</v>
      </c>
      <c r="H163" s="38">
        <v>182.94615007273799</v>
      </c>
      <c r="I163" s="39">
        <v>6.4277393040999997E-2</v>
      </c>
      <c r="J163" s="39">
        <v>1.6133669337999999E-2</v>
      </c>
      <c r="K163" s="39">
        <v>6.6172129883000003E-2</v>
      </c>
      <c r="L163" s="39">
        <v>1.8028406180000001E-2</v>
      </c>
      <c r="M163" s="16">
        <f t="shared" si="2"/>
        <v>1</v>
      </c>
      <c r="N163" s="40"/>
    </row>
    <row r="164" spans="1:14" ht="13.5" thickBot="1">
      <c r="A164" s="33">
        <v>43989</v>
      </c>
      <c r="B164" s="37">
        <v>10</v>
      </c>
      <c r="C164" s="38">
        <v>44693.46484375</v>
      </c>
      <c r="D164" s="38">
        <v>3149.6</v>
      </c>
      <c r="E164" s="38">
        <v>3138.1</v>
      </c>
      <c r="F164" s="38">
        <v>2844.9921884157302</v>
      </c>
      <c r="G164" s="38">
        <v>3199.43166695012</v>
      </c>
      <c r="H164" s="38">
        <v>354.43947853438601</v>
      </c>
      <c r="I164" s="39">
        <v>1.3113596565E-2</v>
      </c>
      <c r="J164" s="39">
        <v>8.0159950416000006E-2</v>
      </c>
      <c r="K164" s="39">
        <v>1.6139912355000001E-2</v>
      </c>
      <c r="L164" s="39">
        <v>7.7133634627E-2</v>
      </c>
      <c r="M164" s="16">
        <f t="shared" si="2"/>
        <v>1</v>
      </c>
      <c r="N164" s="40"/>
    </row>
    <row r="165" spans="1:14" ht="13.5" thickBot="1">
      <c r="A165" s="33">
        <v>43989</v>
      </c>
      <c r="B165" s="37">
        <v>11</v>
      </c>
      <c r="C165" s="38">
        <v>49114.54296875</v>
      </c>
      <c r="D165" s="38">
        <v>3365.2</v>
      </c>
      <c r="E165" s="38">
        <v>3351</v>
      </c>
      <c r="F165" s="38">
        <v>2849.8651253042099</v>
      </c>
      <c r="G165" s="38">
        <v>3292.8911284648002</v>
      </c>
      <c r="H165" s="38">
        <v>443.02600316059301</v>
      </c>
      <c r="I165" s="39">
        <v>1.9028650402999999E-2</v>
      </c>
      <c r="J165" s="39">
        <v>0.135614440709</v>
      </c>
      <c r="K165" s="39">
        <v>1.5291808298E-2</v>
      </c>
      <c r="L165" s="39">
        <v>0.131877598604</v>
      </c>
      <c r="M165" s="16">
        <f t="shared" si="2"/>
        <v>1</v>
      </c>
      <c r="N165" s="40"/>
    </row>
    <row r="166" spans="1:14" ht="13.5" thickBot="1">
      <c r="A166" s="33">
        <v>43989</v>
      </c>
      <c r="B166" s="37">
        <v>12</v>
      </c>
      <c r="C166" s="38">
        <v>53310.79296875</v>
      </c>
      <c r="D166" s="38">
        <v>3373.7</v>
      </c>
      <c r="E166" s="38">
        <v>3357.4</v>
      </c>
      <c r="F166" s="38">
        <v>3001.4169119654898</v>
      </c>
      <c r="G166" s="38">
        <v>3309.5043992164401</v>
      </c>
      <c r="H166" s="38">
        <v>308.08748725095597</v>
      </c>
      <c r="I166" s="39">
        <v>1.6893579153E-2</v>
      </c>
      <c r="J166" s="39">
        <v>9.7969233692999994E-2</v>
      </c>
      <c r="K166" s="39">
        <v>1.2604105468999999E-2</v>
      </c>
      <c r="L166" s="39">
        <v>9.3679760008999996E-2</v>
      </c>
      <c r="M166" s="16">
        <f t="shared" si="2"/>
        <v>1</v>
      </c>
      <c r="N166" s="40"/>
    </row>
    <row r="167" spans="1:14" ht="13.5" thickBot="1">
      <c r="A167" s="33">
        <v>43989</v>
      </c>
      <c r="B167" s="37">
        <v>13</v>
      </c>
      <c r="C167" s="38">
        <v>57020.9921875</v>
      </c>
      <c r="D167" s="38">
        <v>3383.9</v>
      </c>
      <c r="E167" s="38">
        <v>3367.3</v>
      </c>
      <c r="F167" s="38">
        <v>3158.52760477742</v>
      </c>
      <c r="G167" s="38">
        <v>3295.5210603041101</v>
      </c>
      <c r="H167" s="38">
        <v>136.99345552669601</v>
      </c>
      <c r="I167" s="39">
        <v>2.3257615709E-2</v>
      </c>
      <c r="J167" s="39">
        <v>5.9308525058000001E-2</v>
      </c>
      <c r="K167" s="39">
        <v>1.8889194655999999E-2</v>
      </c>
      <c r="L167" s="39">
        <v>5.4940104004999997E-2</v>
      </c>
      <c r="M167" s="16">
        <f t="shared" si="2"/>
        <v>1</v>
      </c>
      <c r="N167" s="40"/>
    </row>
    <row r="168" spans="1:14" ht="13.5" thickBot="1">
      <c r="A168" s="33">
        <v>43989</v>
      </c>
      <c r="B168" s="37">
        <v>14</v>
      </c>
      <c r="C168" s="38">
        <v>59524.30078125</v>
      </c>
      <c r="D168" s="38">
        <v>3373.9</v>
      </c>
      <c r="E168" s="38">
        <v>3355.7</v>
      </c>
      <c r="F168" s="38">
        <v>3169.1967934163399</v>
      </c>
      <c r="G168" s="38">
        <v>3251.6870590633798</v>
      </c>
      <c r="H168" s="38">
        <v>82.490265647040005</v>
      </c>
      <c r="I168" s="39">
        <v>3.2161300246000002E-2</v>
      </c>
      <c r="J168" s="39">
        <v>5.3869264889999997E-2</v>
      </c>
      <c r="K168" s="39">
        <v>2.7371826562E-2</v>
      </c>
      <c r="L168" s="39">
        <v>4.9079791205999999E-2</v>
      </c>
      <c r="M168" s="16">
        <f t="shared" si="2"/>
        <v>1</v>
      </c>
      <c r="N168" s="40"/>
    </row>
    <row r="169" spans="1:14" ht="13.5" thickBot="1">
      <c r="A169" s="33">
        <v>43989</v>
      </c>
      <c r="B169" s="37">
        <v>15</v>
      </c>
      <c r="C169" s="38">
        <v>61530.92578125</v>
      </c>
      <c r="D169" s="38">
        <v>3352.6</v>
      </c>
      <c r="E169" s="38">
        <v>3334.4</v>
      </c>
      <c r="F169" s="38">
        <v>3229.1420406881998</v>
      </c>
      <c r="G169" s="38">
        <v>3234.0114737478898</v>
      </c>
      <c r="H169" s="38">
        <v>4.8694330596919997</v>
      </c>
      <c r="I169" s="39">
        <v>3.1207506908000001E-2</v>
      </c>
      <c r="J169" s="39">
        <v>3.2488936661000001E-2</v>
      </c>
      <c r="K169" s="39">
        <v>2.6418033224E-2</v>
      </c>
      <c r="L169" s="39">
        <v>2.7699462976000001E-2</v>
      </c>
      <c r="M169" s="16">
        <f t="shared" si="2"/>
        <v>1</v>
      </c>
      <c r="N169" s="40"/>
    </row>
    <row r="170" spans="1:14" ht="13.5" thickBot="1">
      <c r="A170" s="33">
        <v>43989</v>
      </c>
      <c r="B170" s="37">
        <v>16</v>
      </c>
      <c r="C170" s="38">
        <v>62963.44921875</v>
      </c>
      <c r="D170" s="38">
        <v>3351.6</v>
      </c>
      <c r="E170" s="38">
        <v>3334.5</v>
      </c>
      <c r="F170" s="38">
        <v>3232.8295905282798</v>
      </c>
      <c r="G170" s="38">
        <v>3232.8827013969399</v>
      </c>
      <c r="H170" s="38">
        <v>5.3110868664999998E-2</v>
      </c>
      <c r="I170" s="39">
        <v>3.1241394368999999E-2</v>
      </c>
      <c r="J170" s="39">
        <v>3.1255370913E-2</v>
      </c>
      <c r="K170" s="39">
        <v>2.6741394368999999E-2</v>
      </c>
      <c r="L170" s="39">
        <v>2.6755370912999999E-2</v>
      </c>
      <c r="M170" s="16">
        <f t="shared" si="2"/>
        <v>1</v>
      </c>
      <c r="N170" s="40"/>
    </row>
    <row r="171" spans="1:14" ht="13.5" thickBot="1">
      <c r="A171" s="33">
        <v>43989</v>
      </c>
      <c r="B171" s="37">
        <v>17</v>
      </c>
      <c r="C171" s="38">
        <v>63881.16015625</v>
      </c>
      <c r="D171" s="38">
        <v>3248.1</v>
      </c>
      <c r="E171" s="38">
        <v>3233.1</v>
      </c>
      <c r="F171" s="38">
        <v>3213.9210177108998</v>
      </c>
      <c r="G171" s="38">
        <v>3225.0269712580598</v>
      </c>
      <c r="H171" s="38">
        <v>11.10595354716</v>
      </c>
      <c r="I171" s="39">
        <v>6.0718496679999998E-3</v>
      </c>
      <c r="J171" s="39">
        <v>8.9944690229999992E-3</v>
      </c>
      <c r="K171" s="39">
        <v>2.124481247E-3</v>
      </c>
      <c r="L171" s="39">
        <v>5.0471006019999999E-3</v>
      </c>
      <c r="M171" s="16">
        <f t="shared" si="2"/>
        <v>1</v>
      </c>
      <c r="N171" s="40"/>
    </row>
    <row r="172" spans="1:14" ht="13.5" thickBot="1">
      <c r="A172" s="33">
        <v>43989</v>
      </c>
      <c r="B172" s="37">
        <v>18</v>
      </c>
      <c r="C172" s="38">
        <v>64238.2890625</v>
      </c>
      <c r="D172" s="38">
        <v>3140.2</v>
      </c>
      <c r="E172" s="38">
        <v>3128.9</v>
      </c>
      <c r="F172" s="38">
        <v>3134.0026852424298</v>
      </c>
      <c r="G172" s="38">
        <v>3156.10063957287</v>
      </c>
      <c r="H172" s="38">
        <v>22.097954330444001</v>
      </c>
      <c r="I172" s="39">
        <v>4.184378834E-3</v>
      </c>
      <c r="J172" s="39">
        <v>1.6308723040000001E-3</v>
      </c>
      <c r="K172" s="39">
        <v>7.1580630450000004E-3</v>
      </c>
      <c r="L172" s="39">
        <v>1.342811905E-3</v>
      </c>
      <c r="M172" s="16">
        <f t="shared" si="2"/>
        <v>1</v>
      </c>
      <c r="N172" s="40"/>
    </row>
    <row r="173" spans="1:14" ht="13.5" thickBot="1">
      <c r="A173" s="33">
        <v>43989</v>
      </c>
      <c r="B173" s="37">
        <v>19</v>
      </c>
      <c r="C173" s="38">
        <v>63423.3671875</v>
      </c>
      <c r="D173" s="38">
        <v>2804.6</v>
      </c>
      <c r="E173" s="38">
        <v>2796.5</v>
      </c>
      <c r="F173" s="38">
        <v>2759.0339670150802</v>
      </c>
      <c r="G173" s="38">
        <v>2824.6659547224299</v>
      </c>
      <c r="H173" s="38">
        <v>65.631987707350007</v>
      </c>
      <c r="I173" s="39">
        <v>5.2805144000000002E-3</v>
      </c>
      <c r="J173" s="39">
        <v>1.1991061311000001E-2</v>
      </c>
      <c r="K173" s="39">
        <v>7.4120933480000002E-3</v>
      </c>
      <c r="L173" s="39">
        <v>9.8594823639999996E-3</v>
      </c>
      <c r="M173" s="16">
        <f t="shared" si="2"/>
        <v>1</v>
      </c>
      <c r="N173" s="40"/>
    </row>
    <row r="174" spans="1:14" ht="13.5" thickBot="1">
      <c r="A174" s="33">
        <v>43989</v>
      </c>
      <c r="B174" s="37">
        <v>20</v>
      </c>
      <c r="C174" s="38">
        <v>61273.3125</v>
      </c>
      <c r="D174" s="38">
        <v>1237.0999999999999</v>
      </c>
      <c r="E174" s="38">
        <v>1233.5999999999999</v>
      </c>
      <c r="F174" s="38">
        <v>1517.9299563991401</v>
      </c>
      <c r="G174" s="38">
        <v>1583.5962781768999</v>
      </c>
      <c r="H174" s="38">
        <v>65.666321777766996</v>
      </c>
      <c r="I174" s="39">
        <v>9.1183231099000006E-2</v>
      </c>
      <c r="J174" s="39">
        <v>7.3902620104999997E-2</v>
      </c>
      <c r="K174" s="39">
        <v>9.210428373E-2</v>
      </c>
      <c r="L174" s="39">
        <v>7.4823672736000005E-2</v>
      </c>
      <c r="M174" s="16">
        <f t="shared" si="2"/>
        <v>1</v>
      </c>
      <c r="N174" s="40"/>
    </row>
    <row r="175" spans="1:14" ht="13.5" thickBot="1">
      <c r="A175" s="33">
        <v>43989</v>
      </c>
      <c r="B175" s="37">
        <v>21</v>
      </c>
      <c r="C175" s="38">
        <v>58772.171875</v>
      </c>
      <c r="D175" s="38">
        <v>155.30000000000001</v>
      </c>
      <c r="E175" s="38">
        <v>147.30000000000001</v>
      </c>
      <c r="F175" s="38">
        <v>209.767937855165</v>
      </c>
      <c r="G175" s="38">
        <v>307.43397198367398</v>
      </c>
      <c r="H175" s="38">
        <v>97.666034128508997</v>
      </c>
      <c r="I175" s="39">
        <v>4.0035255785000001E-2</v>
      </c>
      <c r="J175" s="39">
        <v>1.4333667856E-2</v>
      </c>
      <c r="K175" s="39">
        <v>4.2140518942999999E-2</v>
      </c>
      <c r="L175" s="39">
        <v>1.6438931013999999E-2</v>
      </c>
      <c r="M175" s="16">
        <f t="shared" si="2"/>
        <v>1</v>
      </c>
      <c r="N175" s="40"/>
    </row>
    <row r="176" spans="1:14" ht="13.5" thickBot="1">
      <c r="A176" s="33">
        <v>43989</v>
      </c>
      <c r="B176" s="37">
        <v>22</v>
      </c>
      <c r="C176" s="38">
        <v>56831.91015625</v>
      </c>
      <c r="D176" s="38">
        <v>0</v>
      </c>
      <c r="E176" s="38">
        <v>0</v>
      </c>
      <c r="F176" s="38">
        <v>5.487135267E-3</v>
      </c>
      <c r="G176" s="38">
        <v>20.249708731319</v>
      </c>
      <c r="H176" s="38">
        <v>20.244221596052</v>
      </c>
      <c r="I176" s="39">
        <v>5.328870718E-3</v>
      </c>
      <c r="J176" s="39">
        <v>1.44398296506871E-6</v>
      </c>
      <c r="K176" s="39">
        <v>5.328870718E-3</v>
      </c>
      <c r="L176" s="39">
        <v>1.44398296506871E-6</v>
      </c>
      <c r="M176" s="16">
        <f t="shared" si="2"/>
        <v>0</v>
      </c>
      <c r="N176" s="40"/>
    </row>
    <row r="177" spans="1:14" ht="13.5" thickBot="1">
      <c r="A177" s="33">
        <v>43989</v>
      </c>
      <c r="B177" s="37">
        <v>23</v>
      </c>
      <c r="C177" s="38">
        <v>53200.44921875</v>
      </c>
      <c r="D177" s="38">
        <v>0</v>
      </c>
      <c r="E177" s="38">
        <v>0</v>
      </c>
      <c r="F177" s="38">
        <v>5.8295335899999996E-4</v>
      </c>
      <c r="G177" s="38">
        <v>2.4320496853839999</v>
      </c>
      <c r="H177" s="38">
        <v>2.4314667320250001</v>
      </c>
      <c r="I177" s="39">
        <v>6.4001307499999996E-4</v>
      </c>
      <c r="J177" s="39">
        <v>1.5340877876281501E-7</v>
      </c>
      <c r="K177" s="39">
        <v>6.4001307499999996E-4</v>
      </c>
      <c r="L177" s="39">
        <v>1.5340877876281501E-7</v>
      </c>
      <c r="M177" s="16">
        <f t="shared" si="2"/>
        <v>0</v>
      </c>
      <c r="N177" s="40"/>
    </row>
    <row r="178" spans="1:14" ht="13.5" thickBot="1">
      <c r="A178" s="33">
        <v>43989</v>
      </c>
      <c r="B178" s="37">
        <v>24</v>
      </c>
      <c r="C178" s="38">
        <v>49139.3046875</v>
      </c>
      <c r="D178" s="38">
        <v>0</v>
      </c>
      <c r="E178" s="38">
        <v>0</v>
      </c>
      <c r="F178" s="38">
        <v>5.8295335899999996E-4</v>
      </c>
      <c r="G178" s="38">
        <v>0.301938526165</v>
      </c>
      <c r="H178" s="38">
        <v>0.301355572806</v>
      </c>
      <c r="I178" s="39">
        <v>7.9457506885727004E-5</v>
      </c>
      <c r="J178" s="39">
        <v>1.5340877876281501E-7</v>
      </c>
      <c r="K178" s="39">
        <v>7.9457506885727004E-5</v>
      </c>
      <c r="L178" s="39">
        <v>1.5340877876281501E-7</v>
      </c>
      <c r="M178" s="16">
        <f t="shared" si="2"/>
        <v>0</v>
      </c>
      <c r="N178" s="40"/>
    </row>
    <row r="179" spans="1:14" ht="13.5" thickBot="1">
      <c r="A179" s="33">
        <v>43990</v>
      </c>
      <c r="B179" s="37">
        <v>1</v>
      </c>
      <c r="C179" s="38">
        <v>45475.34765625</v>
      </c>
      <c r="D179" s="38">
        <v>0</v>
      </c>
      <c r="E179" s="38">
        <v>0</v>
      </c>
      <c r="F179" s="38">
        <v>5.8295335899999996E-4</v>
      </c>
      <c r="G179" s="38">
        <v>5.8295335899999996E-4</v>
      </c>
      <c r="H179" s="38">
        <v>0</v>
      </c>
      <c r="I179" s="39">
        <v>1.5340877876281501E-7</v>
      </c>
      <c r="J179" s="39">
        <v>1.5340877876281501E-7</v>
      </c>
      <c r="K179" s="39">
        <v>1.5340877876281501E-7</v>
      </c>
      <c r="L179" s="39">
        <v>1.5340877876281501E-7</v>
      </c>
      <c r="M179" s="16">
        <f t="shared" si="2"/>
        <v>0</v>
      </c>
      <c r="N179" s="40"/>
    </row>
    <row r="180" spans="1:14" ht="13.5" thickBot="1">
      <c r="A180" s="33">
        <v>43990</v>
      </c>
      <c r="B180" s="37">
        <v>2</v>
      </c>
      <c r="C180" s="38">
        <v>42650.35546875</v>
      </c>
      <c r="D180" s="38">
        <v>0</v>
      </c>
      <c r="E180" s="38">
        <v>0</v>
      </c>
      <c r="F180" s="38">
        <v>5.8295335899999996E-4</v>
      </c>
      <c r="G180" s="38">
        <v>5.8295335899999996E-4</v>
      </c>
      <c r="H180" s="38">
        <v>0</v>
      </c>
      <c r="I180" s="39">
        <v>1.5340877876281501E-7</v>
      </c>
      <c r="J180" s="39">
        <v>1.5340877876281501E-7</v>
      </c>
      <c r="K180" s="39">
        <v>1.5340877876281501E-7</v>
      </c>
      <c r="L180" s="39">
        <v>1.5340877876281501E-7</v>
      </c>
      <c r="M180" s="16">
        <f t="shared" si="2"/>
        <v>0</v>
      </c>
      <c r="N180" s="40"/>
    </row>
    <row r="181" spans="1:14" ht="13.5" thickBot="1">
      <c r="A181" s="33">
        <v>43990</v>
      </c>
      <c r="B181" s="37">
        <v>3</v>
      </c>
      <c r="C181" s="38">
        <v>40663.609375</v>
      </c>
      <c r="D181" s="38">
        <v>0</v>
      </c>
      <c r="E181" s="38">
        <v>0</v>
      </c>
      <c r="F181" s="38">
        <v>5.8295335899999996E-4</v>
      </c>
      <c r="G181" s="38">
        <v>5.8295335899999996E-4</v>
      </c>
      <c r="H181" s="38">
        <v>0</v>
      </c>
      <c r="I181" s="39">
        <v>1.5340877876281501E-7</v>
      </c>
      <c r="J181" s="39">
        <v>1.5340877876281501E-7</v>
      </c>
      <c r="K181" s="39">
        <v>1.5340877876281501E-7</v>
      </c>
      <c r="L181" s="39">
        <v>1.5340877876281501E-7</v>
      </c>
      <c r="M181" s="16">
        <f t="shared" si="2"/>
        <v>0</v>
      </c>
      <c r="N181" s="40"/>
    </row>
    <row r="182" spans="1:14" ht="13.5" thickBot="1">
      <c r="A182" s="33">
        <v>43990</v>
      </c>
      <c r="B182" s="37">
        <v>4</v>
      </c>
      <c r="C182" s="38">
        <v>39285.9609375</v>
      </c>
      <c r="D182" s="38">
        <v>0</v>
      </c>
      <c r="E182" s="38">
        <v>0</v>
      </c>
      <c r="F182" s="38">
        <v>5.8295335899999996E-4</v>
      </c>
      <c r="G182" s="38">
        <v>5.8295335899999996E-4</v>
      </c>
      <c r="H182" s="38">
        <v>0</v>
      </c>
      <c r="I182" s="39">
        <v>1.5340877876281501E-7</v>
      </c>
      <c r="J182" s="39">
        <v>1.5340877876281501E-7</v>
      </c>
      <c r="K182" s="39">
        <v>1.5340877876281501E-7</v>
      </c>
      <c r="L182" s="39">
        <v>1.5340877876281501E-7</v>
      </c>
      <c r="M182" s="16">
        <f t="shared" si="2"/>
        <v>0</v>
      </c>
      <c r="N182" s="40"/>
    </row>
    <row r="183" spans="1:14" ht="13.5" thickBot="1">
      <c r="A183" s="33">
        <v>43990</v>
      </c>
      <c r="B183" s="37">
        <v>5</v>
      </c>
      <c r="C183" s="38">
        <v>38818.55078125</v>
      </c>
      <c r="D183" s="38">
        <v>0</v>
      </c>
      <c r="E183" s="38">
        <v>0</v>
      </c>
      <c r="F183" s="38">
        <v>5.8295335899999996E-4</v>
      </c>
      <c r="G183" s="38">
        <v>5.8295335899999996E-4</v>
      </c>
      <c r="H183" s="38">
        <v>0</v>
      </c>
      <c r="I183" s="39">
        <v>1.5340877876281501E-7</v>
      </c>
      <c r="J183" s="39">
        <v>1.5340877876281501E-7</v>
      </c>
      <c r="K183" s="39">
        <v>1.5340877876281501E-7</v>
      </c>
      <c r="L183" s="39">
        <v>1.5340877876281501E-7</v>
      </c>
      <c r="M183" s="16">
        <f t="shared" si="2"/>
        <v>0</v>
      </c>
      <c r="N183" s="40"/>
    </row>
    <row r="184" spans="1:14" ht="13.5" thickBot="1">
      <c r="A184" s="33">
        <v>43990</v>
      </c>
      <c r="B184" s="37">
        <v>6</v>
      </c>
      <c r="C184" s="38">
        <v>39388.1953125</v>
      </c>
      <c r="D184" s="38">
        <v>0</v>
      </c>
      <c r="E184" s="38">
        <v>0</v>
      </c>
      <c r="F184" s="38">
        <v>5.8295335899999996E-4</v>
      </c>
      <c r="G184" s="38">
        <v>5.8295335899999996E-4</v>
      </c>
      <c r="H184" s="38">
        <v>0</v>
      </c>
      <c r="I184" s="39">
        <v>1.5340877876281501E-7</v>
      </c>
      <c r="J184" s="39">
        <v>1.5340877876281501E-7</v>
      </c>
      <c r="K184" s="39">
        <v>1.5340877876281501E-7</v>
      </c>
      <c r="L184" s="39">
        <v>1.5340877876281501E-7</v>
      </c>
      <c r="M184" s="16">
        <f t="shared" si="2"/>
        <v>0</v>
      </c>
      <c r="N184" s="40"/>
    </row>
    <row r="185" spans="1:14" ht="13.5" thickBot="1">
      <c r="A185" s="33">
        <v>43990</v>
      </c>
      <c r="B185" s="37">
        <v>7</v>
      </c>
      <c r="C185" s="38">
        <v>40422.52734375</v>
      </c>
      <c r="D185" s="38">
        <v>5.4</v>
      </c>
      <c r="E185" s="38">
        <v>4.4000000000000004</v>
      </c>
      <c r="F185" s="38">
        <v>7.1394905261780002</v>
      </c>
      <c r="G185" s="38">
        <v>7.050876058509</v>
      </c>
      <c r="H185" s="38">
        <v>-8.8614467668999997E-2</v>
      </c>
      <c r="I185" s="39">
        <v>4.3444106799999998E-4</v>
      </c>
      <c r="J185" s="39">
        <v>4.5776066399999998E-4</v>
      </c>
      <c r="K185" s="39">
        <v>6.9759896199999996E-4</v>
      </c>
      <c r="L185" s="39">
        <v>7.2091855900000001E-4</v>
      </c>
      <c r="M185" s="16">
        <f t="shared" si="2"/>
        <v>1</v>
      </c>
      <c r="N185" s="40"/>
    </row>
    <row r="186" spans="1:14" ht="13.5" thickBot="1">
      <c r="A186" s="33">
        <v>43990</v>
      </c>
      <c r="B186" s="37">
        <v>8</v>
      </c>
      <c r="C186" s="38">
        <v>42102.82421875</v>
      </c>
      <c r="D186" s="38">
        <v>523.70000000000005</v>
      </c>
      <c r="E186" s="38">
        <v>517.29999999999995</v>
      </c>
      <c r="F186" s="38">
        <v>769.462917593768</v>
      </c>
      <c r="G186" s="38">
        <v>826.24975070309404</v>
      </c>
      <c r="H186" s="38">
        <v>56.786833109325002</v>
      </c>
      <c r="I186" s="39">
        <v>7.9618355448E-2</v>
      </c>
      <c r="J186" s="39">
        <v>6.4674451997999996E-2</v>
      </c>
      <c r="K186" s="39">
        <v>8.1302565973999999E-2</v>
      </c>
      <c r="L186" s="39">
        <v>6.6358662523999995E-2</v>
      </c>
      <c r="M186" s="16">
        <f t="shared" si="2"/>
        <v>1</v>
      </c>
      <c r="N186" s="40"/>
    </row>
    <row r="187" spans="1:14" ht="13.5" thickBot="1">
      <c r="A187" s="33">
        <v>43990</v>
      </c>
      <c r="B187" s="37">
        <v>9</v>
      </c>
      <c r="C187" s="38">
        <v>45697.46875</v>
      </c>
      <c r="D187" s="38">
        <v>2349.3000000000002</v>
      </c>
      <c r="E187" s="38">
        <v>2334.8000000000002</v>
      </c>
      <c r="F187" s="38">
        <v>2564.4984161953798</v>
      </c>
      <c r="G187" s="38">
        <v>2598.01070378032</v>
      </c>
      <c r="H187" s="38">
        <v>33.512287584939997</v>
      </c>
      <c r="I187" s="39">
        <v>6.5450185204999997E-2</v>
      </c>
      <c r="J187" s="39">
        <v>5.6631162156000003E-2</v>
      </c>
      <c r="K187" s="39">
        <v>6.9265974679000003E-2</v>
      </c>
      <c r="L187" s="39">
        <v>6.0446951630000002E-2</v>
      </c>
      <c r="M187" s="16">
        <f t="shared" si="2"/>
        <v>1</v>
      </c>
      <c r="N187" s="40"/>
    </row>
    <row r="188" spans="1:14" ht="13.5" thickBot="1">
      <c r="A188" s="33">
        <v>43990</v>
      </c>
      <c r="B188" s="37">
        <v>10</v>
      </c>
      <c r="C188" s="38">
        <v>50054.13671875</v>
      </c>
      <c r="D188" s="38">
        <v>3229.4</v>
      </c>
      <c r="E188" s="38">
        <v>3206.4</v>
      </c>
      <c r="F188" s="38">
        <v>3246.3751465</v>
      </c>
      <c r="G188" s="38">
        <v>3273.1097425103198</v>
      </c>
      <c r="H188" s="38">
        <v>26.734596010314</v>
      </c>
      <c r="I188" s="39">
        <v>1.1502563818E-2</v>
      </c>
      <c r="J188" s="39">
        <v>4.4671438149999996E-3</v>
      </c>
      <c r="K188" s="39">
        <v>1.7555195397000001E-2</v>
      </c>
      <c r="L188" s="39">
        <v>1.0519775394E-2</v>
      </c>
      <c r="M188" s="16">
        <f t="shared" si="2"/>
        <v>1</v>
      </c>
      <c r="N188" s="40"/>
    </row>
    <row r="189" spans="1:14" ht="13.5" thickBot="1">
      <c r="A189" s="33">
        <v>43990</v>
      </c>
      <c r="B189" s="37">
        <v>11</v>
      </c>
      <c r="C189" s="38">
        <v>54549.0234375</v>
      </c>
      <c r="D189" s="38">
        <v>3444</v>
      </c>
      <c r="E189" s="38">
        <v>3416.9</v>
      </c>
      <c r="F189" s="38">
        <v>3380.0851147015901</v>
      </c>
      <c r="G189" s="38">
        <v>3398.9180903604301</v>
      </c>
      <c r="H189" s="38">
        <v>18.832975658839999</v>
      </c>
      <c r="I189" s="39">
        <v>1.1863660430999999E-2</v>
      </c>
      <c r="J189" s="39">
        <v>1.6819706657E-2</v>
      </c>
      <c r="K189" s="39">
        <v>4.7320814839999998E-3</v>
      </c>
      <c r="L189" s="39">
        <v>9.6881277099999993E-3</v>
      </c>
      <c r="M189" s="16">
        <f t="shared" si="2"/>
        <v>1</v>
      </c>
      <c r="N189" s="40"/>
    </row>
    <row r="190" spans="1:14" ht="13.5" thickBot="1">
      <c r="A190" s="33">
        <v>43990</v>
      </c>
      <c r="B190" s="37">
        <v>12</v>
      </c>
      <c r="C190" s="38">
        <v>58705.29296875</v>
      </c>
      <c r="D190" s="38">
        <v>3479.5</v>
      </c>
      <c r="E190" s="38">
        <v>3449.2</v>
      </c>
      <c r="F190" s="38">
        <v>3425.5548114162002</v>
      </c>
      <c r="G190" s="38">
        <v>3435.5777882448801</v>
      </c>
      <c r="H190" s="38">
        <v>10.022976828680999</v>
      </c>
      <c r="I190" s="39">
        <v>1.1558476777000001E-2</v>
      </c>
      <c r="J190" s="39">
        <v>1.4196102258E-2</v>
      </c>
      <c r="K190" s="39">
        <v>3.5847925670000002E-3</v>
      </c>
      <c r="L190" s="39">
        <v>6.2224180480000002E-3</v>
      </c>
      <c r="M190" s="16">
        <f t="shared" si="2"/>
        <v>1</v>
      </c>
      <c r="N190" s="40"/>
    </row>
    <row r="191" spans="1:14" ht="13.5" thickBot="1">
      <c r="A191" s="33">
        <v>43990</v>
      </c>
      <c r="B191" s="37">
        <v>13</v>
      </c>
      <c r="C191" s="38">
        <v>62158.1953125</v>
      </c>
      <c r="D191" s="38">
        <v>3490.2</v>
      </c>
      <c r="E191" s="38">
        <v>3458</v>
      </c>
      <c r="F191" s="38">
        <v>3417.3873002025798</v>
      </c>
      <c r="G191" s="38">
        <v>3426.3243769153</v>
      </c>
      <c r="H191" s="38">
        <v>8.9370767127139992</v>
      </c>
      <c r="I191" s="39">
        <v>1.6809374495000001E-2</v>
      </c>
      <c r="J191" s="39">
        <v>1.9161236788E-2</v>
      </c>
      <c r="K191" s="39">
        <v>8.3356902850000008E-3</v>
      </c>
      <c r="L191" s="39">
        <v>1.0687552578E-2</v>
      </c>
      <c r="M191" s="16">
        <f t="shared" si="2"/>
        <v>1</v>
      </c>
      <c r="N191" s="40"/>
    </row>
    <row r="192" spans="1:14" ht="13.5" thickBot="1">
      <c r="A192" s="33">
        <v>43990</v>
      </c>
      <c r="B192" s="37">
        <v>14</v>
      </c>
      <c r="C192" s="38">
        <v>64711.82421875</v>
      </c>
      <c r="D192" s="38">
        <v>3486.5</v>
      </c>
      <c r="E192" s="38">
        <v>3453.4</v>
      </c>
      <c r="F192" s="38">
        <v>3407.2137079879999</v>
      </c>
      <c r="G192" s="38">
        <v>3416.3657184521398</v>
      </c>
      <c r="H192" s="38">
        <v>9.1520104641379998</v>
      </c>
      <c r="I192" s="39">
        <v>1.8456389880999999E-2</v>
      </c>
      <c r="J192" s="39">
        <v>2.0864813687000001E-2</v>
      </c>
      <c r="K192" s="39">
        <v>9.7458635650000004E-3</v>
      </c>
      <c r="L192" s="39">
        <v>1.2154287371E-2</v>
      </c>
      <c r="M192" s="16">
        <f t="shared" si="2"/>
        <v>1</v>
      </c>
      <c r="N192" s="40"/>
    </row>
    <row r="193" spans="1:14" ht="13.5" thickBot="1">
      <c r="A193" s="33">
        <v>43990</v>
      </c>
      <c r="B193" s="37">
        <v>15</v>
      </c>
      <c r="C193" s="38">
        <v>66161.4609375</v>
      </c>
      <c r="D193" s="38">
        <v>3481.1</v>
      </c>
      <c r="E193" s="38">
        <v>3448.3</v>
      </c>
      <c r="F193" s="38">
        <v>3359.0726284491702</v>
      </c>
      <c r="G193" s="38">
        <v>3372.0102045311901</v>
      </c>
      <c r="H193" s="38">
        <v>12.937576082016999</v>
      </c>
      <c r="I193" s="39">
        <v>2.8707840912000002E-2</v>
      </c>
      <c r="J193" s="39">
        <v>3.2112466196999999E-2</v>
      </c>
      <c r="K193" s="39">
        <v>2.0076261965000002E-2</v>
      </c>
      <c r="L193" s="39">
        <v>2.3480887249999999E-2</v>
      </c>
      <c r="M193" s="16">
        <f t="shared" si="2"/>
        <v>1</v>
      </c>
      <c r="N193" s="40"/>
    </row>
    <row r="194" spans="1:14" ht="13.5" thickBot="1">
      <c r="A194" s="33">
        <v>43990</v>
      </c>
      <c r="B194" s="37">
        <v>16</v>
      </c>
      <c r="C194" s="38">
        <v>66879.234375</v>
      </c>
      <c r="D194" s="38">
        <v>3476.6</v>
      </c>
      <c r="E194" s="38">
        <v>3444.3</v>
      </c>
      <c r="F194" s="38">
        <v>3340.2370701053401</v>
      </c>
      <c r="G194" s="38">
        <v>3357.7400921169901</v>
      </c>
      <c r="H194" s="38">
        <v>17.503022011651002</v>
      </c>
      <c r="I194" s="39">
        <v>3.1278923127000001E-2</v>
      </c>
      <c r="J194" s="39">
        <v>3.5884981550999999E-2</v>
      </c>
      <c r="K194" s="39">
        <v>2.2778923127E-2</v>
      </c>
      <c r="L194" s="39">
        <v>2.7384981550999998E-2</v>
      </c>
      <c r="M194" s="16">
        <f t="shared" si="2"/>
        <v>1</v>
      </c>
      <c r="N194" s="40"/>
    </row>
    <row r="195" spans="1:14" ht="13.5" thickBot="1">
      <c r="A195" s="33">
        <v>43990</v>
      </c>
      <c r="B195" s="37">
        <v>17</v>
      </c>
      <c r="C195" s="38">
        <v>67502.0625</v>
      </c>
      <c r="D195" s="38">
        <v>3383.1</v>
      </c>
      <c r="E195" s="38">
        <v>3354.4</v>
      </c>
      <c r="F195" s="38">
        <v>3297.6603271648601</v>
      </c>
      <c r="G195" s="38">
        <v>3315.7529140975698</v>
      </c>
      <c r="H195" s="38">
        <v>18.092586932711999</v>
      </c>
      <c r="I195" s="39">
        <v>1.7722917341999999E-2</v>
      </c>
      <c r="J195" s="39">
        <v>2.2484124429999999E-2</v>
      </c>
      <c r="K195" s="39">
        <v>1.0170285762999999E-2</v>
      </c>
      <c r="L195" s="39">
        <v>1.4931492851000001E-2</v>
      </c>
      <c r="M195" s="16">
        <f t="shared" si="2"/>
        <v>1</v>
      </c>
      <c r="N195" s="40"/>
    </row>
    <row r="196" spans="1:14" ht="13.5" thickBot="1">
      <c r="A196" s="33">
        <v>43990</v>
      </c>
      <c r="B196" s="37">
        <v>18</v>
      </c>
      <c r="C196" s="38">
        <v>67793.9375</v>
      </c>
      <c r="D196" s="38">
        <v>3303</v>
      </c>
      <c r="E196" s="38">
        <v>3278.3</v>
      </c>
      <c r="F196" s="38">
        <v>3128.74004802333</v>
      </c>
      <c r="G196" s="38">
        <v>3146.8459467320999</v>
      </c>
      <c r="H196" s="38">
        <v>18.105898708767</v>
      </c>
      <c r="I196" s="39">
        <v>4.1093171912000001E-2</v>
      </c>
      <c r="J196" s="39">
        <v>4.5857882098999998E-2</v>
      </c>
      <c r="K196" s="39">
        <v>3.4593171912000002E-2</v>
      </c>
      <c r="L196" s="39">
        <v>3.9357882098999999E-2</v>
      </c>
      <c r="M196" s="16">
        <f t="shared" si="2"/>
        <v>1</v>
      </c>
      <c r="N196" s="40"/>
    </row>
    <row r="197" spans="1:14" ht="13.5" thickBot="1">
      <c r="A197" s="33">
        <v>43990</v>
      </c>
      <c r="B197" s="37">
        <v>19</v>
      </c>
      <c r="C197" s="38">
        <v>67233.9765625</v>
      </c>
      <c r="D197" s="38">
        <v>2953.4</v>
      </c>
      <c r="E197" s="38">
        <v>2936</v>
      </c>
      <c r="F197" s="38">
        <v>2307.4657100122499</v>
      </c>
      <c r="G197" s="38">
        <v>2312.7409427267999</v>
      </c>
      <c r="H197" s="38">
        <v>5.2752327145470002</v>
      </c>
      <c r="I197" s="39">
        <v>0.168594488756</v>
      </c>
      <c r="J197" s="39">
        <v>0.16998270789100001</v>
      </c>
      <c r="K197" s="39">
        <v>0.164015541387</v>
      </c>
      <c r="L197" s="39">
        <v>0.16540376052299999</v>
      </c>
      <c r="M197" s="16">
        <f t="shared" si="2"/>
        <v>1</v>
      </c>
      <c r="N197" s="40"/>
    </row>
    <row r="198" spans="1:14" ht="13.5" thickBot="1">
      <c r="A198" s="33">
        <v>43990</v>
      </c>
      <c r="B198" s="37">
        <v>20</v>
      </c>
      <c r="C198" s="38">
        <v>65166.33984375</v>
      </c>
      <c r="D198" s="38">
        <v>1334.3</v>
      </c>
      <c r="E198" s="38">
        <v>1327.1</v>
      </c>
      <c r="F198" s="38">
        <v>1596.6783404778801</v>
      </c>
      <c r="G198" s="38">
        <v>1596.3706072472901</v>
      </c>
      <c r="H198" s="38">
        <v>-0.30773323059000002</v>
      </c>
      <c r="I198" s="39">
        <v>6.8965949274999994E-2</v>
      </c>
      <c r="J198" s="39">
        <v>6.9046931704000003E-2</v>
      </c>
      <c r="K198" s="39">
        <v>7.0860686116999999E-2</v>
      </c>
      <c r="L198" s="39">
        <v>7.0941668545999995E-2</v>
      </c>
      <c r="M198" s="16">
        <f t="shared" si="2"/>
        <v>1</v>
      </c>
      <c r="N198" s="40"/>
    </row>
    <row r="199" spans="1:14" ht="13.5" thickBot="1">
      <c r="A199" s="33">
        <v>43990</v>
      </c>
      <c r="B199" s="37">
        <v>21</v>
      </c>
      <c r="C199" s="38">
        <v>62545.2109375</v>
      </c>
      <c r="D199" s="38">
        <v>172.8</v>
      </c>
      <c r="E199" s="38">
        <v>159.4</v>
      </c>
      <c r="F199" s="38">
        <v>162.216336866071</v>
      </c>
      <c r="G199" s="38">
        <v>163.16193689569599</v>
      </c>
      <c r="H199" s="38">
        <v>0.945600029625</v>
      </c>
      <c r="I199" s="39">
        <v>2.5363323949999998E-3</v>
      </c>
      <c r="J199" s="39">
        <v>2.7851745080000002E-3</v>
      </c>
      <c r="K199" s="39">
        <v>9.89983393E-4</v>
      </c>
      <c r="L199" s="39">
        <v>7.4114128000000003E-4</v>
      </c>
      <c r="M199" s="16">
        <f t="shared" si="2"/>
        <v>1</v>
      </c>
      <c r="N199" s="40"/>
    </row>
    <row r="200" spans="1:14" ht="13.5" thickBot="1">
      <c r="A200" s="33">
        <v>43990</v>
      </c>
      <c r="B200" s="37">
        <v>22</v>
      </c>
      <c r="C200" s="38">
        <v>60516.94140625</v>
      </c>
      <c r="D200" s="38">
        <v>0</v>
      </c>
      <c r="E200" s="38">
        <v>0</v>
      </c>
      <c r="F200" s="38">
        <v>2.8158026191E-2</v>
      </c>
      <c r="G200" s="38">
        <v>1.676004580207</v>
      </c>
      <c r="H200" s="38">
        <v>1.647846554015</v>
      </c>
      <c r="I200" s="39">
        <v>4.4105383599999997E-4</v>
      </c>
      <c r="J200" s="39">
        <v>7.4100068925537404E-6</v>
      </c>
      <c r="K200" s="39">
        <v>4.4105383599999997E-4</v>
      </c>
      <c r="L200" s="39">
        <v>7.4100068925537404E-6</v>
      </c>
      <c r="M200" s="16">
        <f t="shared" si="2"/>
        <v>0</v>
      </c>
      <c r="N200" s="40"/>
    </row>
    <row r="201" spans="1:14" ht="13.5" thickBot="1">
      <c r="A201" s="33">
        <v>43990</v>
      </c>
      <c r="B201" s="37">
        <v>23</v>
      </c>
      <c r="C201" s="38">
        <v>56838.75</v>
      </c>
      <c r="D201" s="38">
        <v>0</v>
      </c>
      <c r="E201" s="38">
        <v>0</v>
      </c>
      <c r="F201" s="38">
        <v>2.8158026191E-2</v>
      </c>
      <c r="G201" s="38">
        <v>1.613358064147</v>
      </c>
      <c r="H201" s="38">
        <v>1.5852000379560001</v>
      </c>
      <c r="I201" s="39">
        <v>4.2456791099999998E-4</v>
      </c>
      <c r="J201" s="39">
        <v>7.4100068925537404E-6</v>
      </c>
      <c r="K201" s="39">
        <v>4.2456791099999998E-4</v>
      </c>
      <c r="L201" s="39">
        <v>7.4100068925537404E-6</v>
      </c>
      <c r="M201" s="16">
        <f t="shared" si="2"/>
        <v>0</v>
      </c>
      <c r="N201" s="40"/>
    </row>
    <row r="202" spans="1:14" ht="13.5" thickBot="1">
      <c r="A202" s="33">
        <v>43990</v>
      </c>
      <c r="B202" s="37">
        <v>24</v>
      </c>
      <c r="C202" s="38">
        <v>52760.34375</v>
      </c>
      <c r="D202" s="38">
        <v>0</v>
      </c>
      <c r="E202" s="38">
        <v>0</v>
      </c>
      <c r="F202" s="38">
        <v>2.8158026191E-2</v>
      </c>
      <c r="G202" s="38">
        <v>1.538624758508</v>
      </c>
      <c r="H202" s="38">
        <v>1.5104667323159999</v>
      </c>
      <c r="I202" s="39">
        <v>4.0490125200000001E-4</v>
      </c>
      <c r="J202" s="39">
        <v>7.4100068925537404E-6</v>
      </c>
      <c r="K202" s="39">
        <v>4.0490125200000001E-4</v>
      </c>
      <c r="L202" s="39">
        <v>7.4100068925537404E-6</v>
      </c>
      <c r="M202" s="16">
        <f t="shared" si="2"/>
        <v>0</v>
      </c>
      <c r="N202" s="40"/>
    </row>
    <row r="203" spans="1:14" ht="13.5" thickBot="1">
      <c r="A203" s="33">
        <v>43991</v>
      </c>
      <c r="B203" s="37">
        <v>1</v>
      </c>
      <c r="C203" s="38">
        <v>49022.05859375</v>
      </c>
      <c r="D203" s="38">
        <v>0</v>
      </c>
      <c r="E203" s="38">
        <v>0</v>
      </c>
      <c r="F203" s="38">
        <v>3.2002435179999997E-2</v>
      </c>
      <c r="G203" s="38">
        <v>1.5219469252419999</v>
      </c>
      <c r="H203" s="38">
        <v>1.4899444900609999</v>
      </c>
      <c r="I203" s="39">
        <v>4.0051234800000002E-4</v>
      </c>
      <c r="J203" s="39">
        <v>8.4216934685939105E-6</v>
      </c>
      <c r="K203" s="39">
        <v>4.0051234800000002E-4</v>
      </c>
      <c r="L203" s="39">
        <v>8.4216934685939105E-6</v>
      </c>
      <c r="M203" s="16">
        <f t="shared" si="2"/>
        <v>0</v>
      </c>
      <c r="N203" s="40"/>
    </row>
    <row r="204" spans="1:14" ht="13.5" thickBot="1">
      <c r="A204" s="33">
        <v>43991</v>
      </c>
      <c r="B204" s="37">
        <v>2</v>
      </c>
      <c r="C204" s="38">
        <v>46407.0234375</v>
      </c>
      <c r="D204" s="38">
        <v>0</v>
      </c>
      <c r="E204" s="38">
        <v>0</v>
      </c>
      <c r="F204" s="38">
        <v>2.8158026191E-2</v>
      </c>
      <c r="G204" s="38">
        <v>1.488902515887</v>
      </c>
      <c r="H204" s="38">
        <v>1.460744489696</v>
      </c>
      <c r="I204" s="39">
        <v>3.91816451E-4</v>
      </c>
      <c r="J204" s="39">
        <v>7.4100068925537404E-6</v>
      </c>
      <c r="K204" s="39">
        <v>3.91816451E-4</v>
      </c>
      <c r="L204" s="39">
        <v>7.4100068925537404E-6</v>
      </c>
      <c r="M204" s="16">
        <f t="shared" ref="M204:M267" si="3">IF(F204&gt;5,1,0)</f>
        <v>0</v>
      </c>
      <c r="N204" s="40"/>
    </row>
    <row r="205" spans="1:14" ht="13.5" thickBot="1">
      <c r="A205" s="33">
        <v>43991</v>
      </c>
      <c r="B205" s="37">
        <v>3</v>
      </c>
      <c r="C205" s="38">
        <v>44493.75</v>
      </c>
      <c r="D205" s="38">
        <v>0</v>
      </c>
      <c r="E205" s="38">
        <v>0</v>
      </c>
      <c r="F205" s="38">
        <v>2.8158026191E-2</v>
      </c>
      <c r="G205" s="38">
        <v>1.4407914309230001</v>
      </c>
      <c r="H205" s="38">
        <v>1.4126334047310001</v>
      </c>
      <c r="I205" s="39">
        <v>3.7915563899999999E-4</v>
      </c>
      <c r="J205" s="39">
        <v>7.4100068925537404E-6</v>
      </c>
      <c r="K205" s="39">
        <v>3.7915563899999999E-4</v>
      </c>
      <c r="L205" s="39">
        <v>7.4100068925537404E-6</v>
      </c>
      <c r="M205" s="16">
        <f t="shared" si="3"/>
        <v>0</v>
      </c>
      <c r="N205" s="40"/>
    </row>
    <row r="206" spans="1:14" ht="13.5" thickBot="1">
      <c r="A206" s="33">
        <v>43991</v>
      </c>
      <c r="B206" s="37">
        <v>4</v>
      </c>
      <c r="C206" s="38">
        <v>43324.703125</v>
      </c>
      <c r="D206" s="38">
        <v>0</v>
      </c>
      <c r="E206" s="38">
        <v>0</v>
      </c>
      <c r="F206" s="38">
        <v>2.8158026191E-2</v>
      </c>
      <c r="G206" s="38">
        <v>1.3934913768229999</v>
      </c>
      <c r="H206" s="38">
        <v>1.3653333506309999</v>
      </c>
      <c r="I206" s="39">
        <v>3.6670825699999999E-4</v>
      </c>
      <c r="J206" s="39">
        <v>7.4100068925537404E-6</v>
      </c>
      <c r="K206" s="39">
        <v>3.6670825699999999E-4</v>
      </c>
      <c r="L206" s="39">
        <v>7.4100068925537404E-6</v>
      </c>
      <c r="M206" s="16">
        <f t="shared" si="3"/>
        <v>0</v>
      </c>
      <c r="N206" s="40"/>
    </row>
    <row r="207" spans="1:14" ht="13.5" thickBot="1">
      <c r="A207" s="33">
        <v>43991</v>
      </c>
      <c r="B207" s="37">
        <v>5</v>
      </c>
      <c r="C207" s="38">
        <v>42873.84765625</v>
      </c>
      <c r="D207" s="38">
        <v>0</v>
      </c>
      <c r="E207" s="38">
        <v>0</v>
      </c>
      <c r="F207" s="38">
        <v>2.8158026191E-2</v>
      </c>
      <c r="G207" s="38">
        <v>1.366813616408</v>
      </c>
      <c r="H207" s="38">
        <v>1.338655590216</v>
      </c>
      <c r="I207" s="39">
        <v>3.59687793E-4</v>
      </c>
      <c r="J207" s="39">
        <v>7.4100068925537404E-6</v>
      </c>
      <c r="K207" s="39">
        <v>3.59687793E-4</v>
      </c>
      <c r="L207" s="39">
        <v>7.4100068925537404E-6</v>
      </c>
      <c r="M207" s="16">
        <f t="shared" si="3"/>
        <v>0</v>
      </c>
      <c r="N207" s="40"/>
    </row>
    <row r="208" spans="1:14" ht="13.5" thickBot="1">
      <c r="A208" s="33">
        <v>43991</v>
      </c>
      <c r="B208" s="37">
        <v>6</v>
      </c>
      <c r="C208" s="38">
        <v>43531.90625</v>
      </c>
      <c r="D208" s="38">
        <v>0</v>
      </c>
      <c r="E208" s="38">
        <v>0</v>
      </c>
      <c r="F208" s="38">
        <v>2.8158026191E-2</v>
      </c>
      <c r="G208" s="38">
        <v>1.3330803152449999</v>
      </c>
      <c r="H208" s="38">
        <v>1.3049222890529999</v>
      </c>
      <c r="I208" s="39">
        <v>3.5081060900000002E-4</v>
      </c>
      <c r="J208" s="39">
        <v>7.4100068925537404E-6</v>
      </c>
      <c r="K208" s="39">
        <v>3.5081060900000002E-4</v>
      </c>
      <c r="L208" s="39">
        <v>7.4100068925537404E-6</v>
      </c>
      <c r="M208" s="16">
        <f t="shared" si="3"/>
        <v>0</v>
      </c>
      <c r="N208" s="40"/>
    </row>
    <row r="209" spans="1:14" ht="13.5" thickBot="1">
      <c r="A209" s="33">
        <v>43991</v>
      </c>
      <c r="B209" s="37">
        <v>7</v>
      </c>
      <c r="C209" s="38">
        <v>44632.47265625</v>
      </c>
      <c r="D209" s="38">
        <v>7.5</v>
      </c>
      <c r="E209" s="38">
        <v>5.9</v>
      </c>
      <c r="F209" s="38">
        <v>3.3613528693329999</v>
      </c>
      <c r="G209" s="38">
        <v>7.5847140853369996</v>
      </c>
      <c r="H209" s="38">
        <v>4.2233612160040002</v>
      </c>
      <c r="I209" s="39">
        <v>2.22931803520283E-5</v>
      </c>
      <c r="J209" s="39">
        <v>1.0891176650000001E-3</v>
      </c>
      <c r="K209" s="39">
        <v>4.43345811E-4</v>
      </c>
      <c r="L209" s="39">
        <v>6.6806503399999999E-4</v>
      </c>
      <c r="M209" s="16">
        <f t="shared" si="3"/>
        <v>0</v>
      </c>
      <c r="N209" s="40"/>
    </row>
    <row r="210" spans="1:14" ht="13.5" thickBot="1">
      <c r="A210" s="33">
        <v>43991</v>
      </c>
      <c r="B210" s="37">
        <v>8</v>
      </c>
      <c r="C210" s="38">
        <v>46191.41796875</v>
      </c>
      <c r="D210" s="38">
        <v>562.79999999999995</v>
      </c>
      <c r="E210" s="38">
        <v>554</v>
      </c>
      <c r="F210" s="38">
        <v>662.55480676737704</v>
      </c>
      <c r="G210" s="38">
        <v>680.02876226188005</v>
      </c>
      <c r="H210" s="38">
        <v>17.473955494502</v>
      </c>
      <c r="I210" s="39">
        <v>3.0849674279000001E-2</v>
      </c>
      <c r="J210" s="39">
        <v>2.6251264938E-2</v>
      </c>
      <c r="K210" s="39">
        <v>3.3165463753000002E-2</v>
      </c>
      <c r="L210" s="39">
        <v>2.8567054412000002E-2</v>
      </c>
      <c r="M210" s="16">
        <f t="shared" si="3"/>
        <v>1</v>
      </c>
      <c r="N210" s="40"/>
    </row>
    <row r="211" spans="1:14" ht="13.5" thickBot="1">
      <c r="A211" s="33">
        <v>43991</v>
      </c>
      <c r="B211" s="37">
        <v>9</v>
      </c>
      <c r="C211" s="38">
        <v>49020.7578125</v>
      </c>
      <c r="D211" s="38">
        <v>2427.6999999999998</v>
      </c>
      <c r="E211" s="38">
        <v>2427.6999999999998</v>
      </c>
      <c r="F211" s="38">
        <v>2081.0188837331698</v>
      </c>
      <c r="G211" s="38">
        <v>2457.8975067546799</v>
      </c>
      <c r="H211" s="38">
        <v>376.87862302150802</v>
      </c>
      <c r="I211" s="39">
        <v>7.946712303E-3</v>
      </c>
      <c r="J211" s="39">
        <v>9.1231872701E-2</v>
      </c>
      <c r="K211" s="39">
        <v>7.946712303E-3</v>
      </c>
      <c r="L211" s="39">
        <v>9.1231872701E-2</v>
      </c>
      <c r="M211" s="16">
        <f t="shared" si="3"/>
        <v>1</v>
      </c>
      <c r="N211" s="40"/>
    </row>
    <row r="212" spans="1:14" ht="13.5" thickBot="1">
      <c r="A212" s="33">
        <v>43991</v>
      </c>
      <c r="B212" s="37">
        <v>10</v>
      </c>
      <c r="C212" s="38">
        <v>52648.26953125</v>
      </c>
      <c r="D212" s="38">
        <v>3189.2</v>
      </c>
      <c r="E212" s="38">
        <v>3189.2</v>
      </c>
      <c r="F212" s="38">
        <v>2169.1756409898699</v>
      </c>
      <c r="G212" s="38">
        <v>3120.7217161316398</v>
      </c>
      <c r="H212" s="38">
        <v>951.54607514176701</v>
      </c>
      <c r="I212" s="39">
        <v>1.8020601016999999E-2</v>
      </c>
      <c r="J212" s="39">
        <v>0.26842746289699998</v>
      </c>
      <c r="K212" s="39">
        <v>1.8020601016999999E-2</v>
      </c>
      <c r="L212" s="39">
        <v>0.26842746289699998</v>
      </c>
      <c r="M212" s="16">
        <f t="shared" si="3"/>
        <v>1</v>
      </c>
      <c r="N212" s="40"/>
    </row>
    <row r="213" spans="1:14" ht="13.5" thickBot="1">
      <c r="A213" s="33">
        <v>43991</v>
      </c>
      <c r="B213" s="37">
        <v>11</v>
      </c>
      <c r="C213" s="38">
        <v>56445.44921875</v>
      </c>
      <c r="D213" s="38">
        <v>3425.8</v>
      </c>
      <c r="E213" s="38">
        <v>3424.5</v>
      </c>
      <c r="F213" s="38">
        <v>2502.0564200021599</v>
      </c>
      <c r="G213" s="38">
        <v>3310.2618193049602</v>
      </c>
      <c r="H213" s="38">
        <v>808.20539930279597</v>
      </c>
      <c r="I213" s="39">
        <v>3.0404784393000001E-2</v>
      </c>
      <c r="J213" s="39">
        <v>0.243090415788</v>
      </c>
      <c r="K213" s="39">
        <v>3.0062679129999999E-2</v>
      </c>
      <c r="L213" s="39">
        <v>0.24274831052500001</v>
      </c>
      <c r="M213" s="16">
        <f t="shared" si="3"/>
        <v>1</v>
      </c>
      <c r="N213" s="40"/>
    </row>
    <row r="214" spans="1:14" ht="13.5" thickBot="1">
      <c r="A214" s="33">
        <v>43991</v>
      </c>
      <c r="B214" s="37">
        <v>12</v>
      </c>
      <c r="C214" s="38">
        <v>59725.4140625</v>
      </c>
      <c r="D214" s="38">
        <v>3447.1</v>
      </c>
      <c r="E214" s="38">
        <v>3443.8</v>
      </c>
      <c r="F214" s="38">
        <v>2499.51854267094</v>
      </c>
      <c r="G214" s="38">
        <v>3440.0847844852801</v>
      </c>
      <c r="H214" s="38">
        <v>940.56624181433801</v>
      </c>
      <c r="I214" s="39">
        <v>1.846109345E-3</v>
      </c>
      <c r="J214" s="39">
        <v>0.24936354140200001</v>
      </c>
      <c r="K214" s="39">
        <v>9.7768829299999991E-4</v>
      </c>
      <c r="L214" s="39">
        <v>0.24849512034900001</v>
      </c>
      <c r="M214" s="16">
        <f t="shared" si="3"/>
        <v>1</v>
      </c>
      <c r="N214" s="40"/>
    </row>
    <row r="215" spans="1:14" ht="13.5" thickBot="1">
      <c r="A215" s="33">
        <v>43991</v>
      </c>
      <c r="B215" s="37">
        <v>13</v>
      </c>
      <c r="C215" s="38">
        <v>62627.3671875</v>
      </c>
      <c r="D215" s="38">
        <v>3443.2</v>
      </c>
      <c r="E215" s="38">
        <v>3440.8</v>
      </c>
      <c r="F215" s="38">
        <v>2866.81933293255</v>
      </c>
      <c r="G215" s="38">
        <v>3503.1854145900502</v>
      </c>
      <c r="H215" s="38">
        <v>636.36608165749601</v>
      </c>
      <c r="I215" s="39">
        <v>1.5785635417999998E-2</v>
      </c>
      <c r="J215" s="39">
        <v>0.151679122912</v>
      </c>
      <c r="K215" s="39">
        <v>1.6417214364999998E-2</v>
      </c>
      <c r="L215" s="39">
        <v>0.151047543965</v>
      </c>
      <c r="M215" s="16">
        <f t="shared" si="3"/>
        <v>1</v>
      </c>
      <c r="N215" s="40"/>
    </row>
    <row r="216" spans="1:14" ht="13.5" thickBot="1">
      <c r="A216" s="33">
        <v>43991</v>
      </c>
      <c r="B216" s="37">
        <v>14</v>
      </c>
      <c r="C216" s="38">
        <v>65278.5546875</v>
      </c>
      <c r="D216" s="38">
        <v>3430.4</v>
      </c>
      <c r="E216" s="38">
        <v>3427.5</v>
      </c>
      <c r="F216" s="38">
        <v>3101.7038242598701</v>
      </c>
      <c r="G216" s="38">
        <v>3524.7505761528</v>
      </c>
      <c r="H216" s="38">
        <v>423.04675189292999</v>
      </c>
      <c r="I216" s="39">
        <v>2.4829098987E-2</v>
      </c>
      <c r="J216" s="39">
        <v>8.6498993615000005E-2</v>
      </c>
      <c r="K216" s="39">
        <v>2.5592256882000002E-2</v>
      </c>
      <c r="L216" s="39">
        <v>8.5735835721000006E-2</v>
      </c>
      <c r="M216" s="16">
        <f t="shared" si="3"/>
        <v>1</v>
      </c>
      <c r="N216" s="40"/>
    </row>
    <row r="217" spans="1:14" ht="13.5" thickBot="1">
      <c r="A217" s="33">
        <v>43991</v>
      </c>
      <c r="B217" s="37">
        <v>15</v>
      </c>
      <c r="C217" s="38">
        <v>67066.6640625</v>
      </c>
      <c r="D217" s="38">
        <v>3436.7</v>
      </c>
      <c r="E217" s="38">
        <v>3433.2</v>
      </c>
      <c r="F217" s="38">
        <v>3270.58543481992</v>
      </c>
      <c r="G217" s="38">
        <v>3539.2294404601998</v>
      </c>
      <c r="H217" s="38">
        <v>268.64400564028199</v>
      </c>
      <c r="I217" s="39">
        <v>2.6981431699999999E-2</v>
      </c>
      <c r="J217" s="39">
        <v>4.3714359256999999E-2</v>
      </c>
      <c r="K217" s="39">
        <v>2.7902484331E-2</v>
      </c>
      <c r="L217" s="39">
        <v>4.2793306625999998E-2</v>
      </c>
      <c r="M217" s="16">
        <f t="shared" si="3"/>
        <v>1</v>
      </c>
      <c r="N217" s="40"/>
    </row>
    <row r="218" spans="1:14" ht="13.5" thickBot="1">
      <c r="A218" s="33">
        <v>43991</v>
      </c>
      <c r="B218" s="37">
        <v>16</v>
      </c>
      <c r="C218" s="38">
        <v>67363.0703125</v>
      </c>
      <c r="D218" s="38">
        <v>3452.3</v>
      </c>
      <c r="E218" s="38">
        <v>3448.9</v>
      </c>
      <c r="F218" s="38">
        <v>3444.8340339936199</v>
      </c>
      <c r="G218" s="38">
        <v>3526.6013180944701</v>
      </c>
      <c r="H218" s="38">
        <v>81.767284100850006</v>
      </c>
      <c r="I218" s="39">
        <v>1.9552978445000001E-2</v>
      </c>
      <c r="J218" s="39">
        <v>1.9647278960000002E-3</v>
      </c>
      <c r="K218" s="39">
        <v>2.0447715288000001E-2</v>
      </c>
      <c r="L218" s="39">
        <v>1.069991054E-3</v>
      </c>
      <c r="M218" s="16">
        <f t="shared" si="3"/>
        <v>1</v>
      </c>
      <c r="N218" s="40"/>
    </row>
    <row r="219" spans="1:14" ht="13.5" thickBot="1">
      <c r="A219" s="33">
        <v>43991</v>
      </c>
      <c r="B219" s="37">
        <v>17</v>
      </c>
      <c r="C219" s="38">
        <v>67257.8203125</v>
      </c>
      <c r="D219" s="38">
        <v>3431.8</v>
      </c>
      <c r="E219" s="38">
        <v>3429</v>
      </c>
      <c r="F219" s="38">
        <v>3402.5258076752498</v>
      </c>
      <c r="G219" s="38">
        <v>3445.70506131702</v>
      </c>
      <c r="H219" s="38">
        <v>43.179253641763999</v>
      </c>
      <c r="I219" s="39">
        <v>3.6592266620000002E-3</v>
      </c>
      <c r="J219" s="39">
        <v>7.7037348219999996E-3</v>
      </c>
      <c r="K219" s="39">
        <v>4.3960687670000003E-3</v>
      </c>
      <c r="L219" s="39">
        <v>6.9668927169999999E-3</v>
      </c>
      <c r="M219" s="16">
        <f t="shared" si="3"/>
        <v>1</v>
      </c>
      <c r="N219" s="40"/>
    </row>
    <row r="220" spans="1:14" ht="13.5" thickBot="1">
      <c r="A220" s="33">
        <v>43991</v>
      </c>
      <c r="B220" s="37">
        <v>18</v>
      </c>
      <c r="C220" s="38">
        <v>66753.3046875</v>
      </c>
      <c r="D220" s="38">
        <v>3389.9</v>
      </c>
      <c r="E220" s="38">
        <v>3387.1</v>
      </c>
      <c r="F220" s="38">
        <v>3336.2358413521001</v>
      </c>
      <c r="G220" s="38">
        <v>3371.3669948809002</v>
      </c>
      <c r="H220" s="38">
        <v>35.131153528806003</v>
      </c>
      <c r="I220" s="39">
        <v>4.8771066100000001E-3</v>
      </c>
      <c r="J220" s="39">
        <v>1.4122147012E-2</v>
      </c>
      <c r="K220" s="39">
        <v>4.1402645050000004E-3</v>
      </c>
      <c r="L220" s="39">
        <v>1.3385304907E-2</v>
      </c>
      <c r="M220" s="16">
        <f t="shared" si="3"/>
        <v>1</v>
      </c>
      <c r="N220" s="40"/>
    </row>
    <row r="221" spans="1:14" ht="13.5" thickBot="1">
      <c r="A221" s="33">
        <v>43991</v>
      </c>
      <c r="B221" s="37">
        <v>19</v>
      </c>
      <c r="C221" s="38">
        <v>65374.015625</v>
      </c>
      <c r="D221" s="38">
        <v>3152.2</v>
      </c>
      <c r="E221" s="38">
        <v>3152.2</v>
      </c>
      <c r="F221" s="38">
        <v>3035.7963983643099</v>
      </c>
      <c r="G221" s="38">
        <v>3052.2035223411199</v>
      </c>
      <c r="H221" s="38">
        <v>16.407123976813001</v>
      </c>
      <c r="I221" s="39">
        <v>2.6314862541E-2</v>
      </c>
      <c r="J221" s="39">
        <v>3.0632526746000002E-2</v>
      </c>
      <c r="K221" s="39">
        <v>2.6314862541E-2</v>
      </c>
      <c r="L221" s="39">
        <v>3.0632526746000002E-2</v>
      </c>
      <c r="M221" s="16">
        <f t="shared" si="3"/>
        <v>1</v>
      </c>
      <c r="N221" s="40"/>
    </row>
    <row r="222" spans="1:14" ht="13.5" thickBot="1">
      <c r="A222" s="33">
        <v>43991</v>
      </c>
      <c r="B222" s="37">
        <v>20</v>
      </c>
      <c r="C222" s="38">
        <v>62519.33984375</v>
      </c>
      <c r="D222" s="38">
        <v>1560.6</v>
      </c>
      <c r="E222" s="38">
        <v>1560.6</v>
      </c>
      <c r="F222" s="38">
        <v>1901.93185233444</v>
      </c>
      <c r="G222" s="38">
        <v>1960.09712854395</v>
      </c>
      <c r="H222" s="38">
        <v>58.165276209513003</v>
      </c>
      <c r="I222" s="39">
        <v>0.105130823301</v>
      </c>
      <c r="J222" s="39">
        <v>8.9824171665999999E-2</v>
      </c>
      <c r="K222" s="39">
        <v>0.105130823301</v>
      </c>
      <c r="L222" s="39">
        <v>8.9824171665999999E-2</v>
      </c>
      <c r="M222" s="16">
        <f t="shared" si="3"/>
        <v>1</v>
      </c>
      <c r="N222" s="40"/>
    </row>
    <row r="223" spans="1:14" ht="13.5" thickBot="1">
      <c r="A223" s="33">
        <v>43991</v>
      </c>
      <c r="B223" s="37">
        <v>21</v>
      </c>
      <c r="C223" s="38">
        <v>59305.52734375</v>
      </c>
      <c r="D223" s="38">
        <v>205.1</v>
      </c>
      <c r="E223" s="38">
        <v>192.9</v>
      </c>
      <c r="F223" s="38">
        <v>227.08769999891399</v>
      </c>
      <c r="G223" s="38">
        <v>367.15862081567099</v>
      </c>
      <c r="H223" s="38">
        <v>140.070920816756</v>
      </c>
      <c r="I223" s="39">
        <v>4.2647005476999997E-2</v>
      </c>
      <c r="J223" s="39">
        <v>5.7862368409999998E-3</v>
      </c>
      <c r="K223" s="39">
        <v>4.5857531792999999E-2</v>
      </c>
      <c r="L223" s="39">
        <v>8.9967631569999994E-3</v>
      </c>
      <c r="M223" s="16">
        <f t="shared" si="3"/>
        <v>1</v>
      </c>
      <c r="N223" s="40"/>
    </row>
    <row r="224" spans="1:14" ht="13.5" thickBot="1">
      <c r="A224" s="33">
        <v>43991</v>
      </c>
      <c r="B224" s="37">
        <v>22</v>
      </c>
      <c r="C224" s="38">
        <v>56795.3046875</v>
      </c>
      <c r="D224" s="38">
        <v>0</v>
      </c>
      <c r="E224" s="38">
        <v>0</v>
      </c>
      <c r="F224" s="38">
        <v>6.6294133689999996E-3</v>
      </c>
      <c r="G224" s="38">
        <v>32.846407327020003</v>
      </c>
      <c r="H224" s="38">
        <v>32.839777913650998</v>
      </c>
      <c r="I224" s="39">
        <v>8.6437914010000002E-3</v>
      </c>
      <c r="J224" s="39">
        <v>1.74458246563422E-6</v>
      </c>
      <c r="K224" s="39">
        <v>8.6437914010000002E-3</v>
      </c>
      <c r="L224" s="39">
        <v>1.74458246563422E-6</v>
      </c>
      <c r="M224" s="16">
        <f t="shared" si="3"/>
        <v>0</v>
      </c>
      <c r="N224" s="40"/>
    </row>
    <row r="225" spans="1:14" ht="13.5" thickBot="1">
      <c r="A225" s="33">
        <v>43991</v>
      </c>
      <c r="B225" s="37">
        <v>23</v>
      </c>
      <c r="C225" s="38">
        <v>52422.20703125</v>
      </c>
      <c r="D225" s="38">
        <v>0</v>
      </c>
      <c r="E225" s="38">
        <v>0</v>
      </c>
      <c r="F225" s="38">
        <v>6.6294133689999996E-3</v>
      </c>
      <c r="G225" s="38">
        <v>6.6294133689999996E-3</v>
      </c>
      <c r="H225" s="38">
        <v>0</v>
      </c>
      <c r="I225" s="39">
        <v>1.74458246563422E-6</v>
      </c>
      <c r="J225" s="39">
        <v>1.74458246563422E-6</v>
      </c>
      <c r="K225" s="39">
        <v>1.74458246563422E-6</v>
      </c>
      <c r="L225" s="39">
        <v>1.74458246563422E-6</v>
      </c>
      <c r="M225" s="16">
        <f t="shared" si="3"/>
        <v>0</v>
      </c>
      <c r="N225" s="40"/>
    </row>
    <row r="226" spans="1:14" ht="13.5" thickBot="1">
      <c r="A226" s="33">
        <v>43991</v>
      </c>
      <c r="B226" s="37">
        <v>24</v>
      </c>
      <c r="C226" s="38">
        <v>48325.69140625</v>
      </c>
      <c r="D226" s="38">
        <v>0</v>
      </c>
      <c r="E226" s="38">
        <v>0</v>
      </c>
      <c r="F226" s="38">
        <v>6.6294133689999996E-3</v>
      </c>
      <c r="G226" s="38">
        <v>6.6294133689999996E-3</v>
      </c>
      <c r="H226" s="38">
        <v>0</v>
      </c>
      <c r="I226" s="39">
        <v>1.74458246563422E-6</v>
      </c>
      <c r="J226" s="39">
        <v>1.74458246563422E-6</v>
      </c>
      <c r="K226" s="39">
        <v>1.74458246563422E-6</v>
      </c>
      <c r="L226" s="39">
        <v>1.74458246563422E-6</v>
      </c>
      <c r="M226" s="16">
        <f t="shared" si="3"/>
        <v>0</v>
      </c>
      <c r="N226" s="40"/>
    </row>
    <row r="227" spans="1:14" ht="13.5" thickBot="1">
      <c r="A227" s="33">
        <v>43992</v>
      </c>
      <c r="B227" s="37">
        <v>1</v>
      </c>
      <c r="C227" s="38">
        <v>44177.83203125</v>
      </c>
      <c r="D227" s="38">
        <v>0</v>
      </c>
      <c r="E227" s="38">
        <v>0</v>
      </c>
      <c r="F227" s="38">
        <v>6.6294133689999996E-3</v>
      </c>
      <c r="G227" s="38">
        <v>6.6294133689999996E-3</v>
      </c>
      <c r="H227" s="38">
        <v>0</v>
      </c>
      <c r="I227" s="39">
        <v>1.74458246563422E-6</v>
      </c>
      <c r="J227" s="39">
        <v>1.74458246563422E-6</v>
      </c>
      <c r="K227" s="39">
        <v>1.74458246563422E-6</v>
      </c>
      <c r="L227" s="39">
        <v>1.74458246563422E-6</v>
      </c>
      <c r="M227" s="16">
        <f t="shared" si="3"/>
        <v>0</v>
      </c>
      <c r="N227" s="40"/>
    </row>
    <row r="228" spans="1:14" ht="13.5" thickBot="1">
      <c r="A228" s="33">
        <v>43992</v>
      </c>
      <c r="B228" s="37">
        <v>2</v>
      </c>
      <c r="C228" s="38">
        <v>41292.5546875</v>
      </c>
      <c r="D228" s="38">
        <v>0</v>
      </c>
      <c r="E228" s="38">
        <v>0</v>
      </c>
      <c r="F228" s="38">
        <v>6.6294133689999996E-3</v>
      </c>
      <c r="G228" s="38">
        <v>6.6294133689999996E-3</v>
      </c>
      <c r="H228" s="38">
        <v>0</v>
      </c>
      <c r="I228" s="39">
        <v>1.74458246563422E-6</v>
      </c>
      <c r="J228" s="39">
        <v>1.74458246563422E-6</v>
      </c>
      <c r="K228" s="39">
        <v>1.74458246563422E-6</v>
      </c>
      <c r="L228" s="39">
        <v>1.74458246563422E-6</v>
      </c>
      <c r="M228" s="16">
        <f t="shared" si="3"/>
        <v>0</v>
      </c>
      <c r="N228" s="40"/>
    </row>
    <row r="229" spans="1:14" ht="13.5" thickBot="1">
      <c r="A229" s="33">
        <v>43992</v>
      </c>
      <c r="B229" s="37">
        <v>3</v>
      </c>
      <c r="C229" s="38">
        <v>39177.2421875</v>
      </c>
      <c r="D229" s="38">
        <v>0</v>
      </c>
      <c r="E229" s="38">
        <v>0</v>
      </c>
      <c r="F229" s="38">
        <v>6.6294133689999996E-3</v>
      </c>
      <c r="G229" s="38">
        <v>6.6294133689999996E-3</v>
      </c>
      <c r="H229" s="38">
        <v>0</v>
      </c>
      <c r="I229" s="39">
        <v>1.74458246563422E-6</v>
      </c>
      <c r="J229" s="39">
        <v>1.74458246563422E-6</v>
      </c>
      <c r="K229" s="39">
        <v>1.74458246563422E-6</v>
      </c>
      <c r="L229" s="39">
        <v>1.74458246563422E-6</v>
      </c>
      <c r="M229" s="16">
        <f t="shared" si="3"/>
        <v>0</v>
      </c>
      <c r="N229" s="40"/>
    </row>
    <row r="230" spans="1:14" ht="13.5" thickBot="1">
      <c r="A230" s="33">
        <v>43992</v>
      </c>
      <c r="B230" s="37">
        <v>4</v>
      </c>
      <c r="C230" s="38">
        <v>37774.09375</v>
      </c>
      <c r="D230" s="38">
        <v>0</v>
      </c>
      <c r="E230" s="38">
        <v>0</v>
      </c>
      <c r="F230" s="38">
        <v>6.6294133689999996E-3</v>
      </c>
      <c r="G230" s="38">
        <v>6.6294133689999996E-3</v>
      </c>
      <c r="H230" s="38">
        <v>0</v>
      </c>
      <c r="I230" s="39">
        <v>1.74458246563422E-6</v>
      </c>
      <c r="J230" s="39">
        <v>1.74458246563422E-6</v>
      </c>
      <c r="K230" s="39">
        <v>1.74458246563422E-6</v>
      </c>
      <c r="L230" s="39">
        <v>1.74458246563422E-6</v>
      </c>
      <c r="M230" s="16">
        <f t="shared" si="3"/>
        <v>0</v>
      </c>
      <c r="N230" s="40"/>
    </row>
    <row r="231" spans="1:14" ht="13.5" thickBot="1">
      <c r="A231" s="33">
        <v>43992</v>
      </c>
      <c r="B231" s="37">
        <v>5</v>
      </c>
      <c r="C231" s="38">
        <v>37093.97265625</v>
      </c>
      <c r="D231" s="38">
        <v>0</v>
      </c>
      <c r="E231" s="38">
        <v>0</v>
      </c>
      <c r="F231" s="38">
        <v>6.6294133689999996E-3</v>
      </c>
      <c r="G231" s="38">
        <v>6.6294133689999996E-3</v>
      </c>
      <c r="H231" s="38">
        <v>0</v>
      </c>
      <c r="I231" s="39">
        <v>1.74458246563422E-6</v>
      </c>
      <c r="J231" s="39">
        <v>1.74458246563422E-6</v>
      </c>
      <c r="K231" s="39">
        <v>1.74458246563422E-6</v>
      </c>
      <c r="L231" s="39">
        <v>1.74458246563422E-6</v>
      </c>
      <c r="M231" s="16">
        <f t="shared" si="3"/>
        <v>0</v>
      </c>
      <c r="N231" s="40"/>
    </row>
    <row r="232" spans="1:14" ht="13.5" thickBot="1">
      <c r="A232" s="33">
        <v>43992</v>
      </c>
      <c r="B232" s="37">
        <v>6</v>
      </c>
      <c r="C232" s="38">
        <v>37257.5625</v>
      </c>
      <c r="D232" s="38">
        <v>0</v>
      </c>
      <c r="E232" s="38">
        <v>0</v>
      </c>
      <c r="F232" s="38">
        <v>6.6294133689999996E-3</v>
      </c>
      <c r="G232" s="38">
        <v>6.6294133689999996E-3</v>
      </c>
      <c r="H232" s="38">
        <v>0</v>
      </c>
      <c r="I232" s="39">
        <v>1.74458246563422E-6</v>
      </c>
      <c r="J232" s="39">
        <v>1.74458246563422E-6</v>
      </c>
      <c r="K232" s="39">
        <v>1.74458246563422E-6</v>
      </c>
      <c r="L232" s="39">
        <v>1.74458246563422E-6</v>
      </c>
      <c r="M232" s="16">
        <f t="shared" si="3"/>
        <v>0</v>
      </c>
      <c r="N232" s="40"/>
    </row>
    <row r="233" spans="1:14" ht="13.5" thickBot="1">
      <c r="A233" s="33">
        <v>43992</v>
      </c>
      <c r="B233" s="37">
        <v>7</v>
      </c>
      <c r="C233" s="38">
        <v>37705.05078125</v>
      </c>
      <c r="D233" s="38">
        <v>6.1</v>
      </c>
      <c r="E233" s="38">
        <v>4.7</v>
      </c>
      <c r="F233" s="38">
        <v>6.6778713707349997</v>
      </c>
      <c r="G233" s="38">
        <v>7.2493744802700002</v>
      </c>
      <c r="H233" s="38">
        <v>0.57150310953399996</v>
      </c>
      <c r="I233" s="39">
        <v>3.0246696800000002E-4</v>
      </c>
      <c r="J233" s="39">
        <v>1.5207141299999999E-4</v>
      </c>
      <c r="K233" s="39">
        <v>6.7088802100000004E-4</v>
      </c>
      <c r="L233" s="39">
        <v>5.2049246499999999E-4</v>
      </c>
      <c r="M233" s="16">
        <f t="shared" si="3"/>
        <v>1</v>
      </c>
      <c r="N233" s="40"/>
    </row>
    <row r="234" spans="1:14" ht="13.5" thickBot="1">
      <c r="A234" s="33">
        <v>43992</v>
      </c>
      <c r="B234" s="37">
        <v>8</v>
      </c>
      <c r="C234" s="38">
        <v>38290.2890625</v>
      </c>
      <c r="D234" s="38">
        <v>574.4</v>
      </c>
      <c r="E234" s="38">
        <v>567.20000000000005</v>
      </c>
      <c r="F234" s="38">
        <v>781.34617113027696</v>
      </c>
      <c r="G234" s="38">
        <v>781.53897093263299</v>
      </c>
      <c r="H234" s="38">
        <v>0.192799802356</v>
      </c>
      <c r="I234" s="39">
        <v>5.4510255507999997E-2</v>
      </c>
      <c r="J234" s="39">
        <v>5.4459518717999998E-2</v>
      </c>
      <c r="K234" s="39">
        <v>5.6404992350000002E-2</v>
      </c>
      <c r="L234" s="39">
        <v>5.6354255559999997E-2</v>
      </c>
      <c r="M234" s="16">
        <f t="shared" si="3"/>
        <v>1</v>
      </c>
      <c r="N234" s="40"/>
    </row>
    <row r="235" spans="1:14" ht="13.5" thickBot="1">
      <c r="A235" s="33">
        <v>43992</v>
      </c>
      <c r="B235" s="37">
        <v>9</v>
      </c>
      <c r="C235" s="38">
        <v>39871.40234375</v>
      </c>
      <c r="D235" s="38">
        <v>2463.6</v>
      </c>
      <c r="E235" s="38">
        <v>2463.6</v>
      </c>
      <c r="F235" s="38">
        <v>2681.08652263565</v>
      </c>
      <c r="G235" s="38">
        <v>2681.1245892707798</v>
      </c>
      <c r="H235" s="38">
        <v>3.8066635130999997E-2</v>
      </c>
      <c r="I235" s="39">
        <v>5.7243312965000001E-2</v>
      </c>
      <c r="J235" s="39">
        <v>5.7233295429999997E-2</v>
      </c>
      <c r="K235" s="39">
        <v>5.7243312965000001E-2</v>
      </c>
      <c r="L235" s="39">
        <v>5.7233295429999997E-2</v>
      </c>
      <c r="M235" s="16">
        <f t="shared" si="3"/>
        <v>1</v>
      </c>
      <c r="N235" s="40"/>
    </row>
    <row r="236" spans="1:14" ht="13.5" thickBot="1">
      <c r="A236" s="33">
        <v>43992</v>
      </c>
      <c r="B236" s="37">
        <v>10</v>
      </c>
      <c r="C236" s="38">
        <v>41976.1171875</v>
      </c>
      <c r="D236" s="38">
        <v>3269</v>
      </c>
      <c r="E236" s="38">
        <v>3269</v>
      </c>
      <c r="F236" s="38">
        <v>3371.3737271367199</v>
      </c>
      <c r="G236" s="38">
        <v>3371.4461152813201</v>
      </c>
      <c r="H236" s="38">
        <v>7.2388144599000004E-2</v>
      </c>
      <c r="I236" s="39">
        <v>2.6959504020999999E-2</v>
      </c>
      <c r="J236" s="39">
        <v>2.6940454509000001E-2</v>
      </c>
      <c r="K236" s="39">
        <v>2.6959504020999999E-2</v>
      </c>
      <c r="L236" s="39">
        <v>2.6940454509000001E-2</v>
      </c>
      <c r="M236" s="16">
        <f t="shared" si="3"/>
        <v>1</v>
      </c>
      <c r="N236" s="40"/>
    </row>
    <row r="237" spans="1:14" ht="13.5" thickBot="1">
      <c r="A237" s="33">
        <v>43992</v>
      </c>
      <c r="B237" s="37">
        <v>11</v>
      </c>
      <c r="C237" s="38">
        <v>44184.6328125</v>
      </c>
      <c r="D237" s="38">
        <v>3469.6</v>
      </c>
      <c r="E237" s="38">
        <v>3467.1</v>
      </c>
      <c r="F237" s="38">
        <v>3480.5557514683401</v>
      </c>
      <c r="G237" s="38">
        <v>3480.6465620491299</v>
      </c>
      <c r="H237" s="38">
        <v>9.0810580783E-2</v>
      </c>
      <c r="I237" s="39">
        <v>2.9069900119999999E-3</v>
      </c>
      <c r="J237" s="39">
        <v>2.8830924910000001E-3</v>
      </c>
      <c r="K237" s="39">
        <v>3.564884749E-3</v>
      </c>
      <c r="L237" s="39">
        <v>3.5409872280000002E-3</v>
      </c>
      <c r="M237" s="16">
        <f t="shared" si="3"/>
        <v>1</v>
      </c>
      <c r="N237" s="40"/>
    </row>
    <row r="238" spans="1:14" ht="13.5" thickBot="1">
      <c r="A238" s="33">
        <v>43992</v>
      </c>
      <c r="B238" s="37">
        <v>12</v>
      </c>
      <c r="C238" s="38">
        <v>46789.9140625</v>
      </c>
      <c r="D238" s="38">
        <v>3503.2</v>
      </c>
      <c r="E238" s="38">
        <v>3499.7</v>
      </c>
      <c r="F238" s="38">
        <v>3486.4456295442601</v>
      </c>
      <c r="G238" s="38">
        <v>3486.51944054551</v>
      </c>
      <c r="H238" s="38">
        <v>7.3811001247999997E-2</v>
      </c>
      <c r="I238" s="39">
        <v>4.3896209089999997E-3</v>
      </c>
      <c r="J238" s="39">
        <v>4.409044856E-3</v>
      </c>
      <c r="K238" s="39">
        <v>3.4685682770000002E-3</v>
      </c>
      <c r="L238" s="39">
        <v>3.4879922250000001E-3</v>
      </c>
      <c r="M238" s="16">
        <f t="shared" si="3"/>
        <v>1</v>
      </c>
      <c r="N238" s="40"/>
    </row>
    <row r="239" spans="1:14" ht="13.5" thickBot="1">
      <c r="A239" s="33">
        <v>43992</v>
      </c>
      <c r="B239" s="37">
        <v>13</v>
      </c>
      <c r="C239" s="38">
        <v>49496.28125</v>
      </c>
      <c r="D239" s="38">
        <v>3511.2</v>
      </c>
      <c r="E239" s="38">
        <v>3508.7</v>
      </c>
      <c r="F239" s="38">
        <v>3514.486159473</v>
      </c>
      <c r="G239" s="38">
        <v>3514.5996688164601</v>
      </c>
      <c r="H239" s="38">
        <v>0.113509343465</v>
      </c>
      <c r="I239" s="39">
        <v>8.9464968800000003E-4</v>
      </c>
      <c r="J239" s="39">
        <v>8.6477880799999999E-4</v>
      </c>
      <c r="K239" s="39">
        <v>1.5525444249999999E-3</v>
      </c>
      <c r="L239" s="39">
        <v>1.522673545E-3</v>
      </c>
      <c r="M239" s="16">
        <f t="shared" si="3"/>
        <v>1</v>
      </c>
      <c r="N239" s="40"/>
    </row>
    <row r="240" spans="1:14" ht="13.5" thickBot="1">
      <c r="A240" s="33">
        <v>43992</v>
      </c>
      <c r="B240" s="37">
        <v>14</v>
      </c>
      <c r="C240" s="38">
        <v>52064.03125</v>
      </c>
      <c r="D240" s="38">
        <v>3524.9</v>
      </c>
      <c r="E240" s="38">
        <v>3521.6</v>
      </c>
      <c r="F240" s="38">
        <v>3533.21094013744</v>
      </c>
      <c r="G240" s="38">
        <v>3533.2975950633199</v>
      </c>
      <c r="H240" s="38">
        <v>8.6654925876000002E-2</v>
      </c>
      <c r="I240" s="39">
        <v>2.2098934370000001E-3</v>
      </c>
      <c r="J240" s="39">
        <v>2.1870895089999998E-3</v>
      </c>
      <c r="K240" s="39">
        <v>3.0783144900000002E-3</v>
      </c>
      <c r="L240" s="39">
        <v>3.0555105619999999E-3</v>
      </c>
      <c r="M240" s="16">
        <f t="shared" si="3"/>
        <v>1</v>
      </c>
      <c r="N240" s="40"/>
    </row>
    <row r="241" spans="1:14" ht="13.5" thickBot="1">
      <c r="A241" s="33">
        <v>43992</v>
      </c>
      <c r="B241" s="37">
        <v>15</v>
      </c>
      <c r="C241" s="38">
        <v>54551.69921875</v>
      </c>
      <c r="D241" s="38">
        <v>3528.2</v>
      </c>
      <c r="E241" s="38">
        <v>3524.7</v>
      </c>
      <c r="F241" s="38">
        <v>3523.0817095828002</v>
      </c>
      <c r="G241" s="38">
        <v>3523.1735418920998</v>
      </c>
      <c r="H241" s="38">
        <v>9.1832309299000006E-2</v>
      </c>
      <c r="I241" s="39">
        <v>1.3227521330000001E-3</v>
      </c>
      <c r="J241" s="39">
        <v>1.34691853E-3</v>
      </c>
      <c r="K241" s="39">
        <v>4.0169950199999999E-4</v>
      </c>
      <c r="L241" s="39">
        <v>4.2586589899999997E-4</v>
      </c>
      <c r="M241" s="16">
        <f t="shared" si="3"/>
        <v>1</v>
      </c>
      <c r="N241" s="40"/>
    </row>
    <row r="242" spans="1:14" ht="13.5" thickBot="1">
      <c r="A242" s="33">
        <v>43992</v>
      </c>
      <c r="B242" s="37">
        <v>16</v>
      </c>
      <c r="C242" s="38">
        <v>56751.2421875</v>
      </c>
      <c r="D242" s="38">
        <v>3526.3</v>
      </c>
      <c r="E242" s="38">
        <v>3522.8</v>
      </c>
      <c r="F242" s="38">
        <v>3486.7157909422499</v>
      </c>
      <c r="G242" s="38">
        <v>3486.9024008546899</v>
      </c>
      <c r="H242" s="38">
        <v>0.18660991244799999</v>
      </c>
      <c r="I242" s="39">
        <v>1.0367789248E-2</v>
      </c>
      <c r="J242" s="39">
        <v>1.0416897119999999E-2</v>
      </c>
      <c r="K242" s="39">
        <v>9.4467366170000004E-3</v>
      </c>
      <c r="L242" s="39">
        <v>9.4958444879999996E-3</v>
      </c>
      <c r="M242" s="16">
        <f t="shared" si="3"/>
        <v>1</v>
      </c>
      <c r="N242" s="40"/>
    </row>
    <row r="243" spans="1:14" ht="13.5" thickBot="1">
      <c r="A243" s="33">
        <v>43992</v>
      </c>
      <c r="B243" s="37">
        <v>17</v>
      </c>
      <c r="C243" s="38">
        <v>58160.6328125</v>
      </c>
      <c r="D243" s="38">
        <v>3505.8</v>
      </c>
      <c r="E243" s="38">
        <v>3503</v>
      </c>
      <c r="F243" s="38">
        <v>3452.7316533909898</v>
      </c>
      <c r="G243" s="38">
        <v>3453.10272983922</v>
      </c>
      <c r="H243" s="38">
        <v>0.37107644822800001</v>
      </c>
      <c r="I243" s="39">
        <v>1.3867702673E-2</v>
      </c>
      <c r="J243" s="39">
        <v>1.396535437E-2</v>
      </c>
      <c r="K243" s="39">
        <v>1.3130860568000001E-2</v>
      </c>
      <c r="L243" s="39">
        <v>1.3228512265000001E-2</v>
      </c>
      <c r="M243" s="16">
        <f t="shared" si="3"/>
        <v>1</v>
      </c>
      <c r="N243" s="40"/>
    </row>
    <row r="244" spans="1:14" ht="13.5" thickBot="1">
      <c r="A244" s="33">
        <v>43992</v>
      </c>
      <c r="B244" s="37">
        <v>18</v>
      </c>
      <c r="C244" s="38">
        <v>58650.9921875</v>
      </c>
      <c r="D244" s="38">
        <v>3455.5</v>
      </c>
      <c r="E244" s="38">
        <v>3453.8</v>
      </c>
      <c r="F244" s="38">
        <v>3371.4640805178201</v>
      </c>
      <c r="G244" s="38">
        <v>3378.6607217701298</v>
      </c>
      <c r="H244" s="38">
        <v>7.1966412523049996</v>
      </c>
      <c r="I244" s="39">
        <v>2.0220862692000002E-2</v>
      </c>
      <c r="J244" s="39">
        <v>2.2114715653000001E-2</v>
      </c>
      <c r="K244" s="39">
        <v>1.9773494270999999E-2</v>
      </c>
      <c r="L244" s="39">
        <v>2.1667347231999999E-2</v>
      </c>
      <c r="M244" s="16">
        <f t="shared" si="3"/>
        <v>1</v>
      </c>
      <c r="N244" s="40"/>
    </row>
    <row r="245" spans="1:14" ht="13.5" thickBot="1">
      <c r="A245" s="33">
        <v>43992</v>
      </c>
      <c r="B245" s="37">
        <v>19</v>
      </c>
      <c r="C245" s="38">
        <v>57725.31640625</v>
      </c>
      <c r="D245" s="38">
        <v>3168.9</v>
      </c>
      <c r="E245" s="38">
        <v>3168.9</v>
      </c>
      <c r="F245" s="38">
        <v>3015.9030865234799</v>
      </c>
      <c r="G245" s="38">
        <v>3041.4787178219699</v>
      </c>
      <c r="H245" s="38">
        <v>25.575631298489</v>
      </c>
      <c r="I245" s="39">
        <v>3.3531916362000001E-2</v>
      </c>
      <c r="J245" s="39">
        <v>4.0262345651000002E-2</v>
      </c>
      <c r="K245" s="39">
        <v>3.3531916362000001E-2</v>
      </c>
      <c r="L245" s="39">
        <v>4.0262345651000002E-2</v>
      </c>
      <c r="M245" s="16">
        <f t="shared" si="3"/>
        <v>1</v>
      </c>
      <c r="N245" s="40"/>
    </row>
    <row r="246" spans="1:14" ht="13.5" thickBot="1">
      <c r="A246" s="33">
        <v>43992</v>
      </c>
      <c r="B246" s="37">
        <v>20</v>
      </c>
      <c r="C246" s="38">
        <v>55300.69921875</v>
      </c>
      <c r="D246" s="38">
        <v>1472.4</v>
      </c>
      <c r="E246" s="38">
        <v>1472.4</v>
      </c>
      <c r="F246" s="38">
        <v>1733.4924855941899</v>
      </c>
      <c r="G246" s="38">
        <v>1807.9834735668701</v>
      </c>
      <c r="H246" s="38">
        <v>74.490987972683001</v>
      </c>
      <c r="I246" s="39">
        <v>8.8311440411999995E-2</v>
      </c>
      <c r="J246" s="39">
        <v>6.8708548839999994E-2</v>
      </c>
      <c r="K246" s="39">
        <v>8.8311440411999995E-2</v>
      </c>
      <c r="L246" s="39">
        <v>6.8708548839999994E-2</v>
      </c>
      <c r="M246" s="16">
        <f t="shared" si="3"/>
        <v>1</v>
      </c>
      <c r="N246" s="40"/>
    </row>
    <row r="247" spans="1:14" ht="13.5" thickBot="1">
      <c r="A247" s="33">
        <v>43992</v>
      </c>
      <c r="B247" s="37">
        <v>21</v>
      </c>
      <c r="C247" s="38">
        <v>52206.9453125</v>
      </c>
      <c r="D247" s="38">
        <v>189.9</v>
      </c>
      <c r="E247" s="38">
        <v>175.7</v>
      </c>
      <c r="F247" s="38">
        <v>193.4942461553</v>
      </c>
      <c r="G247" s="38">
        <v>338.17414614933602</v>
      </c>
      <c r="H247" s="38">
        <v>144.67989999403599</v>
      </c>
      <c r="I247" s="39">
        <v>3.9019512143999999E-2</v>
      </c>
      <c r="J247" s="39">
        <v>9.4585425099999996E-4</v>
      </c>
      <c r="K247" s="39">
        <v>4.2756354248999998E-2</v>
      </c>
      <c r="L247" s="39">
        <v>4.6826963560000004E-3</v>
      </c>
      <c r="M247" s="16">
        <f t="shared" si="3"/>
        <v>1</v>
      </c>
      <c r="N247" s="40"/>
    </row>
    <row r="248" spans="1:14" ht="13.5" thickBot="1">
      <c r="A248" s="33">
        <v>43992</v>
      </c>
      <c r="B248" s="37">
        <v>22</v>
      </c>
      <c r="C248" s="38">
        <v>49882.78515625</v>
      </c>
      <c r="D248" s="38">
        <v>0</v>
      </c>
      <c r="E248" s="38">
        <v>0</v>
      </c>
      <c r="F248" s="38">
        <v>3.0340443676960001</v>
      </c>
      <c r="G248" s="38">
        <v>31.552541535027999</v>
      </c>
      <c r="H248" s="38">
        <v>28.518497167330999</v>
      </c>
      <c r="I248" s="39">
        <v>8.3033004029999993E-3</v>
      </c>
      <c r="J248" s="39">
        <v>7.9843272799999998E-4</v>
      </c>
      <c r="K248" s="39">
        <v>8.3033004029999993E-3</v>
      </c>
      <c r="L248" s="39">
        <v>7.9843272799999998E-4</v>
      </c>
      <c r="M248" s="16">
        <f t="shared" si="3"/>
        <v>0</v>
      </c>
      <c r="N248" s="40"/>
    </row>
    <row r="249" spans="1:14" ht="13.5" thickBot="1">
      <c r="A249" s="33">
        <v>43992</v>
      </c>
      <c r="B249" s="37">
        <v>23</v>
      </c>
      <c r="C249" s="38">
        <v>46028.171875</v>
      </c>
      <c r="D249" s="38">
        <v>0</v>
      </c>
      <c r="E249" s="38">
        <v>0</v>
      </c>
      <c r="F249" s="38">
        <v>0.600711034363</v>
      </c>
      <c r="G249" s="38">
        <v>0.76737770351300005</v>
      </c>
      <c r="H249" s="38">
        <v>0.16666666915</v>
      </c>
      <c r="I249" s="39">
        <v>2.019415E-4</v>
      </c>
      <c r="J249" s="39">
        <v>1.5808185100000001E-4</v>
      </c>
      <c r="K249" s="39">
        <v>2.019415E-4</v>
      </c>
      <c r="L249" s="39">
        <v>1.5808185100000001E-4</v>
      </c>
      <c r="M249" s="16">
        <f t="shared" si="3"/>
        <v>0</v>
      </c>
      <c r="N249" s="40"/>
    </row>
    <row r="250" spans="1:14" ht="13.5" thickBot="1">
      <c r="A250" s="33">
        <v>43992</v>
      </c>
      <c r="B250" s="37">
        <v>24</v>
      </c>
      <c r="C250" s="38">
        <v>41927.78125</v>
      </c>
      <c r="D250" s="38">
        <v>0</v>
      </c>
      <c r="E250" s="38">
        <v>0</v>
      </c>
      <c r="F250" s="38">
        <v>3.4044367696E-2</v>
      </c>
      <c r="G250" s="38">
        <v>0.23404437067700001</v>
      </c>
      <c r="H250" s="38">
        <v>0.20000000298000001</v>
      </c>
      <c r="I250" s="39">
        <v>6.1590623862397599E-5</v>
      </c>
      <c r="J250" s="39">
        <v>8.9590441307576099E-6</v>
      </c>
      <c r="K250" s="39">
        <v>6.1590623862397599E-5</v>
      </c>
      <c r="L250" s="39">
        <v>8.9590441307576099E-6</v>
      </c>
      <c r="M250" s="16">
        <f t="shared" si="3"/>
        <v>0</v>
      </c>
      <c r="N250" s="40"/>
    </row>
    <row r="251" spans="1:14" ht="13.5" thickBot="1">
      <c r="A251" s="33">
        <v>43993</v>
      </c>
      <c r="B251" s="37">
        <v>1</v>
      </c>
      <c r="C251" s="38">
        <v>38508.8046875</v>
      </c>
      <c r="D251" s="38">
        <v>0</v>
      </c>
      <c r="E251" s="38">
        <v>0</v>
      </c>
      <c r="F251" s="38">
        <v>3.4044367696E-2</v>
      </c>
      <c r="G251" s="38">
        <v>0.23404437067700001</v>
      </c>
      <c r="H251" s="38">
        <v>0.20000000298000001</v>
      </c>
      <c r="I251" s="39">
        <v>6.1590623862397599E-5</v>
      </c>
      <c r="J251" s="39">
        <v>8.9590441307576099E-6</v>
      </c>
      <c r="K251" s="39">
        <v>6.1590623862397599E-5</v>
      </c>
      <c r="L251" s="39">
        <v>8.9590441307576099E-6</v>
      </c>
      <c r="M251" s="16">
        <f t="shared" si="3"/>
        <v>0</v>
      </c>
      <c r="N251" s="40"/>
    </row>
    <row r="252" spans="1:14" ht="13.5" thickBot="1">
      <c r="A252" s="33">
        <v>43993</v>
      </c>
      <c r="B252" s="37">
        <v>2</v>
      </c>
      <c r="C252" s="38">
        <v>36013.2265625</v>
      </c>
      <c r="D252" s="38">
        <v>0</v>
      </c>
      <c r="E252" s="38">
        <v>0</v>
      </c>
      <c r="F252" s="38">
        <v>3.4044367696E-2</v>
      </c>
      <c r="G252" s="38">
        <v>0.25904437104900002</v>
      </c>
      <c r="H252" s="38">
        <v>0.22500000335199999</v>
      </c>
      <c r="I252" s="39">
        <v>6.8169571328852599E-5</v>
      </c>
      <c r="J252" s="39">
        <v>8.9590441307576099E-6</v>
      </c>
      <c r="K252" s="39">
        <v>6.8169571328852599E-5</v>
      </c>
      <c r="L252" s="39">
        <v>8.9590441307576099E-6</v>
      </c>
      <c r="M252" s="16">
        <f t="shared" si="3"/>
        <v>0</v>
      </c>
      <c r="N252" s="40"/>
    </row>
    <row r="253" spans="1:14" ht="13.5" thickBot="1">
      <c r="A253" s="33">
        <v>43993</v>
      </c>
      <c r="B253" s="37">
        <v>3</v>
      </c>
      <c r="C253" s="38">
        <v>34161.6328125</v>
      </c>
      <c r="D253" s="38">
        <v>0</v>
      </c>
      <c r="E253" s="38">
        <v>0</v>
      </c>
      <c r="F253" s="38">
        <v>3.4044367696E-2</v>
      </c>
      <c r="G253" s="38">
        <v>0.64106845496499998</v>
      </c>
      <c r="H253" s="38">
        <v>0.60702408726799995</v>
      </c>
      <c r="I253" s="39">
        <v>1.6870222400000001E-4</v>
      </c>
      <c r="J253" s="39">
        <v>8.9590441307576099E-6</v>
      </c>
      <c r="K253" s="39">
        <v>1.6870222400000001E-4</v>
      </c>
      <c r="L253" s="39">
        <v>8.9590441307576099E-6</v>
      </c>
      <c r="M253" s="16">
        <f t="shared" si="3"/>
        <v>0</v>
      </c>
      <c r="N253" s="40"/>
    </row>
    <row r="254" spans="1:14" ht="13.5" thickBot="1">
      <c r="A254" s="33">
        <v>43993</v>
      </c>
      <c r="B254" s="37">
        <v>4</v>
      </c>
      <c r="C254" s="38">
        <v>33114.1328125</v>
      </c>
      <c r="D254" s="38">
        <v>0</v>
      </c>
      <c r="E254" s="38">
        <v>0</v>
      </c>
      <c r="F254" s="38">
        <v>3.4044367696E-2</v>
      </c>
      <c r="G254" s="38">
        <v>0.80001000451600002</v>
      </c>
      <c r="H254" s="38">
        <v>0.76596563681899998</v>
      </c>
      <c r="I254" s="39">
        <v>2.1052894800000001E-4</v>
      </c>
      <c r="J254" s="39">
        <v>8.9590441307576099E-6</v>
      </c>
      <c r="K254" s="39">
        <v>2.1052894800000001E-4</v>
      </c>
      <c r="L254" s="39">
        <v>8.9590441307576099E-6</v>
      </c>
      <c r="M254" s="16">
        <f t="shared" si="3"/>
        <v>0</v>
      </c>
      <c r="N254" s="40"/>
    </row>
    <row r="255" spans="1:14" ht="13.5" thickBot="1">
      <c r="A255" s="33">
        <v>43993</v>
      </c>
      <c r="B255" s="37">
        <v>5</v>
      </c>
      <c r="C255" s="38">
        <v>32735.345703125</v>
      </c>
      <c r="D255" s="38">
        <v>0</v>
      </c>
      <c r="E255" s="38">
        <v>0</v>
      </c>
      <c r="F255" s="38">
        <v>3.4044367696E-2</v>
      </c>
      <c r="G255" s="38">
        <v>0.80001000451600002</v>
      </c>
      <c r="H255" s="38">
        <v>0.76596563681899998</v>
      </c>
      <c r="I255" s="39">
        <v>2.1052894800000001E-4</v>
      </c>
      <c r="J255" s="39">
        <v>8.9590441307576099E-6</v>
      </c>
      <c r="K255" s="39">
        <v>2.1052894800000001E-4</v>
      </c>
      <c r="L255" s="39">
        <v>8.9590441307576099E-6</v>
      </c>
      <c r="M255" s="16">
        <f t="shared" si="3"/>
        <v>0</v>
      </c>
      <c r="N255" s="40"/>
    </row>
    <row r="256" spans="1:14" ht="13.5" thickBot="1">
      <c r="A256" s="33">
        <v>43993</v>
      </c>
      <c r="B256" s="37">
        <v>6</v>
      </c>
      <c r="C256" s="38">
        <v>33357.484375</v>
      </c>
      <c r="D256" s="38">
        <v>0</v>
      </c>
      <c r="E256" s="38">
        <v>0</v>
      </c>
      <c r="F256" s="38">
        <v>3.4044367696E-2</v>
      </c>
      <c r="G256" s="38">
        <v>0.489366249616</v>
      </c>
      <c r="H256" s="38">
        <v>0.45532188192</v>
      </c>
      <c r="I256" s="39">
        <v>1.2878059199999999E-4</v>
      </c>
      <c r="J256" s="39">
        <v>8.9590441307576099E-6</v>
      </c>
      <c r="K256" s="39">
        <v>1.2878059199999999E-4</v>
      </c>
      <c r="L256" s="39">
        <v>8.9590441307576099E-6</v>
      </c>
      <c r="M256" s="16">
        <f t="shared" si="3"/>
        <v>0</v>
      </c>
      <c r="N256" s="40"/>
    </row>
    <row r="257" spans="1:14" ht="13.5" thickBot="1">
      <c r="A257" s="33">
        <v>43993</v>
      </c>
      <c r="B257" s="37">
        <v>7</v>
      </c>
      <c r="C257" s="38">
        <v>34463.25390625</v>
      </c>
      <c r="D257" s="38">
        <v>9</v>
      </c>
      <c r="E257" s="38">
        <v>7.8</v>
      </c>
      <c r="F257" s="38">
        <v>4.5480787952009996</v>
      </c>
      <c r="G257" s="38">
        <v>9.5551134921040006</v>
      </c>
      <c r="H257" s="38">
        <v>5.0070346969030002</v>
      </c>
      <c r="I257" s="39">
        <v>1.4608249700000001E-4</v>
      </c>
      <c r="J257" s="39">
        <v>1.1715582110000001E-3</v>
      </c>
      <c r="K257" s="39">
        <v>4.6187197100000001E-4</v>
      </c>
      <c r="L257" s="39">
        <v>8.55768738E-4</v>
      </c>
      <c r="M257" s="16">
        <f t="shared" si="3"/>
        <v>0</v>
      </c>
      <c r="N257" s="40"/>
    </row>
    <row r="258" spans="1:14" ht="13.5" thickBot="1">
      <c r="A258" s="33">
        <v>43993</v>
      </c>
      <c r="B258" s="37">
        <v>8</v>
      </c>
      <c r="C258" s="38">
        <v>36072.66015625</v>
      </c>
      <c r="D258" s="38">
        <v>567.5</v>
      </c>
      <c r="E258" s="38">
        <v>562</v>
      </c>
      <c r="F258" s="38">
        <v>341.892714774897</v>
      </c>
      <c r="G258" s="38">
        <v>733.55766113766902</v>
      </c>
      <c r="H258" s="38">
        <v>391.66494636277201</v>
      </c>
      <c r="I258" s="39">
        <v>4.3699384509000003E-2</v>
      </c>
      <c r="J258" s="39">
        <v>5.9370338217000003E-2</v>
      </c>
      <c r="K258" s="39">
        <v>4.5146752929999999E-2</v>
      </c>
      <c r="L258" s="39">
        <v>5.7922969796E-2</v>
      </c>
      <c r="M258" s="16">
        <f t="shared" si="3"/>
        <v>1</v>
      </c>
      <c r="N258" s="40"/>
    </row>
    <row r="259" spans="1:14" ht="13.5" thickBot="1">
      <c r="A259" s="33">
        <v>43993</v>
      </c>
      <c r="B259" s="37">
        <v>9</v>
      </c>
      <c r="C259" s="38">
        <v>38900.1640625</v>
      </c>
      <c r="D259" s="38">
        <v>2227.8000000000002</v>
      </c>
      <c r="E259" s="38">
        <v>2227.8000000000002</v>
      </c>
      <c r="F259" s="38">
        <v>2250.9049101570499</v>
      </c>
      <c r="G259" s="38">
        <v>2359.2066176022399</v>
      </c>
      <c r="H259" s="38">
        <v>108.301707445193</v>
      </c>
      <c r="I259" s="39">
        <v>3.4580688842000003E-2</v>
      </c>
      <c r="J259" s="39">
        <v>6.0802395150000004E-3</v>
      </c>
      <c r="K259" s="39">
        <v>3.4580688842000003E-2</v>
      </c>
      <c r="L259" s="39">
        <v>6.0802395150000004E-3</v>
      </c>
      <c r="M259" s="16">
        <f t="shared" si="3"/>
        <v>1</v>
      </c>
      <c r="N259" s="40"/>
    </row>
    <row r="260" spans="1:14" ht="13.5" thickBot="1">
      <c r="A260" s="33">
        <v>43993</v>
      </c>
      <c r="B260" s="37">
        <v>10</v>
      </c>
      <c r="C260" s="38">
        <v>42222.80859375</v>
      </c>
      <c r="D260" s="38">
        <v>3043.4</v>
      </c>
      <c r="E260" s="38">
        <v>3043.4</v>
      </c>
      <c r="F260" s="38">
        <v>2470.6326133502498</v>
      </c>
      <c r="G260" s="38">
        <v>3078.52684516503</v>
      </c>
      <c r="H260" s="38">
        <v>607.89423181478298</v>
      </c>
      <c r="I260" s="39">
        <v>9.2439066219999998E-3</v>
      </c>
      <c r="J260" s="39">
        <v>0.150728259644</v>
      </c>
      <c r="K260" s="39">
        <v>9.2439066219999998E-3</v>
      </c>
      <c r="L260" s="39">
        <v>0.150728259644</v>
      </c>
      <c r="M260" s="16">
        <f t="shared" si="3"/>
        <v>1</v>
      </c>
      <c r="N260" s="40"/>
    </row>
    <row r="261" spans="1:14" ht="13.5" thickBot="1">
      <c r="A261" s="33">
        <v>43993</v>
      </c>
      <c r="B261" s="37">
        <v>11</v>
      </c>
      <c r="C261" s="38">
        <v>45781.265625</v>
      </c>
      <c r="D261" s="38">
        <v>3261.5</v>
      </c>
      <c r="E261" s="38">
        <v>3259.5</v>
      </c>
      <c r="F261" s="38">
        <v>2559.4265779554298</v>
      </c>
      <c r="G261" s="38">
        <v>3272.69998750793</v>
      </c>
      <c r="H261" s="38">
        <v>713.27340955249997</v>
      </c>
      <c r="I261" s="39">
        <v>2.9473651329999999E-3</v>
      </c>
      <c r="J261" s="39">
        <v>0.184756163695</v>
      </c>
      <c r="K261" s="39">
        <v>3.473680923E-3</v>
      </c>
      <c r="L261" s="39">
        <v>0.184229847906</v>
      </c>
      <c r="M261" s="16">
        <f t="shared" si="3"/>
        <v>1</v>
      </c>
      <c r="N261" s="40"/>
    </row>
    <row r="262" spans="1:14" ht="13.5" thickBot="1">
      <c r="A262" s="33">
        <v>43993</v>
      </c>
      <c r="B262" s="37">
        <v>12</v>
      </c>
      <c r="C262" s="38">
        <v>49128.92578125</v>
      </c>
      <c r="D262" s="38">
        <v>3275.8</v>
      </c>
      <c r="E262" s="38">
        <v>3272.9</v>
      </c>
      <c r="F262" s="38">
        <v>2723.8285377092102</v>
      </c>
      <c r="G262" s="38">
        <v>3311.7058006437601</v>
      </c>
      <c r="H262" s="38">
        <v>587.87726293455501</v>
      </c>
      <c r="I262" s="39">
        <v>9.4488949060000001E-3</v>
      </c>
      <c r="J262" s="39">
        <v>0.14525564797099999</v>
      </c>
      <c r="K262" s="39">
        <v>1.02120528E-2</v>
      </c>
      <c r="L262" s="39">
        <v>0.14449249007600001</v>
      </c>
      <c r="M262" s="16">
        <f t="shared" si="3"/>
        <v>1</v>
      </c>
      <c r="N262" s="40"/>
    </row>
    <row r="263" spans="1:14" ht="13.5" thickBot="1">
      <c r="A263" s="33">
        <v>43993</v>
      </c>
      <c r="B263" s="37">
        <v>13</v>
      </c>
      <c r="C263" s="38">
        <v>52299.91796875</v>
      </c>
      <c r="D263" s="38">
        <v>3264.1</v>
      </c>
      <c r="E263" s="38">
        <v>3261.2</v>
      </c>
      <c r="F263" s="38">
        <v>2878.8299162650901</v>
      </c>
      <c r="G263" s="38">
        <v>3334.76344957219</v>
      </c>
      <c r="H263" s="38">
        <v>455.93353330710602</v>
      </c>
      <c r="I263" s="39">
        <v>1.8595644623999999E-2</v>
      </c>
      <c r="J263" s="39">
        <v>0.10138686414</v>
      </c>
      <c r="K263" s="39">
        <v>1.9358802517999998E-2</v>
      </c>
      <c r="L263" s="39">
        <v>0.10062370624600001</v>
      </c>
      <c r="M263" s="16">
        <f t="shared" si="3"/>
        <v>1</v>
      </c>
      <c r="N263" s="40"/>
    </row>
    <row r="264" spans="1:14" ht="13.5" thickBot="1">
      <c r="A264" s="33">
        <v>43993</v>
      </c>
      <c r="B264" s="37">
        <v>14</v>
      </c>
      <c r="C264" s="38">
        <v>55323.93359375</v>
      </c>
      <c r="D264" s="38">
        <v>3239.2</v>
      </c>
      <c r="E264" s="38">
        <v>3236.2</v>
      </c>
      <c r="F264" s="38">
        <v>2928.46815124765</v>
      </c>
      <c r="G264" s="38">
        <v>3334.7414157952198</v>
      </c>
      <c r="H264" s="38">
        <v>406.273264547569</v>
      </c>
      <c r="I264" s="39">
        <v>2.514247784E-2</v>
      </c>
      <c r="J264" s="39">
        <v>8.1771539145000002E-2</v>
      </c>
      <c r="K264" s="39">
        <v>2.5931951525E-2</v>
      </c>
      <c r="L264" s="39">
        <v>8.0982065460999994E-2</v>
      </c>
      <c r="M264" s="16">
        <f t="shared" si="3"/>
        <v>1</v>
      </c>
      <c r="N264" s="40"/>
    </row>
    <row r="265" spans="1:14" ht="13.5" thickBot="1">
      <c r="A265" s="33">
        <v>43993</v>
      </c>
      <c r="B265" s="37">
        <v>15</v>
      </c>
      <c r="C265" s="38">
        <v>57844.74609375</v>
      </c>
      <c r="D265" s="38">
        <v>3446.2</v>
      </c>
      <c r="E265" s="38">
        <v>3443.5</v>
      </c>
      <c r="F265" s="38">
        <v>2904.9896125413202</v>
      </c>
      <c r="G265" s="38">
        <v>3294.4205648109601</v>
      </c>
      <c r="H265" s="38">
        <v>389.43095226964999</v>
      </c>
      <c r="I265" s="39">
        <v>3.9941956628E-2</v>
      </c>
      <c r="J265" s="39">
        <v>0.142423786173</v>
      </c>
      <c r="K265" s="39">
        <v>3.9231430312E-2</v>
      </c>
      <c r="L265" s="39">
        <v>0.14171325985700001</v>
      </c>
      <c r="M265" s="16">
        <f t="shared" si="3"/>
        <v>1</v>
      </c>
      <c r="N265" s="40"/>
    </row>
    <row r="266" spans="1:14" ht="13.5" thickBot="1">
      <c r="A266" s="33">
        <v>43993</v>
      </c>
      <c r="B266" s="37">
        <v>16</v>
      </c>
      <c r="C266" s="38">
        <v>59869.86328125</v>
      </c>
      <c r="D266" s="38">
        <v>3436.9</v>
      </c>
      <c r="E266" s="38">
        <v>3434.6</v>
      </c>
      <c r="F266" s="38">
        <v>2902.6255420348498</v>
      </c>
      <c r="G266" s="38">
        <v>3269.8602201853901</v>
      </c>
      <c r="H266" s="38">
        <v>367.23467815053198</v>
      </c>
      <c r="I266" s="39">
        <v>4.3957836792999999E-2</v>
      </c>
      <c r="J266" s="39">
        <v>0.14059854156900001</v>
      </c>
      <c r="K266" s="39">
        <v>4.3352573635000002E-2</v>
      </c>
      <c r="L266" s="39">
        <v>0.13999327841100001</v>
      </c>
      <c r="M266" s="16">
        <f t="shared" si="3"/>
        <v>1</v>
      </c>
      <c r="N266" s="40"/>
    </row>
    <row r="267" spans="1:14" ht="13.5" thickBot="1">
      <c r="A267" s="33">
        <v>43993</v>
      </c>
      <c r="B267" s="37">
        <v>17</v>
      </c>
      <c r="C267" s="38">
        <v>61127.23046875</v>
      </c>
      <c r="D267" s="38">
        <v>3337.6</v>
      </c>
      <c r="E267" s="38">
        <v>3337.6</v>
      </c>
      <c r="F267" s="38">
        <v>2843.2866723062002</v>
      </c>
      <c r="G267" s="38">
        <v>3229.77250115885</v>
      </c>
      <c r="H267" s="38">
        <v>386.485828852645</v>
      </c>
      <c r="I267" s="39">
        <v>2.8375657589E-2</v>
      </c>
      <c r="J267" s="39">
        <v>0.13008245465599999</v>
      </c>
      <c r="K267" s="39">
        <v>2.8375657589E-2</v>
      </c>
      <c r="L267" s="39">
        <v>0.13008245465599999</v>
      </c>
      <c r="M267" s="16">
        <f t="shared" si="3"/>
        <v>1</v>
      </c>
      <c r="N267" s="40"/>
    </row>
    <row r="268" spans="1:14" ht="13.5" thickBot="1">
      <c r="A268" s="33">
        <v>43993</v>
      </c>
      <c r="B268" s="37">
        <v>18</v>
      </c>
      <c r="C268" s="38">
        <v>61258.4765625</v>
      </c>
      <c r="D268" s="38">
        <v>3267.5</v>
      </c>
      <c r="E268" s="38">
        <v>3267.5</v>
      </c>
      <c r="F268" s="38">
        <v>2643.0393987467601</v>
      </c>
      <c r="G268" s="38">
        <v>2923.6152108781898</v>
      </c>
      <c r="H268" s="38">
        <v>280.57581213143197</v>
      </c>
      <c r="I268" s="39">
        <v>9.0495997137000003E-2</v>
      </c>
      <c r="J268" s="39">
        <v>0.164331737171</v>
      </c>
      <c r="K268" s="39">
        <v>9.0495997137000003E-2</v>
      </c>
      <c r="L268" s="39">
        <v>0.164331737171</v>
      </c>
      <c r="M268" s="16">
        <f t="shared" ref="M268:M331" si="4">IF(F268&gt;5,1,0)</f>
        <v>1</v>
      </c>
      <c r="N268" s="40"/>
    </row>
    <row r="269" spans="1:14" ht="13.5" thickBot="1">
      <c r="A269" s="33">
        <v>43993</v>
      </c>
      <c r="B269" s="37">
        <v>19</v>
      </c>
      <c r="C269" s="38">
        <v>59975.8671875</v>
      </c>
      <c r="D269" s="38">
        <v>2950.8</v>
      </c>
      <c r="E269" s="38">
        <v>2950.8</v>
      </c>
      <c r="F269" s="38">
        <v>2225.1043497067199</v>
      </c>
      <c r="G269" s="38">
        <v>2476.30220302814</v>
      </c>
      <c r="H269" s="38">
        <v>251.19785332141601</v>
      </c>
      <c r="I269" s="39">
        <v>0.12486784130799999</v>
      </c>
      <c r="J269" s="39">
        <v>0.19097253954999999</v>
      </c>
      <c r="K269" s="39">
        <v>0.12486784130799999</v>
      </c>
      <c r="L269" s="39">
        <v>0.19097253954999999</v>
      </c>
      <c r="M269" s="16">
        <f t="shared" si="4"/>
        <v>1</v>
      </c>
      <c r="N269" s="40"/>
    </row>
    <row r="270" spans="1:14" ht="13.5" thickBot="1">
      <c r="A270" s="33">
        <v>43993</v>
      </c>
      <c r="B270" s="37">
        <v>20</v>
      </c>
      <c r="C270" s="38">
        <v>57253.48828125</v>
      </c>
      <c r="D270" s="38">
        <v>1316</v>
      </c>
      <c r="E270" s="38">
        <v>1316</v>
      </c>
      <c r="F270" s="38">
        <v>1044.1164276735899</v>
      </c>
      <c r="G270" s="38">
        <v>1253.2281088413799</v>
      </c>
      <c r="H270" s="38">
        <v>209.111681167792</v>
      </c>
      <c r="I270" s="39">
        <v>1.6518918725000001E-2</v>
      </c>
      <c r="J270" s="39">
        <v>7.1548308505999997E-2</v>
      </c>
      <c r="K270" s="39">
        <v>1.6518918725000001E-2</v>
      </c>
      <c r="L270" s="39">
        <v>7.1548308505999997E-2</v>
      </c>
      <c r="M270" s="16">
        <f t="shared" si="4"/>
        <v>1</v>
      </c>
      <c r="N270" s="40"/>
    </row>
    <row r="271" spans="1:14" ht="13.5" thickBot="1">
      <c r="A271" s="33">
        <v>43993</v>
      </c>
      <c r="B271" s="37">
        <v>21</v>
      </c>
      <c r="C271" s="38">
        <v>53908.765625</v>
      </c>
      <c r="D271" s="38">
        <v>174.4</v>
      </c>
      <c r="E271" s="38">
        <v>163.4</v>
      </c>
      <c r="F271" s="38">
        <v>84.869850726186996</v>
      </c>
      <c r="G271" s="38">
        <v>252.350928825002</v>
      </c>
      <c r="H271" s="38">
        <v>167.48107809881299</v>
      </c>
      <c r="I271" s="39">
        <v>2.0513402322E-2</v>
      </c>
      <c r="J271" s="39">
        <v>2.3560565597999999E-2</v>
      </c>
      <c r="K271" s="39">
        <v>2.3408139163999999E-2</v>
      </c>
      <c r="L271" s="39">
        <v>2.0665828755999999E-2</v>
      </c>
      <c r="M271" s="16">
        <f t="shared" si="4"/>
        <v>1</v>
      </c>
      <c r="N271" s="40"/>
    </row>
    <row r="272" spans="1:14" ht="13.5" thickBot="1">
      <c r="A272" s="33">
        <v>43993</v>
      </c>
      <c r="B272" s="37">
        <v>22</v>
      </c>
      <c r="C272" s="38">
        <v>51471.77734375</v>
      </c>
      <c r="D272" s="38">
        <v>0</v>
      </c>
      <c r="E272" s="38">
        <v>0</v>
      </c>
      <c r="F272" s="38">
        <v>8.3070577556999994E-2</v>
      </c>
      <c r="G272" s="38">
        <v>11.851764484224001</v>
      </c>
      <c r="H272" s="38">
        <v>11.768693906666</v>
      </c>
      <c r="I272" s="39">
        <v>3.1188853899999998E-3</v>
      </c>
      <c r="J272" s="39">
        <v>2.18606783047155E-5</v>
      </c>
      <c r="K272" s="39">
        <v>3.1188853899999998E-3</v>
      </c>
      <c r="L272" s="39">
        <v>2.18606783047155E-5</v>
      </c>
      <c r="M272" s="16">
        <f t="shared" si="4"/>
        <v>0</v>
      </c>
      <c r="N272" s="40"/>
    </row>
    <row r="273" spans="1:14" ht="13.5" thickBot="1">
      <c r="A273" s="33">
        <v>43993</v>
      </c>
      <c r="B273" s="37">
        <v>23</v>
      </c>
      <c r="C273" s="38">
        <v>47548.2421875</v>
      </c>
      <c r="D273" s="38">
        <v>0</v>
      </c>
      <c r="E273" s="38">
        <v>0</v>
      </c>
      <c r="F273" s="38">
        <v>8.3070577556999994E-2</v>
      </c>
      <c r="G273" s="38">
        <v>0.28307058053799999</v>
      </c>
      <c r="H273" s="38">
        <v>0.20000000298000001</v>
      </c>
      <c r="I273" s="39">
        <v>7.4492258036355498E-5</v>
      </c>
      <c r="J273" s="39">
        <v>2.18606783047155E-5</v>
      </c>
      <c r="K273" s="39">
        <v>7.4492258036355498E-5</v>
      </c>
      <c r="L273" s="39">
        <v>2.18606783047155E-5</v>
      </c>
      <c r="M273" s="16">
        <f t="shared" si="4"/>
        <v>0</v>
      </c>
      <c r="N273" s="40"/>
    </row>
    <row r="274" spans="1:14" ht="13.5" thickBot="1">
      <c r="A274" s="33">
        <v>43993</v>
      </c>
      <c r="B274" s="37">
        <v>24</v>
      </c>
      <c r="C274" s="38">
        <v>43382.6796875</v>
      </c>
      <c r="D274" s="38">
        <v>0</v>
      </c>
      <c r="E274" s="38">
        <v>0</v>
      </c>
      <c r="F274" s="38">
        <v>8.3070577556999994E-2</v>
      </c>
      <c r="G274" s="38">
        <v>0.28307058053799999</v>
      </c>
      <c r="H274" s="38">
        <v>0.20000000298000001</v>
      </c>
      <c r="I274" s="39">
        <v>7.4492258036355498E-5</v>
      </c>
      <c r="J274" s="39">
        <v>2.18606783047155E-5</v>
      </c>
      <c r="K274" s="39">
        <v>7.4492258036355498E-5</v>
      </c>
      <c r="L274" s="39">
        <v>2.18606783047155E-5</v>
      </c>
      <c r="M274" s="16">
        <f t="shared" si="4"/>
        <v>0</v>
      </c>
      <c r="N274" s="40"/>
    </row>
    <row r="275" spans="1:14" ht="13.5" thickBot="1">
      <c r="A275" s="33">
        <v>43994</v>
      </c>
      <c r="B275" s="37">
        <v>1</v>
      </c>
      <c r="C275" s="38">
        <v>39737.8125</v>
      </c>
      <c r="D275" s="38">
        <v>0</v>
      </c>
      <c r="E275" s="38">
        <v>0</v>
      </c>
      <c r="F275" s="38">
        <v>8.3070577556999994E-2</v>
      </c>
      <c r="G275" s="38">
        <v>0.28307058053799999</v>
      </c>
      <c r="H275" s="38">
        <v>0.20000000298000001</v>
      </c>
      <c r="I275" s="39">
        <v>7.4492258036355498E-5</v>
      </c>
      <c r="J275" s="39">
        <v>2.18606783047155E-5</v>
      </c>
      <c r="K275" s="39">
        <v>7.4492258036355498E-5</v>
      </c>
      <c r="L275" s="39">
        <v>2.18606783047155E-5</v>
      </c>
      <c r="M275" s="16">
        <f t="shared" si="4"/>
        <v>0</v>
      </c>
      <c r="N275" s="40"/>
    </row>
    <row r="276" spans="1:14" ht="13.5" thickBot="1">
      <c r="A276" s="33">
        <v>43994</v>
      </c>
      <c r="B276" s="37">
        <v>2</v>
      </c>
      <c r="C276" s="38">
        <v>36993.14453125</v>
      </c>
      <c r="D276" s="38">
        <v>0</v>
      </c>
      <c r="E276" s="38">
        <v>0</v>
      </c>
      <c r="F276" s="38">
        <v>8.3070577556999994E-2</v>
      </c>
      <c r="G276" s="38">
        <v>0.28307058053799999</v>
      </c>
      <c r="H276" s="38">
        <v>0.20000000298000001</v>
      </c>
      <c r="I276" s="39">
        <v>7.4492258036355498E-5</v>
      </c>
      <c r="J276" s="39">
        <v>2.18606783047155E-5</v>
      </c>
      <c r="K276" s="39">
        <v>7.4492258036355498E-5</v>
      </c>
      <c r="L276" s="39">
        <v>2.18606783047155E-5</v>
      </c>
      <c r="M276" s="16">
        <f t="shared" si="4"/>
        <v>0</v>
      </c>
      <c r="N276" s="40"/>
    </row>
    <row r="277" spans="1:14" ht="13.5" thickBot="1">
      <c r="A277" s="33">
        <v>43994</v>
      </c>
      <c r="B277" s="37">
        <v>3</v>
      </c>
      <c r="C277" s="38">
        <v>35053.58984375</v>
      </c>
      <c r="D277" s="38">
        <v>0</v>
      </c>
      <c r="E277" s="38">
        <v>0</v>
      </c>
      <c r="F277" s="38">
        <v>8.3070577556999994E-2</v>
      </c>
      <c r="G277" s="38">
        <v>0.28307058053799999</v>
      </c>
      <c r="H277" s="38">
        <v>0.20000000298000001</v>
      </c>
      <c r="I277" s="39">
        <v>7.4492258036355498E-5</v>
      </c>
      <c r="J277" s="39">
        <v>2.18606783047155E-5</v>
      </c>
      <c r="K277" s="39">
        <v>7.4492258036355498E-5</v>
      </c>
      <c r="L277" s="39">
        <v>2.18606783047155E-5</v>
      </c>
      <c r="M277" s="16">
        <f t="shared" si="4"/>
        <v>0</v>
      </c>
      <c r="N277" s="40"/>
    </row>
    <row r="278" spans="1:14" ht="13.5" thickBot="1">
      <c r="A278" s="33">
        <v>43994</v>
      </c>
      <c r="B278" s="37">
        <v>4</v>
      </c>
      <c r="C278" s="38">
        <v>33837.56640625</v>
      </c>
      <c r="D278" s="38">
        <v>0</v>
      </c>
      <c r="E278" s="38">
        <v>0</v>
      </c>
      <c r="F278" s="38">
        <v>8.3070577556999994E-2</v>
      </c>
      <c r="G278" s="38">
        <v>0.28695946942700001</v>
      </c>
      <c r="H278" s="38">
        <v>0.203888891869</v>
      </c>
      <c r="I278" s="39">
        <v>7.5515649849220996E-5</v>
      </c>
      <c r="J278" s="39">
        <v>2.18606783047155E-5</v>
      </c>
      <c r="K278" s="39">
        <v>7.5515649849220996E-5</v>
      </c>
      <c r="L278" s="39">
        <v>2.18606783047155E-5</v>
      </c>
      <c r="M278" s="16">
        <f t="shared" si="4"/>
        <v>0</v>
      </c>
      <c r="N278" s="40"/>
    </row>
    <row r="279" spans="1:14" ht="13.5" thickBot="1">
      <c r="A279" s="33">
        <v>43994</v>
      </c>
      <c r="B279" s="37">
        <v>5</v>
      </c>
      <c r="C279" s="38">
        <v>33352.74609375</v>
      </c>
      <c r="D279" s="38">
        <v>0</v>
      </c>
      <c r="E279" s="38">
        <v>0</v>
      </c>
      <c r="F279" s="38">
        <v>8.3070577556999994E-2</v>
      </c>
      <c r="G279" s="38">
        <v>0.28307058053799999</v>
      </c>
      <c r="H279" s="38">
        <v>0.20000000298000001</v>
      </c>
      <c r="I279" s="39">
        <v>7.4492258036355498E-5</v>
      </c>
      <c r="J279" s="39">
        <v>2.18606783047155E-5</v>
      </c>
      <c r="K279" s="39">
        <v>7.4492258036355498E-5</v>
      </c>
      <c r="L279" s="39">
        <v>2.18606783047155E-5</v>
      </c>
      <c r="M279" s="16">
        <f t="shared" si="4"/>
        <v>0</v>
      </c>
      <c r="N279" s="40"/>
    </row>
    <row r="280" spans="1:14" ht="13.5" thickBot="1">
      <c r="A280" s="33">
        <v>43994</v>
      </c>
      <c r="B280" s="37">
        <v>6</v>
      </c>
      <c r="C280" s="38">
        <v>33762.46875</v>
      </c>
      <c r="D280" s="38">
        <v>0</v>
      </c>
      <c r="E280" s="38">
        <v>0</v>
      </c>
      <c r="F280" s="38">
        <v>8.3070577556999994E-2</v>
      </c>
      <c r="G280" s="38">
        <v>0.28307058053799999</v>
      </c>
      <c r="H280" s="38">
        <v>0.20000000298000001</v>
      </c>
      <c r="I280" s="39">
        <v>7.4492258036355498E-5</v>
      </c>
      <c r="J280" s="39">
        <v>2.18606783047155E-5</v>
      </c>
      <c r="K280" s="39">
        <v>7.4492258036355498E-5</v>
      </c>
      <c r="L280" s="39">
        <v>2.18606783047155E-5</v>
      </c>
      <c r="M280" s="16">
        <f t="shared" si="4"/>
        <v>0</v>
      </c>
      <c r="N280" s="40"/>
    </row>
    <row r="281" spans="1:14" ht="13.5" thickBot="1">
      <c r="A281" s="33">
        <v>43994</v>
      </c>
      <c r="B281" s="37">
        <v>7</v>
      </c>
      <c r="C281" s="38">
        <v>34525.7734375</v>
      </c>
      <c r="D281" s="38">
        <v>9</v>
      </c>
      <c r="E281" s="38">
        <v>7.6</v>
      </c>
      <c r="F281" s="38">
        <v>4.4637003760359999</v>
      </c>
      <c r="G281" s="38">
        <v>8.9547781476550004</v>
      </c>
      <c r="H281" s="38">
        <v>4.4910777716180004</v>
      </c>
      <c r="I281" s="39">
        <v>1.1900487459188001E-5</v>
      </c>
      <c r="J281" s="39">
        <v>1.193763058E-3</v>
      </c>
      <c r="K281" s="39">
        <v>3.56520565E-4</v>
      </c>
      <c r="L281" s="39">
        <v>8.2534200600000004E-4</v>
      </c>
      <c r="M281" s="16">
        <f t="shared" si="4"/>
        <v>0</v>
      </c>
      <c r="N281" s="40"/>
    </row>
    <row r="282" spans="1:14" ht="13.5" thickBot="1">
      <c r="A282" s="33">
        <v>43994</v>
      </c>
      <c r="B282" s="37">
        <v>8</v>
      </c>
      <c r="C282" s="38">
        <v>35938.484375</v>
      </c>
      <c r="D282" s="38">
        <v>561.5</v>
      </c>
      <c r="E282" s="38">
        <v>553</v>
      </c>
      <c r="F282" s="38">
        <v>727.51366615053701</v>
      </c>
      <c r="G282" s="38">
        <v>789.71427825525097</v>
      </c>
      <c r="H282" s="38">
        <v>62.200612104713002</v>
      </c>
      <c r="I282" s="39">
        <v>6.0056389013999997E-2</v>
      </c>
      <c r="J282" s="39">
        <v>4.3687806880999998E-2</v>
      </c>
      <c r="K282" s="39">
        <v>6.2293231119000002E-2</v>
      </c>
      <c r="L282" s="39">
        <v>4.5924648986000002E-2</v>
      </c>
      <c r="M282" s="16">
        <f t="shared" si="4"/>
        <v>1</v>
      </c>
      <c r="N282" s="40"/>
    </row>
    <row r="283" spans="1:14" ht="13.5" thickBot="1">
      <c r="A283" s="33">
        <v>43994</v>
      </c>
      <c r="B283" s="37">
        <v>9</v>
      </c>
      <c r="C283" s="38">
        <v>38703.26171875</v>
      </c>
      <c r="D283" s="38">
        <v>2304.6</v>
      </c>
      <c r="E283" s="38">
        <v>2293.3000000000002</v>
      </c>
      <c r="F283" s="38">
        <v>2636.85444761084</v>
      </c>
      <c r="G283" s="38">
        <v>2639.1439255144201</v>
      </c>
      <c r="H283" s="38">
        <v>2.2894779035780002</v>
      </c>
      <c r="I283" s="39">
        <v>8.8037875134999999E-2</v>
      </c>
      <c r="J283" s="39">
        <v>8.7435380950000002E-2</v>
      </c>
      <c r="K283" s="39">
        <v>9.1011559345000007E-2</v>
      </c>
      <c r="L283" s="39">
        <v>9.0409065159999996E-2</v>
      </c>
      <c r="M283" s="16">
        <f t="shared" si="4"/>
        <v>1</v>
      </c>
      <c r="N283" s="40"/>
    </row>
    <row r="284" spans="1:14" ht="13.5" thickBot="1">
      <c r="A284" s="33">
        <v>43994</v>
      </c>
      <c r="B284" s="37">
        <v>10</v>
      </c>
      <c r="C284" s="38">
        <v>41984.83984375</v>
      </c>
      <c r="D284" s="38">
        <v>3214.8</v>
      </c>
      <c r="E284" s="38">
        <v>3195.6</v>
      </c>
      <c r="F284" s="38">
        <v>3045.2929304581999</v>
      </c>
      <c r="G284" s="38">
        <v>3221.9534633203298</v>
      </c>
      <c r="H284" s="38">
        <v>176.66053286213</v>
      </c>
      <c r="I284" s="39">
        <v>1.882490347E-3</v>
      </c>
      <c r="J284" s="39">
        <v>4.4607123562999999E-2</v>
      </c>
      <c r="K284" s="39">
        <v>6.9351219259999996E-3</v>
      </c>
      <c r="L284" s="39">
        <v>3.9554491983999997E-2</v>
      </c>
      <c r="M284" s="16">
        <f t="shared" si="4"/>
        <v>1</v>
      </c>
      <c r="N284" s="40"/>
    </row>
    <row r="285" spans="1:14" ht="13.5" thickBot="1">
      <c r="A285" s="33">
        <v>43994</v>
      </c>
      <c r="B285" s="37">
        <v>11</v>
      </c>
      <c r="C285" s="38">
        <v>45352.76953125</v>
      </c>
      <c r="D285" s="38">
        <v>3411.2</v>
      </c>
      <c r="E285" s="38">
        <v>3389.7</v>
      </c>
      <c r="F285" s="38">
        <v>3167.6486355778402</v>
      </c>
      <c r="G285" s="38">
        <v>3404.6766794395498</v>
      </c>
      <c r="H285" s="38">
        <v>237.02804386170399</v>
      </c>
      <c r="I285" s="39">
        <v>1.7166633050000001E-3</v>
      </c>
      <c r="J285" s="39">
        <v>6.4092464321000006E-2</v>
      </c>
      <c r="K285" s="39">
        <v>3.9412314310000003E-3</v>
      </c>
      <c r="L285" s="39">
        <v>5.8434569584E-2</v>
      </c>
      <c r="M285" s="16">
        <f t="shared" si="4"/>
        <v>1</v>
      </c>
      <c r="N285" s="40"/>
    </row>
    <row r="286" spans="1:14" ht="13.5" thickBot="1">
      <c r="A286" s="33">
        <v>43994</v>
      </c>
      <c r="B286" s="37">
        <v>12</v>
      </c>
      <c r="C286" s="38">
        <v>48649.16796875</v>
      </c>
      <c r="D286" s="38">
        <v>3469.2</v>
      </c>
      <c r="E286" s="38">
        <v>3445.2</v>
      </c>
      <c r="F286" s="38">
        <v>3357.6888298932699</v>
      </c>
      <c r="G286" s="38">
        <v>3419.5688723715102</v>
      </c>
      <c r="H286" s="38">
        <v>61.880042478242999</v>
      </c>
      <c r="I286" s="39">
        <v>1.3060823060000001E-2</v>
      </c>
      <c r="J286" s="39">
        <v>2.9345044763999999E-2</v>
      </c>
      <c r="K286" s="39">
        <v>6.7450335860000004E-3</v>
      </c>
      <c r="L286" s="39">
        <v>2.3029255291E-2</v>
      </c>
      <c r="M286" s="16">
        <f t="shared" si="4"/>
        <v>1</v>
      </c>
      <c r="N286" s="40"/>
    </row>
    <row r="287" spans="1:14" ht="13.5" thickBot="1">
      <c r="A287" s="33">
        <v>43994</v>
      </c>
      <c r="B287" s="37">
        <v>13</v>
      </c>
      <c r="C287" s="38">
        <v>51498.53515625</v>
      </c>
      <c r="D287" s="38">
        <v>3490.4</v>
      </c>
      <c r="E287" s="38">
        <v>3463.9</v>
      </c>
      <c r="F287" s="38">
        <v>3425.3695489009201</v>
      </c>
      <c r="G287" s="38">
        <v>3425.5625139972899</v>
      </c>
      <c r="H287" s="38">
        <v>0.19296509636699999</v>
      </c>
      <c r="I287" s="39">
        <v>1.7062496316E-2</v>
      </c>
      <c r="J287" s="39">
        <v>1.7113276605000002E-2</v>
      </c>
      <c r="K287" s="39">
        <v>1.0088812105000001E-2</v>
      </c>
      <c r="L287" s="39">
        <v>1.0139592394E-2</v>
      </c>
      <c r="M287" s="16">
        <f t="shared" si="4"/>
        <v>1</v>
      </c>
      <c r="N287" s="40"/>
    </row>
    <row r="288" spans="1:14" ht="13.5" thickBot="1">
      <c r="A288" s="33">
        <v>43994</v>
      </c>
      <c r="B288" s="37">
        <v>14</v>
      </c>
      <c r="C288" s="38">
        <v>54419.3671875</v>
      </c>
      <c r="D288" s="38">
        <v>3507.4</v>
      </c>
      <c r="E288" s="38">
        <v>3479.2</v>
      </c>
      <c r="F288" s="38">
        <v>3413.7523533564199</v>
      </c>
      <c r="G288" s="38">
        <v>3413.8712970752199</v>
      </c>
      <c r="H288" s="38">
        <v>0.118943718804</v>
      </c>
      <c r="I288" s="39">
        <v>2.4612816559000002E-2</v>
      </c>
      <c r="J288" s="39">
        <v>2.4644117537E-2</v>
      </c>
      <c r="K288" s="39">
        <v>1.7191763927E-2</v>
      </c>
      <c r="L288" s="39">
        <v>1.7223064906E-2</v>
      </c>
      <c r="M288" s="16">
        <f t="shared" si="4"/>
        <v>1</v>
      </c>
      <c r="N288" s="40"/>
    </row>
    <row r="289" spans="1:14" ht="13.5" thickBot="1">
      <c r="A289" s="33">
        <v>43994</v>
      </c>
      <c r="B289" s="37">
        <v>15</v>
      </c>
      <c r="C289" s="38">
        <v>57025.94921875</v>
      </c>
      <c r="D289" s="38">
        <v>3503</v>
      </c>
      <c r="E289" s="38">
        <v>3474.8</v>
      </c>
      <c r="F289" s="38">
        <v>3498.4079291009898</v>
      </c>
      <c r="G289" s="38">
        <v>3498.5272063345401</v>
      </c>
      <c r="H289" s="38">
        <v>0.119277233547</v>
      </c>
      <c r="I289" s="39">
        <v>1.1770509640000001E-3</v>
      </c>
      <c r="J289" s="39">
        <v>1.2084397099999999E-3</v>
      </c>
      <c r="K289" s="39">
        <v>6.2440016659999998E-3</v>
      </c>
      <c r="L289" s="39">
        <v>6.2126129210000004E-3</v>
      </c>
      <c r="M289" s="16">
        <f t="shared" si="4"/>
        <v>1</v>
      </c>
      <c r="N289" s="40"/>
    </row>
    <row r="290" spans="1:14" ht="13.5" thickBot="1">
      <c r="A290" s="33">
        <v>43994</v>
      </c>
      <c r="B290" s="37">
        <v>16</v>
      </c>
      <c r="C290" s="38">
        <v>59111.01953125</v>
      </c>
      <c r="D290" s="38">
        <v>3502</v>
      </c>
      <c r="E290" s="38">
        <v>3474.8</v>
      </c>
      <c r="F290" s="38">
        <v>3509.2748947366099</v>
      </c>
      <c r="G290" s="38">
        <v>3517.1659035375401</v>
      </c>
      <c r="H290" s="38">
        <v>7.8910088009299999</v>
      </c>
      <c r="I290" s="39">
        <v>3.9910272460000002E-3</v>
      </c>
      <c r="J290" s="39">
        <v>1.9144459830000001E-3</v>
      </c>
      <c r="K290" s="39">
        <v>1.1148921983E-2</v>
      </c>
      <c r="L290" s="39">
        <v>9.0723407200000005E-3</v>
      </c>
      <c r="M290" s="16">
        <f t="shared" si="4"/>
        <v>1</v>
      </c>
      <c r="N290" s="40"/>
    </row>
    <row r="291" spans="1:14" ht="13.5" thickBot="1">
      <c r="A291" s="33">
        <v>43994</v>
      </c>
      <c r="B291" s="37">
        <v>17</v>
      </c>
      <c r="C291" s="38">
        <v>60443.1796875</v>
      </c>
      <c r="D291" s="38">
        <v>3472.4</v>
      </c>
      <c r="E291" s="38">
        <v>3446.6</v>
      </c>
      <c r="F291" s="38">
        <v>3361.0866266324501</v>
      </c>
      <c r="G291" s="38">
        <v>3507.5733657217002</v>
      </c>
      <c r="H291" s="38">
        <v>146.486739089249</v>
      </c>
      <c r="I291" s="39">
        <v>9.2561488739999996E-3</v>
      </c>
      <c r="J291" s="39">
        <v>2.9292992991000001E-2</v>
      </c>
      <c r="K291" s="39">
        <v>1.6045622557999999E-2</v>
      </c>
      <c r="L291" s="39">
        <v>2.2503519307000001E-2</v>
      </c>
      <c r="M291" s="16">
        <f t="shared" si="4"/>
        <v>1</v>
      </c>
      <c r="N291" s="40"/>
    </row>
    <row r="292" spans="1:14" ht="13.5" thickBot="1">
      <c r="A292" s="33">
        <v>43994</v>
      </c>
      <c r="B292" s="37">
        <v>18</v>
      </c>
      <c r="C292" s="38">
        <v>60537.5546875</v>
      </c>
      <c r="D292" s="38">
        <v>3394.1</v>
      </c>
      <c r="E292" s="38">
        <v>3372.8</v>
      </c>
      <c r="F292" s="38">
        <v>3169.7262642328801</v>
      </c>
      <c r="G292" s="38">
        <v>3402.2596621918701</v>
      </c>
      <c r="H292" s="38">
        <v>232.53339795899001</v>
      </c>
      <c r="I292" s="39">
        <v>2.1472795239999998E-3</v>
      </c>
      <c r="J292" s="39">
        <v>5.9045719938000001E-2</v>
      </c>
      <c r="K292" s="39">
        <v>7.7525426820000002E-3</v>
      </c>
      <c r="L292" s="39">
        <v>5.3440456779999999E-2</v>
      </c>
      <c r="M292" s="16">
        <f t="shared" si="4"/>
        <v>1</v>
      </c>
      <c r="N292" s="40"/>
    </row>
    <row r="293" spans="1:14" ht="13.5" thickBot="1">
      <c r="A293" s="33">
        <v>43994</v>
      </c>
      <c r="B293" s="37">
        <v>19</v>
      </c>
      <c r="C293" s="38">
        <v>59073.015625</v>
      </c>
      <c r="D293" s="38">
        <v>3092.8</v>
      </c>
      <c r="E293" s="38">
        <v>3078.7</v>
      </c>
      <c r="F293" s="38">
        <v>2882.73512158012</v>
      </c>
      <c r="G293" s="38">
        <v>3090.3341779704901</v>
      </c>
      <c r="H293" s="38">
        <v>207.599056390367</v>
      </c>
      <c r="I293" s="39">
        <v>6.4890053400000003E-4</v>
      </c>
      <c r="J293" s="39">
        <v>5.5280231163000002E-2</v>
      </c>
      <c r="K293" s="39">
        <v>3.061625781E-3</v>
      </c>
      <c r="L293" s="39">
        <v>5.1569704846999999E-2</v>
      </c>
      <c r="M293" s="16">
        <f t="shared" si="4"/>
        <v>1</v>
      </c>
      <c r="N293" s="40"/>
    </row>
    <row r="294" spans="1:14" ht="13.5" thickBot="1">
      <c r="A294" s="33">
        <v>43994</v>
      </c>
      <c r="B294" s="37">
        <v>20</v>
      </c>
      <c r="C294" s="38">
        <v>56416.1796875</v>
      </c>
      <c r="D294" s="38">
        <v>1508.1</v>
      </c>
      <c r="E294" s="38">
        <v>1502</v>
      </c>
      <c r="F294" s="38">
        <v>1770.8240324147</v>
      </c>
      <c r="G294" s="38">
        <v>1941.3132328614299</v>
      </c>
      <c r="H294" s="38">
        <v>170.48920044673</v>
      </c>
      <c r="I294" s="39">
        <v>0.11400348233099999</v>
      </c>
      <c r="J294" s="39">
        <v>6.9137903267000006E-2</v>
      </c>
      <c r="K294" s="39">
        <v>0.11560874548900001</v>
      </c>
      <c r="L294" s="39">
        <v>7.0743166423999998E-2</v>
      </c>
      <c r="M294" s="16">
        <f t="shared" si="4"/>
        <v>1</v>
      </c>
      <c r="N294" s="40"/>
    </row>
    <row r="295" spans="1:14" ht="13.5" thickBot="1">
      <c r="A295" s="33">
        <v>43994</v>
      </c>
      <c r="B295" s="37">
        <v>21</v>
      </c>
      <c r="C295" s="38">
        <v>53352.32421875</v>
      </c>
      <c r="D295" s="38">
        <v>193.7</v>
      </c>
      <c r="E295" s="38">
        <v>180.9</v>
      </c>
      <c r="F295" s="38">
        <v>199.97990703302</v>
      </c>
      <c r="G295" s="38">
        <v>357.47187396654101</v>
      </c>
      <c r="H295" s="38">
        <v>157.49196693352101</v>
      </c>
      <c r="I295" s="39">
        <v>4.309786157E-2</v>
      </c>
      <c r="J295" s="39">
        <v>1.6526071129999999E-3</v>
      </c>
      <c r="K295" s="39">
        <v>4.6466282621999998E-2</v>
      </c>
      <c r="L295" s="39">
        <v>5.0210281659999996E-3</v>
      </c>
      <c r="M295" s="16">
        <f t="shared" si="4"/>
        <v>1</v>
      </c>
      <c r="N295" s="40"/>
    </row>
    <row r="296" spans="1:14" ht="13.5" thickBot="1">
      <c r="A296" s="33">
        <v>43994</v>
      </c>
      <c r="B296" s="37">
        <v>22</v>
      </c>
      <c r="C296" s="38">
        <v>51266.20703125</v>
      </c>
      <c r="D296" s="38">
        <v>0</v>
      </c>
      <c r="E296" s="38">
        <v>0</v>
      </c>
      <c r="F296" s="38">
        <v>3.1307598079999999E-2</v>
      </c>
      <c r="G296" s="38">
        <v>17.608225335254001</v>
      </c>
      <c r="H296" s="38">
        <v>17.576917737173002</v>
      </c>
      <c r="I296" s="39">
        <v>4.6337435090000002E-3</v>
      </c>
      <c r="J296" s="39">
        <v>8.2388416000723704E-6</v>
      </c>
      <c r="K296" s="39">
        <v>4.6337435090000002E-3</v>
      </c>
      <c r="L296" s="39">
        <v>8.2388416000723704E-6</v>
      </c>
      <c r="M296" s="16">
        <f t="shared" si="4"/>
        <v>0</v>
      </c>
      <c r="N296" s="40"/>
    </row>
    <row r="297" spans="1:14" ht="13.5" thickBot="1">
      <c r="A297" s="33">
        <v>43994</v>
      </c>
      <c r="B297" s="37">
        <v>23</v>
      </c>
      <c r="C297" s="38">
        <v>47817.97265625</v>
      </c>
      <c r="D297" s="38">
        <v>0</v>
      </c>
      <c r="E297" s="38">
        <v>0</v>
      </c>
      <c r="F297" s="38">
        <v>3.1307598079999999E-2</v>
      </c>
      <c r="G297" s="38">
        <v>0.23130760106000001</v>
      </c>
      <c r="H297" s="38">
        <v>0.20000000298000001</v>
      </c>
      <c r="I297" s="39">
        <v>6.0870421331712397E-5</v>
      </c>
      <c r="J297" s="39">
        <v>8.2388416000723704E-6</v>
      </c>
      <c r="K297" s="39">
        <v>6.0870421331712397E-5</v>
      </c>
      <c r="L297" s="39">
        <v>8.2388416000723704E-6</v>
      </c>
      <c r="M297" s="16">
        <f t="shared" si="4"/>
        <v>0</v>
      </c>
      <c r="N297" s="40"/>
    </row>
    <row r="298" spans="1:14" ht="13.5" thickBot="1">
      <c r="A298" s="33">
        <v>43994</v>
      </c>
      <c r="B298" s="37">
        <v>24</v>
      </c>
      <c r="C298" s="38">
        <v>43965.14453125</v>
      </c>
      <c r="D298" s="38">
        <v>0</v>
      </c>
      <c r="E298" s="38">
        <v>0</v>
      </c>
      <c r="F298" s="38">
        <v>3.1307598079999999E-2</v>
      </c>
      <c r="G298" s="38">
        <v>0.23130760106000001</v>
      </c>
      <c r="H298" s="38">
        <v>0.20000000298000001</v>
      </c>
      <c r="I298" s="39">
        <v>6.0870421331712397E-5</v>
      </c>
      <c r="J298" s="39">
        <v>8.2388416000723704E-6</v>
      </c>
      <c r="K298" s="39">
        <v>6.0870421331712397E-5</v>
      </c>
      <c r="L298" s="39">
        <v>8.2388416000723704E-6</v>
      </c>
      <c r="M298" s="16">
        <f t="shared" si="4"/>
        <v>0</v>
      </c>
      <c r="N298" s="40"/>
    </row>
    <row r="299" spans="1:14" ht="13.5" thickBot="1">
      <c r="A299" s="33">
        <v>43995</v>
      </c>
      <c r="B299" s="37">
        <v>1</v>
      </c>
      <c r="C299" s="38">
        <v>40629.55859375</v>
      </c>
      <c r="D299" s="38">
        <v>0</v>
      </c>
      <c r="E299" s="38">
        <v>0</v>
      </c>
      <c r="F299" s="38">
        <v>3.1307598079999999E-2</v>
      </c>
      <c r="G299" s="38">
        <v>0.23130760106000001</v>
      </c>
      <c r="H299" s="38">
        <v>0.20000000298000001</v>
      </c>
      <c r="I299" s="39">
        <v>6.0870421331712397E-5</v>
      </c>
      <c r="J299" s="39">
        <v>8.2388416000723704E-6</v>
      </c>
      <c r="K299" s="39">
        <v>6.0870421331712397E-5</v>
      </c>
      <c r="L299" s="39">
        <v>8.2388416000723704E-6</v>
      </c>
      <c r="M299" s="16">
        <f t="shared" si="4"/>
        <v>0</v>
      </c>
      <c r="N299" s="40"/>
    </row>
    <row r="300" spans="1:14" ht="13.5" thickBot="1">
      <c r="A300" s="33">
        <v>43995</v>
      </c>
      <c r="B300" s="37">
        <v>2</v>
      </c>
      <c r="C300" s="38">
        <v>38012.33984375</v>
      </c>
      <c r="D300" s="38">
        <v>0</v>
      </c>
      <c r="E300" s="38">
        <v>0</v>
      </c>
      <c r="F300" s="38">
        <v>3.1307598079999999E-2</v>
      </c>
      <c r="G300" s="38">
        <v>0.23130760106000001</v>
      </c>
      <c r="H300" s="38">
        <v>0.20000000298000001</v>
      </c>
      <c r="I300" s="39">
        <v>6.0870421331712397E-5</v>
      </c>
      <c r="J300" s="39">
        <v>8.2388416000723704E-6</v>
      </c>
      <c r="K300" s="39">
        <v>6.0870421331712397E-5</v>
      </c>
      <c r="L300" s="39">
        <v>8.2388416000723704E-6</v>
      </c>
      <c r="M300" s="16">
        <f t="shared" si="4"/>
        <v>0</v>
      </c>
      <c r="N300" s="40"/>
    </row>
    <row r="301" spans="1:14" ht="13.5" thickBot="1">
      <c r="A301" s="33">
        <v>43995</v>
      </c>
      <c r="B301" s="37">
        <v>3</v>
      </c>
      <c r="C301" s="38">
        <v>35981.6640625</v>
      </c>
      <c r="D301" s="38">
        <v>0</v>
      </c>
      <c r="E301" s="38">
        <v>0</v>
      </c>
      <c r="F301" s="38">
        <v>3.1307598079999999E-2</v>
      </c>
      <c r="G301" s="38">
        <v>0.23130760106000001</v>
      </c>
      <c r="H301" s="38">
        <v>0.20000000298000001</v>
      </c>
      <c r="I301" s="39">
        <v>6.0870421331712397E-5</v>
      </c>
      <c r="J301" s="39">
        <v>8.2388416000723704E-6</v>
      </c>
      <c r="K301" s="39">
        <v>6.0870421331712397E-5</v>
      </c>
      <c r="L301" s="39">
        <v>8.2388416000723704E-6</v>
      </c>
      <c r="M301" s="16">
        <f t="shared" si="4"/>
        <v>0</v>
      </c>
      <c r="N301" s="40"/>
    </row>
    <row r="302" spans="1:14" ht="13.5" thickBot="1">
      <c r="A302" s="33">
        <v>43995</v>
      </c>
      <c r="B302" s="37">
        <v>4</v>
      </c>
      <c r="C302" s="38">
        <v>34549.8671875</v>
      </c>
      <c r="D302" s="38">
        <v>0</v>
      </c>
      <c r="E302" s="38">
        <v>0</v>
      </c>
      <c r="F302" s="38">
        <v>3.1307598079999999E-2</v>
      </c>
      <c r="G302" s="38">
        <v>0.23130760106000001</v>
      </c>
      <c r="H302" s="38">
        <v>0.20000000298000001</v>
      </c>
      <c r="I302" s="39">
        <v>6.0870421331712397E-5</v>
      </c>
      <c r="J302" s="39">
        <v>8.2388416000723704E-6</v>
      </c>
      <c r="K302" s="39">
        <v>6.0870421331712397E-5</v>
      </c>
      <c r="L302" s="39">
        <v>8.2388416000723704E-6</v>
      </c>
      <c r="M302" s="16">
        <f t="shared" si="4"/>
        <v>0</v>
      </c>
      <c r="N302" s="40"/>
    </row>
    <row r="303" spans="1:14" ht="13.5" thickBot="1">
      <c r="A303" s="33">
        <v>43995</v>
      </c>
      <c r="B303" s="37">
        <v>5</v>
      </c>
      <c r="C303" s="38">
        <v>33655.46875</v>
      </c>
      <c r="D303" s="38">
        <v>0</v>
      </c>
      <c r="E303" s="38">
        <v>0</v>
      </c>
      <c r="F303" s="38">
        <v>3.1307598079999999E-2</v>
      </c>
      <c r="G303" s="38">
        <v>0.23130760106000001</v>
      </c>
      <c r="H303" s="38">
        <v>0.20000000298000001</v>
      </c>
      <c r="I303" s="39">
        <v>6.0870421331712397E-5</v>
      </c>
      <c r="J303" s="39">
        <v>8.2388416000723704E-6</v>
      </c>
      <c r="K303" s="39">
        <v>6.0870421331712397E-5</v>
      </c>
      <c r="L303" s="39">
        <v>8.2388416000723704E-6</v>
      </c>
      <c r="M303" s="16">
        <f t="shared" si="4"/>
        <v>0</v>
      </c>
      <c r="N303" s="40"/>
    </row>
    <row r="304" spans="1:14" ht="13.5" thickBot="1">
      <c r="A304" s="33">
        <v>43995</v>
      </c>
      <c r="B304" s="37">
        <v>6</v>
      </c>
      <c r="C304" s="38">
        <v>33427.91015625</v>
      </c>
      <c r="D304" s="38">
        <v>0</v>
      </c>
      <c r="E304" s="38">
        <v>0</v>
      </c>
      <c r="F304" s="38">
        <v>3.1307598079999999E-2</v>
      </c>
      <c r="G304" s="38">
        <v>0.23130760106000001</v>
      </c>
      <c r="H304" s="38">
        <v>0.20000000298000001</v>
      </c>
      <c r="I304" s="39">
        <v>6.0870421331712397E-5</v>
      </c>
      <c r="J304" s="39">
        <v>8.2388416000723704E-6</v>
      </c>
      <c r="K304" s="39">
        <v>6.0870421331712397E-5</v>
      </c>
      <c r="L304" s="39">
        <v>8.2388416000723704E-6</v>
      </c>
      <c r="M304" s="16">
        <f t="shared" si="4"/>
        <v>0</v>
      </c>
      <c r="N304" s="40"/>
    </row>
    <row r="305" spans="1:14" ht="13.5" thickBot="1">
      <c r="A305" s="33">
        <v>43995</v>
      </c>
      <c r="B305" s="37">
        <v>7</v>
      </c>
      <c r="C305" s="38">
        <v>33340.74609375</v>
      </c>
      <c r="D305" s="38">
        <v>8.3000000000000007</v>
      </c>
      <c r="E305" s="38">
        <v>7.5</v>
      </c>
      <c r="F305" s="38">
        <v>2.3377742853319998</v>
      </c>
      <c r="G305" s="38">
        <v>9.0069092729149993</v>
      </c>
      <c r="H305" s="38">
        <v>6.6691349875829999</v>
      </c>
      <c r="I305" s="39">
        <v>1.8602875599999999E-4</v>
      </c>
      <c r="J305" s="39">
        <v>1.5690067669999999E-3</v>
      </c>
      <c r="K305" s="39">
        <v>3.9655507099999997E-4</v>
      </c>
      <c r="L305" s="39">
        <v>1.358480451E-3</v>
      </c>
      <c r="M305" s="16">
        <f t="shared" si="4"/>
        <v>0</v>
      </c>
      <c r="N305" s="40"/>
    </row>
    <row r="306" spans="1:14" ht="13.5" thickBot="1">
      <c r="A306" s="33">
        <v>43995</v>
      </c>
      <c r="B306" s="37">
        <v>8</v>
      </c>
      <c r="C306" s="38">
        <v>34288.77734375</v>
      </c>
      <c r="D306" s="38">
        <v>580.29999999999995</v>
      </c>
      <c r="E306" s="38">
        <v>573.20000000000005</v>
      </c>
      <c r="F306" s="38">
        <v>673.93028552722706</v>
      </c>
      <c r="G306" s="38">
        <v>736.37808710277204</v>
      </c>
      <c r="H306" s="38">
        <v>62.447801575543998</v>
      </c>
      <c r="I306" s="39">
        <v>4.1073180815999998E-2</v>
      </c>
      <c r="J306" s="39">
        <v>2.4639548822E-2</v>
      </c>
      <c r="K306" s="39">
        <v>4.2941601869E-2</v>
      </c>
      <c r="L306" s="39">
        <v>2.6507969874999999E-2</v>
      </c>
      <c r="M306" s="16">
        <f t="shared" si="4"/>
        <v>1</v>
      </c>
      <c r="N306" s="40"/>
    </row>
    <row r="307" spans="1:14" ht="13.5" thickBot="1">
      <c r="A307" s="33">
        <v>43995</v>
      </c>
      <c r="B307" s="37">
        <v>9</v>
      </c>
      <c r="C307" s="38">
        <v>37261.24609375</v>
      </c>
      <c r="D307" s="38">
        <v>2456.4</v>
      </c>
      <c r="E307" s="38">
        <v>2456.4</v>
      </c>
      <c r="F307" s="38">
        <v>2584.19112632109</v>
      </c>
      <c r="G307" s="38">
        <v>2591.5625817976402</v>
      </c>
      <c r="H307" s="38">
        <v>7.3714554765480003</v>
      </c>
      <c r="I307" s="39">
        <v>3.5569100473E-2</v>
      </c>
      <c r="J307" s="39">
        <v>3.3629243768E-2</v>
      </c>
      <c r="K307" s="39">
        <v>3.5569100473E-2</v>
      </c>
      <c r="L307" s="39">
        <v>3.3629243768E-2</v>
      </c>
      <c r="M307" s="16">
        <f t="shared" si="4"/>
        <v>1</v>
      </c>
      <c r="N307" s="40"/>
    </row>
    <row r="308" spans="1:14" ht="13.5" thickBot="1">
      <c r="A308" s="33">
        <v>43995</v>
      </c>
      <c r="B308" s="37">
        <v>10</v>
      </c>
      <c r="C308" s="38">
        <v>41262.015625</v>
      </c>
      <c r="D308" s="38">
        <v>3348.4</v>
      </c>
      <c r="E308" s="38">
        <v>3348.4</v>
      </c>
      <c r="F308" s="38">
        <v>2996.3695056667302</v>
      </c>
      <c r="G308" s="38">
        <v>3286.1941680804898</v>
      </c>
      <c r="H308" s="38">
        <v>289.82466241376301</v>
      </c>
      <c r="I308" s="39">
        <v>1.6369955767999999E-2</v>
      </c>
      <c r="J308" s="39">
        <v>9.2639603771000001E-2</v>
      </c>
      <c r="K308" s="39">
        <v>1.6369955767999999E-2</v>
      </c>
      <c r="L308" s="39">
        <v>9.2639603771000001E-2</v>
      </c>
      <c r="M308" s="16">
        <f t="shared" si="4"/>
        <v>1</v>
      </c>
      <c r="N308" s="40"/>
    </row>
    <row r="309" spans="1:14" ht="13.5" thickBot="1">
      <c r="A309" s="33">
        <v>43995</v>
      </c>
      <c r="B309" s="37">
        <v>11</v>
      </c>
      <c r="C309" s="38">
        <v>45140.44140625</v>
      </c>
      <c r="D309" s="38">
        <v>3521</v>
      </c>
      <c r="E309" s="38">
        <v>3519.4</v>
      </c>
      <c r="F309" s="38">
        <v>3098.7590508060998</v>
      </c>
      <c r="G309" s="38">
        <v>3399.5038766929802</v>
      </c>
      <c r="H309" s="38">
        <v>300.74482588688602</v>
      </c>
      <c r="I309" s="39">
        <v>3.1972664028000003E-2</v>
      </c>
      <c r="J309" s="39">
        <v>0.111116039261</v>
      </c>
      <c r="K309" s="39">
        <v>3.1551611395999997E-2</v>
      </c>
      <c r="L309" s="39">
        <v>0.110694986629</v>
      </c>
      <c r="M309" s="16">
        <f t="shared" si="4"/>
        <v>1</v>
      </c>
      <c r="N309" s="40"/>
    </row>
    <row r="310" spans="1:14" ht="13.5" thickBot="1">
      <c r="A310" s="33">
        <v>43995</v>
      </c>
      <c r="B310" s="37">
        <v>12</v>
      </c>
      <c r="C310" s="38">
        <v>48527.53515625</v>
      </c>
      <c r="D310" s="38">
        <v>3542.7</v>
      </c>
      <c r="E310" s="38">
        <v>3539.8</v>
      </c>
      <c r="F310" s="38">
        <v>3143.1614647241199</v>
      </c>
      <c r="G310" s="38">
        <v>3427.6036554331199</v>
      </c>
      <c r="H310" s="38">
        <v>284.44219070900698</v>
      </c>
      <c r="I310" s="39">
        <v>3.0288511728000001E-2</v>
      </c>
      <c r="J310" s="39">
        <v>0.105141719809</v>
      </c>
      <c r="K310" s="39">
        <v>2.9525353833E-2</v>
      </c>
      <c r="L310" s="39">
        <v>0.104378561914</v>
      </c>
      <c r="M310" s="16">
        <f t="shared" si="4"/>
        <v>1</v>
      </c>
      <c r="N310" s="40"/>
    </row>
    <row r="311" spans="1:14" ht="13.5" thickBot="1">
      <c r="A311" s="33">
        <v>43995</v>
      </c>
      <c r="B311" s="37">
        <v>13</v>
      </c>
      <c r="C311" s="38">
        <v>51388.984375</v>
      </c>
      <c r="D311" s="38">
        <v>3542.9</v>
      </c>
      <c r="E311" s="38">
        <v>3539.4</v>
      </c>
      <c r="F311" s="38">
        <v>3164.3440474684498</v>
      </c>
      <c r="G311" s="38">
        <v>3435.4157393979999</v>
      </c>
      <c r="H311" s="38">
        <v>271.07169192955701</v>
      </c>
      <c r="I311" s="39">
        <v>2.8285331737E-2</v>
      </c>
      <c r="J311" s="39">
        <v>9.9619987507999996E-2</v>
      </c>
      <c r="K311" s="39">
        <v>2.7364279105E-2</v>
      </c>
      <c r="L311" s="39">
        <v>9.8698934875999997E-2</v>
      </c>
      <c r="M311" s="16">
        <f t="shared" si="4"/>
        <v>1</v>
      </c>
      <c r="N311" s="40"/>
    </row>
    <row r="312" spans="1:14" ht="13.5" thickBot="1">
      <c r="A312" s="33">
        <v>43995</v>
      </c>
      <c r="B312" s="37">
        <v>14</v>
      </c>
      <c r="C312" s="38">
        <v>54001.79296875</v>
      </c>
      <c r="D312" s="38">
        <v>3547.4</v>
      </c>
      <c r="E312" s="38">
        <v>3544</v>
      </c>
      <c r="F312" s="38">
        <v>3201.5046243505499</v>
      </c>
      <c r="G312" s="38">
        <v>3442.4689307377098</v>
      </c>
      <c r="H312" s="38">
        <v>240.964306387156</v>
      </c>
      <c r="I312" s="39">
        <v>2.7613439279E-2</v>
      </c>
      <c r="J312" s="39">
        <v>9.1025098855E-2</v>
      </c>
      <c r="K312" s="39">
        <v>2.6718702436999999E-2</v>
      </c>
      <c r="L312" s="39">
        <v>9.0130362012999996E-2</v>
      </c>
      <c r="M312" s="16">
        <f t="shared" si="4"/>
        <v>1</v>
      </c>
      <c r="N312" s="40"/>
    </row>
    <row r="313" spans="1:14" ht="13.5" thickBot="1">
      <c r="A313" s="33">
        <v>43995</v>
      </c>
      <c r="B313" s="37">
        <v>15</v>
      </c>
      <c r="C313" s="38">
        <v>56125.9765625</v>
      </c>
      <c r="D313" s="38">
        <v>3544.9</v>
      </c>
      <c r="E313" s="38">
        <v>3541.4</v>
      </c>
      <c r="F313" s="38">
        <v>3198.1640268133201</v>
      </c>
      <c r="G313" s="38">
        <v>3438.7281680064698</v>
      </c>
      <c r="H313" s="38">
        <v>240.564141193149</v>
      </c>
      <c r="I313" s="39">
        <v>2.7939955786999999E-2</v>
      </c>
      <c r="J313" s="39">
        <v>9.1246308733000006E-2</v>
      </c>
      <c r="K313" s="39">
        <v>2.7018903156000001E-2</v>
      </c>
      <c r="L313" s="39">
        <v>9.0325256101000007E-2</v>
      </c>
      <c r="M313" s="16">
        <f t="shared" si="4"/>
        <v>1</v>
      </c>
      <c r="N313" s="40"/>
    </row>
    <row r="314" spans="1:14" ht="13.5" thickBot="1">
      <c r="A314" s="33">
        <v>43995</v>
      </c>
      <c r="B314" s="37">
        <v>16</v>
      </c>
      <c r="C314" s="38">
        <v>57955.99609375</v>
      </c>
      <c r="D314" s="38">
        <v>3542.6</v>
      </c>
      <c r="E314" s="38">
        <v>3539.5</v>
      </c>
      <c r="F314" s="38">
        <v>3181.0624914088498</v>
      </c>
      <c r="G314" s="38">
        <v>3421.71587750965</v>
      </c>
      <c r="H314" s="38">
        <v>240.65338610079601</v>
      </c>
      <c r="I314" s="39">
        <v>3.1811611181000003E-2</v>
      </c>
      <c r="J314" s="39">
        <v>9.5141449628999994E-2</v>
      </c>
      <c r="K314" s="39">
        <v>3.0995821707E-2</v>
      </c>
      <c r="L314" s="39">
        <v>9.4325660155000005E-2</v>
      </c>
      <c r="M314" s="16">
        <f t="shared" si="4"/>
        <v>1</v>
      </c>
      <c r="N314" s="40"/>
    </row>
    <row r="315" spans="1:14" ht="13.5" thickBot="1">
      <c r="A315" s="33">
        <v>43995</v>
      </c>
      <c r="B315" s="37">
        <v>17</v>
      </c>
      <c r="C315" s="38">
        <v>59261.9375</v>
      </c>
      <c r="D315" s="38">
        <v>3507.8</v>
      </c>
      <c r="E315" s="38">
        <v>3505.2</v>
      </c>
      <c r="F315" s="38">
        <v>3129.9309035628999</v>
      </c>
      <c r="G315" s="38">
        <v>3370.6310121382598</v>
      </c>
      <c r="H315" s="38">
        <v>240.700108575358</v>
      </c>
      <c r="I315" s="39">
        <v>3.6097102068E-2</v>
      </c>
      <c r="J315" s="39">
        <v>9.9439235904000001E-2</v>
      </c>
      <c r="K315" s="39">
        <v>3.5412891542000002E-2</v>
      </c>
      <c r="L315" s="39">
        <v>9.8755025378000003E-2</v>
      </c>
      <c r="M315" s="16">
        <f t="shared" si="4"/>
        <v>1</v>
      </c>
      <c r="N315" s="40"/>
    </row>
    <row r="316" spans="1:14" ht="13.5" thickBot="1">
      <c r="A316" s="33">
        <v>43995</v>
      </c>
      <c r="B316" s="37">
        <v>18</v>
      </c>
      <c r="C316" s="38">
        <v>59685.30078125</v>
      </c>
      <c r="D316" s="38">
        <v>3440.1</v>
      </c>
      <c r="E316" s="38">
        <v>3439</v>
      </c>
      <c r="F316" s="38">
        <v>3039.72388721065</v>
      </c>
      <c r="G316" s="38">
        <v>3284.8183072267602</v>
      </c>
      <c r="H316" s="38">
        <v>245.09442001611001</v>
      </c>
      <c r="I316" s="39">
        <v>4.0863603360999999E-2</v>
      </c>
      <c r="J316" s="39">
        <v>0.105362134944</v>
      </c>
      <c r="K316" s="39">
        <v>4.0574129676999998E-2</v>
      </c>
      <c r="L316" s="39">
        <v>0.10507266126000001</v>
      </c>
      <c r="M316" s="16">
        <f t="shared" si="4"/>
        <v>1</v>
      </c>
      <c r="N316" s="40"/>
    </row>
    <row r="317" spans="1:14" ht="13.5" thickBot="1">
      <c r="A317" s="33">
        <v>43995</v>
      </c>
      <c r="B317" s="37">
        <v>19</v>
      </c>
      <c r="C317" s="38">
        <v>58765.5234375</v>
      </c>
      <c r="D317" s="38">
        <v>3108.8</v>
      </c>
      <c r="E317" s="38">
        <v>3108.8</v>
      </c>
      <c r="F317" s="38">
        <v>2734.7362751478399</v>
      </c>
      <c r="G317" s="38">
        <v>2968.4430538666202</v>
      </c>
      <c r="H317" s="38">
        <v>233.70677871877899</v>
      </c>
      <c r="I317" s="39">
        <v>3.6936038455999999E-2</v>
      </c>
      <c r="J317" s="39">
        <v>9.8437822329000002E-2</v>
      </c>
      <c r="K317" s="39">
        <v>3.6936038455999999E-2</v>
      </c>
      <c r="L317" s="39">
        <v>9.8437822329000002E-2</v>
      </c>
      <c r="M317" s="16">
        <f t="shared" si="4"/>
        <v>1</v>
      </c>
      <c r="N317" s="40"/>
    </row>
    <row r="318" spans="1:14" ht="13.5" thickBot="1">
      <c r="A318" s="33">
        <v>43995</v>
      </c>
      <c r="B318" s="37">
        <v>20</v>
      </c>
      <c r="C318" s="38">
        <v>56396.40234375</v>
      </c>
      <c r="D318" s="38">
        <v>1523.2</v>
      </c>
      <c r="E318" s="38">
        <v>1523.2</v>
      </c>
      <c r="F318" s="38">
        <v>1669.27889472279</v>
      </c>
      <c r="G318" s="38">
        <v>1851.10036234991</v>
      </c>
      <c r="H318" s="38">
        <v>181.821467627121</v>
      </c>
      <c r="I318" s="39">
        <v>8.6289569038999994E-2</v>
      </c>
      <c r="J318" s="39">
        <v>3.8441814400000003E-2</v>
      </c>
      <c r="K318" s="39">
        <v>8.6289569038999994E-2</v>
      </c>
      <c r="L318" s="39">
        <v>3.8441814400000003E-2</v>
      </c>
      <c r="M318" s="16">
        <f t="shared" si="4"/>
        <v>1</v>
      </c>
      <c r="N318" s="40"/>
    </row>
    <row r="319" spans="1:14" ht="13.5" thickBot="1">
      <c r="A319" s="33">
        <v>43995</v>
      </c>
      <c r="B319" s="37">
        <v>21</v>
      </c>
      <c r="C319" s="38">
        <v>53234.36328125</v>
      </c>
      <c r="D319" s="38">
        <v>199.4</v>
      </c>
      <c r="E319" s="38">
        <v>184.2</v>
      </c>
      <c r="F319" s="38">
        <v>200.52827969986899</v>
      </c>
      <c r="G319" s="38">
        <v>362.23814255079799</v>
      </c>
      <c r="H319" s="38">
        <v>161.70986285092999</v>
      </c>
      <c r="I319" s="39">
        <v>4.2852142776000003E-2</v>
      </c>
      <c r="J319" s="39">
        <v>2.9691571000000001E-4</v>
      </c>
      <c r="K319" s="39">
        <v>4.6852142776E-2</v>
      </c>
      <c r="L319" s="39">
        <v>4.2969157099999999E-3</v>
      </c>
      <c r="M319" s="16">
        <f t="shared" si="4"/>
        <v>1</v>
      </c>
      <c r="N319" s="40"/>
    </row>
    <row r="320" spans="1:14" ht="13.5" thickBot="1">
      <c r="A320" s="33">
        <v>43995</v>
      </c>
      <c r="B320" s="37">
        <v>22</v>
      </c>
      <c r="C320" s="38">
        <v>51113.09765625</v>
      </c>
      <c r="D320" s="38">
        <v>0</v>
      </c>
      <c r="E320" s="38">
        <v>0</v>
      </c>
      <c r="F320" s="38">
        <v>6.4487026508000006E-2</v>
      </c>
      <c r="G320" s="38">
        <v>24.904043350035</v>
      </c>
      <c r="H320" s="38">
        <v>24.839556323526001</v>
      </c>
      <c r="I320" s="39">
        <v>6.5536956180000001E-3</v>
      </c>
      <c r="J320" s="39">
        <v>1.6970270133864901E-5</v>
      </c>
      <c r="K320" s="39">
        <v>6.5536956180000001E-3</v>
      </c>
      <c r="L320" s="39">
        <v>1.6970270133864901E-5</v>
      </c>
      <c r="M320" s="16">
        <f t="shared" si="4"/>
        <v>0</v>
      </c>
      <c r="N320" s="40"/>
    </row>
    <row r="321" spans="1:14" ht="13.5" thickBot="1">
      <c r="A321" s="33">
        <v>43995</v>
      </c>
      <c r="B321" s="37">
        <v>23</v>
      </c>
      <c r="C321" s="38">
        <v>47821.19921875</v>
      </c>
      <c r="D321" s="38">
        <v>0</v>
      </c>
      <c r="E321" s="38">
        <v>0</v>
      </c>
      <c r="F321" s="38">
        <v>6.4487026508000006E-2</v>
      </c>
      <c r="G321" s="38">
        <v>0.26448702948800001</v>
      </c>
      <c r="H321" s="38">
        <v>0.20000000298000001</v>
      </c>
      <c r="I321" s="39">
        <v>6.9601849865504902E-5</v>
      </c>
      <c r="J321" s="39">
        <v>1.6970270133864901E-5</v>
      </c>
      <c r="K321" s="39">
        <v>6.9601849865504902E-5</v>
      </c>
      <c r="L321" s="39">
        <v>1.6970270133864901E-5</v>
      </c>
      <c r="M321" s="16">
        <f t="shared" si="4"/>
        <v>0</v>
      </c>
      <c r="N321" s="40"/>
    </row>
    <row r="322" spans="1:14" ht="13.5" thickBot="1">
      <c r="A322" s="33">
        <v>43995</v>
      </c>
      <c r="B322" s="37">
        <v>24</v>
      </c>
      <c r="C322" s="38">
        <v>44226.54296875</v>
      </c>
      <c r="D322" s="38">
        <v>0</v>
      </c>
      <c r="E322" s="38">
        <v>0</v>
      </c>
      <c r="F322" s="38">
        <v>6.4487026508000006E-2</v>
      </c>
      <c r="G322" s="38">
        <v>0.26448702948800001</v>
      </c>
      <c r="H322" s="38">
        <v>0.20000000298000001</v>
      </c>
      <c r="I322" s="39">
        <v>6.9601849865504902E-5</v>
      </c>
      <c r="J322" s="39">
        <v>1.6970270133864901E-5</v>
      </c>
      <c r="K322" s="39">
        <v>6.9601849865504902E-5</v>
      </c>
      <c r="L322" s="39">
        <v>1.6970270133864901E-5</v>
      </c>
      <c r="M322" s="16">
        <f t="shared" si="4"/>
        <v>0</v>
      </c>
      <c r="N322" s="40"/>
    </row>
    <row r="323" spans="1:14" ht="13.5" thickBot="1">
      <c r="A323" s="33">
        <v>43996</v>
      </c>
      <c r="B323" s="37">
        <v>1</v>
      </c>
      <c r="C323" s="38">
        <v>40911.9140625</v>
      </c>
      <c r="D323" s="38">
        <v>0</v>
      </c>
      <c r="E323" s="38">
        <v>0</v>
      </c>
      <c r="F323" s="38">
        <v>6.4487026508000006E-2</v>
      </c>
      <c r="G323" s="38">
        <v>0.26448702948800001</v>
      </c>
      <c r="H323" s="38">
        <v>0.20000000298000001</v>
      </c>
      <c r="I323" s="39">
        <v>6.9601849865504902E-5</v>
      </c>
      <c r="J323" s="39">
        <v>1.6970270133864901E-5</v>
      </c>
      <c r="K323" s="39">
        <v>6.9601849865504902E-5</v>
      </c>
      <c r="L323" s="39">
        <v>1.6970270133864901E-5</v>
      </c>
      <c r="M323" s="16">
        <f t="shared" si="4"/>
        <v>0</v>
      </c>
      <c r="N323" s="40"/>
    </row>
    <row r="324" spans="1:14" ht="13.5" thickBot="1">
      <c r="A324" s="33">
        <v>43996</v>
      </c>
      <c r="B324" s="37">
        <v>2</v>
      </c>
      <c r="C324" s="38">
        <v>38148.12890625</v>
      </c>
      <c r="D324" s="38">
        <v>0</v>
      </c>
      <c r="E324" s="38">
        <v>0</v>
      </c>
      <c r="F324" s="38">
        <v>6.4487026508000006E-2</v>
      </c>
      <c r="G324" s="38">
        <v>0.26448702948800001</v>
      </c>
      <c r="H324" s="38">
        <v>0.20000000298000001</v>
      </c>
      <c r="I324" s="39">
        <v>6.9601849865504902E-5</v>
      </c>
      <c r="J324" s="39">
        <v>1.6970270133864901E-5</v>
      </c>
      <c r="K324" s="39">
        <v>6.9601849865504902E-5</v>
      </c>
      <c r="L324" s="39">
        <v>1.6970270133864901E-5</v>
      </c>
      <c r="M324" s="16">
        <f t="shared" si="4"/>
        <v>0</v>
      </c>
      <c r="N324" s="40"/>
    </row>
    <row r="325" spans="1:14" ht="13.5" thickBot="1">
      <c r="A325" s="33">
        <v>43996</v>
      </c>
      <c r="B325" s="37">
        <v>3</v>
      </c>
      <c r="C325" s="38">
        <v>36152.4765625</v>
      </c>
      <c r="D325" s="38">
        <v>0</v>
      </c>
      <c r="E325" s="38">
        <v>0</v>
      </c>
      <c r="F325" s="38">
        <v>6.4487026508000006E-2</v>
      </c>
      <c r="G325" s="38">
        <v>0.26448702948800001</v>
      </c>
      <c r="H325" s="38">
        <v>0.20000000298000001</v>
      </c>
      <c r="I325" s="39">
        <v>6.9601849865504902E-5</v>
      </c>
      <c r="J325" s="39">
        <v>1.6970270133864901E-5</v>
      </c>
      <c r="K325" s="39">
        <v>6.9601849865504902E-5</v>
      </c>
      <c r="L325" s="39">
        <v>1.6970270133864901E-5</v>
      </c>
      <c r="M325" s="16">
        <f t="shared" si="4"/>
        <v>0</v>
      </c>
      <c r="N325" s="40"/>
    </row>
    <row r="326" spans="1:14" ht="13.5" thickBot="1">
      <c r="A326" s="33">
        <v>43996</v>
      </c>
      <c r="B326" s="37">
        <v>4</v>
      </c>
      <c r="C326" s="38">
        <v>34667.96875</v>
      </c>
      <c r="D326" s="38">
        <v>0</v>
      </c>
      <c r="E326" s="38">
        <v>0</v>
      </c>
      <c r="F326" s="38">
        <v>6.4487026508000006E-2</v>
      </c>
      <c r="G326" s="38">
        <v>0.26448702948800001</v>
      </c>
      <c r="H326" s="38">
        <v>0.20000000298000001</v>
      </c>
      <c r="I326" s="39">
        <v>6.9601849865504902E-5</v>
      </c>
      <c r="J326" s="39">
        <v>1.6970270133864901E-5</v>
      </c>
      <c r="K326" s="39">
        <v>6.9601849865504902E-5</v>
      </c>
      <c r="L326" s="39">
        <v>1.6970270133864901E-5</v>
      </c>
      <c r="M326" s="16">
        <f t="shared" si="4"/>
        <v>0</v>
      </c>
      <c r="N326" s="40"/>
    </row>
    <row r="327" spans="1:14" ht="13.5" thickBot="1">
      <c r="A327" s="33">
        <v>43996</v>
      </c>
      <c r="B327" s="37">
        <v>5</v>
      </c>
      <c r="C327" s="38">
        <v>33686.234375</v>
      </c>
      <c r="D327" s="38">
        <v>0</v>
      </c>
      <c r="E327" s="38">
        <v>0</v>
      </c>
      <c r="F327" s="38">
        <v>6.4487026508000006E-2</v>
      </c>
      <c r="G327" s="38">
        <v>0.26448702948800001</v>
      </c>
      <c r="H327" s="38">
        <v>0.20000000298000001</v>
      </c>
      <c r="I327" s="39">
        <v>6.9601849865504902E-5</v>
      </c>
      <c r="J327" s="39">
        <v>1.6970270133864901E-5</v>
      </c>
      <c r="K327" s="39">
        <v>6.9601849865504902E-5</v>
      </c>
      <c r="L327" s="39">
        <v>1.6970270133864901E-5</v>
      </c>
      <c r="M327" s="16">
        <f t="shared" si="4"/>
        <v>0</v>
      </c>
      <c r="N327" s="40"/>
    </row>
    <row r="328" spans="1:14" ht="13.5" thickBot="1">
      <c r="A328" s="33">
        <v>43996</v>
      </c>
      <c r="B328" s="37">
        <v>6</v>
      </c>
      <c r="C328" s="38">
        <v>33168.484375</v>
      </c>
      <c r="D328" s="38">
        <v>0</v>
      </c>
      <c r="E328" s="38">
        <v>0</v>
      </c>
      <c r="F328" s="38">
        <v>6.4487026508000006E-2</v>
      </c>
      <c r="G328" s="38">
        <v>0.26448702948800001</v>
      </c>
      <c r="H328" s="38">
        <v>0.20000000298000001</v>
      </c>
      <c r="I328" s="39">
        <v>6.9601849865504902E-5</v>
      </c>
      <c r="J328" s="39">
        <v>1.6970270133864901E-5</v>
      </c>
      <c r="K328" s="39">
        <v>6.9601849865504902E-5</v>
      </c>
      <c r="L328" s="39">
        <v>1.6970270133864901E-5</v>
      </c>
      <c r="M328" s="16">
        <f t="shared" si="4"/>
        <v>0</v>
      </c>
      <c r="N328" s="40"/>
    </row>
    <row r="329" spans="1:14" ht="13.5" thickBot="1">
      <c r="A329" s="33">
        <v>43996</v>
      </c>
      <c r="B329" s="37">
        <v>7</v>
      </c>
      <c r="C329" s="38">
        <v>32657.322265625</v>
      </c>
      <c r="D329" s="38">
        <v>8.6999999999999993</v>
      </c>
      <c r="E329" s="38">
        <v>7.6</v>
      </c>
      <c r="F329" s="38">
        <v>3.8821871136610002</v>
      </c>
      <c r="G329" s="38">
        <v>8.0193596916830003</v>
      </c>
      <c r="H329" s="38">
        <v>4.1371725780219997</v>
      </c>
      <c r="I329" s="39">
        <v>1.7911587E-4</v>
      </c>
      <c r="J329" s="39">
        <v>1.2678454960000001E-3</v>
      </c>
      <c r="K329" s="39">
        <v>1.10357813E-4</v>
      </c>
      <c r="L329" s="39">
        <v>9.7837181200000002E-4</v>
      </c>
      <c r="M329" s="16">
        <f t="shared" si="4"/>
        <v>0</v>
      </c>
      <c r="N329" s="40"/>
    </row>
    <row r="330" spans="1:14" ht="13.5" thickBot="1">
      <c r="A330" s="33">
        <v>43996</v>
      </c>
      <c r="B330" s="37">
        <v>8</v>
      </c>
      <c r="C330" s="38">
        <v>33342.5625</v>
      </c>
      <c r="D330" s="38">
        <v>562.1</v>
      </c>
      <c r="E330" s="38">
        <v>556.4</v>
      </c>
      <c r="F330" s="38">
        <v>703.28045283578001</v>
      </c>
      <c r="G330" s="38">
        <v>774.13073991281101</v>
      </c>
      <c r="H330" s="38">
        <v>70.850287077030998</v>
      </c>
      <c r="I330" s="39">
        <v>5.5797563134E-2</v>
      </c>
      <c r="J330" s="39">
        <v>3.7152750746000003E-2</v>
      </c>
      <c r="K330" s="39">
        <v>5.7297563134000001E-2</v>
      </c>
      <c r="L330" s="39">
        <v>3.8652750745999997E-2</v>
      </c>
      <c r="M330" s="16">
        <f t="shared" si="4"/>
        <v>1</v>
      </c>
      <c r="N330" s="40"/>
    </row>
    <row r="331" spans="1:14" ht="13.5" thickBot="1">
      <c r="A331" s="33">
        <v>43996</v>
      </c>
      <c r="B331" s="37">
        <v>9</v>
      </c>
      <c r="C331" s="38">
        <v>36440.171875</v>
      </c>
      <c r="D331" s="38">
        <v>2405.3000000000002</v>
      </c>
      <c r="E331" s="38">
        <v>2405.3000000000002</v>
      </c>
      <c r="F331" s="38">
        <v>2442.1291613646399</v>
      </c>
      <c r="G331" s="38">
        <v>2606.12554138323</v>
      </c>
      <c r="H331" s="38">
        <v>163.99638001858401</v>
      </c>
      <c r="I331" s="39">
        <v>5.2848826678999997E-2</v>
      </c>
      <c r="J331" s="39">
        <v>9.6918845689999995E-3</v>
      </c>
      <c r="K331" s="39">
        <v>5.2848826678999997E-2</v>
      </c>
      <c r="L331" s="39">
        <v>9.6918845689999995E-3</v>
      </c>
      <c r="M331" s="16">
        <f t="shared" si="4"/>
        <v>1</v>
      </c>
      <c r="N331" s="40"/>
    </row>
    <row r="332" spans="1:14" ht="13.5" thickBot="1">
      <c r="A332" s="33">
        <v>43996</v>
      </c>
      <c r="B332" s="37">
        <v>10</v>
      </c>
      <c r="C332" s="38">
        <v>40643.51953125</v>
      </c>
      <c r="D332" s="38">
        <v>3312.5</v>
      </c>
      <c r="E332" s="38">
        <v>3312.5</v>
      </c>
      <c r="F332" s="38">
        <v>2884.1958287000798</v>
      </c>
      <c r="G332" s="38">
        <v>3292.9176747184301</v>
      </c>
      <c r="H332" s="38">
        <v>408.72184601834999</v>
      </c>
      <c r="I332" s="39">
        <v>5.1532434950000003E-3</v>
      </c>
      <c r="J332" s="39">
        <v>0.112711624026</v>
      </c>
      <c r="K332" s="39">
        <v>5.1532434950000003E-3</v>
      </c>
      <c r="L332" s="39">
        <v>0.112711624026</v>
      </c>
      <c r="M332" s="16">
        <f t="shared" ref="M332:M395" si="5">IF(F332&gt;5,1,0)</f>
        <v>1</v>
      </c>
      <c r="N332" s="40"/>
    </row>
    <row r="333" spans="1:14" ht="13.5" thickBot="1">
      <c r="A333" s="33">
        <v>43996</v>
      </c>
      <c r="B333" s="37">
        <v>11</v>
      </c>
      <c r="C333" s="38">
        <v>44860.76953125</v>
      </c>
      <c r="D333" s="38">
        <v>3510.2</v>
      </c>
      <c r="E333" s="38">
        <v>3508.4</v>
      </c>
      <c r="F333" s="38">
        <v>2975.8731758767399</v>
      </c>
      <c r="G333" s="38">
        <v>3385.6730651871399</v>
      </c>
      <c r="H333" s="38">
        <v>409.79988931039901</v>
      </c>
      <c r="I333" s="39">
        <v>3.2770246002999999E-2</v>
      </c>
      <c r="J333" s="39">
        <v>0.14061232213700001</v>
      </c>
      <c r="K333" s="39">
        <v>3.2296561792000002E-2</v>
      </c>
      <c r="L333" s="39">
        <v>0.14013863792699999</v>
      </c>
      <c r="M333" s="16">
        <f t="shared" si="5"/>
        <v>1</v>
      </c>
      <c r="N333" s="40"/>
    </row>
    <row r="334" spans="1:14" ht="13.5" thickBot="1">
      <c r="A334" s="33">
        <v>43996</v>
      </c>
      <c r="B334" s="37">
        <v>12</v>
      </c>
      <c r="C334" s="38">
        <v>48752.95703125</v>
      </c>
      <c r="D334" s="38">
        <v>3529.1</v>
      </c>
      <c r="E334" s="38">
        <v>3525.9</v>
      </c>
      <c r="F334" s="38">
        <v>3139.8921570071798</v>
      </c>
      <c r="G334" s="38">
        <v>3384.2613995167999</v>
      </c>
      <c r="H334" s="38">
        <v>244.369242509613</v>
      </c>
      <c r="I334" s="39">
        <v>3.8115421178999999E-2</v>
      </c>
      <c r="J334" s="39">
        <v>0.102423116577</v>
      </c>
      <c r="K334" s="39">
        <v>3.7273315915999999E-2</v>
      </c>
      <c r="L334" s="39">
        <v>0.101581011313</v>
      </c>
      <c r="M334" s="16">
        <f t="shared" si="5"/>
        <v>1</v>
      </c>
      <c r="N334" s="40"/>
    </row>
    <row r="335" spans="1:14" ht="13.5" thickBot="1">
      <c r="A335" s="33">
        <v>43996</v>
      </c>
      <c r="B335" s="37">
        <v>13</v>
      </c>
      <c r="C335" s="38">
        <v>52093.5078125</v>
      </c>
      <c r="D335" s="38">
        <v>3530.8</v>
      </c>
      <c r="E335" s="38">
        <v>3528.2</v>
      </c>
      <c r="F335" s="38">
        <v>3141.3420454713801</v>
      </c>
      <c r="G335" s="38">
        <v>3372.5757571559402</v>
      </c>
      <c r="H335" s="38">
        <v>231.23371168457001</v>
      </c>
      <c r="I335" s="39">
        <v>4.1637958643000003E-2</v>
      </c>
      <c r="J335" s="39">
        <v>0.10248893540200001</v>
      </c>
      <c r="K335" s="39">
        <v>4.0953748115999999E-2</v>
      </c>
      <c r="L335" s="39">
        <v>0.101804724875</v>
      </c>
      <c r="M335" s="16">
        <f t="shared" si="5"/>
        <v>1</v>
      </c>
      <c r="N335" s="40"/>
    </row>
    <row r="336" spans="1:14" ht="13.5" thickBot="1">
      <c r="A336" s="33">
        <v>43996</v>
      </c>
      <c r="B336" s="37">
        <v>14</v>
      </c>
      <c r="C336" s="38">
        <v>54693.30859375</v>
      </c>
      <c r="D336" s="38">
        <v>3527.4</v>
      </c>
      <c r="E336" s="38">
        <v>3523.9</v>
      </c>
      <c r="F336" s="38">
        <v>3297.9548158012499</v>
      </c>
      <c r="G336" s="38">
        <v>3417.6749246621098</v>
      </c>
      <c r="H336" s="38">
        <v>119.720108860864</v>
      </c>
      <c r="I336" s="39">
        <v>2.8875019825000001E-2</v>
      </c>
      <c r="J336" s="39">
        <v>6.0380311631000001E-2</v>
      </c>
      <c r="K336" s="39">
        <v>2.7953967194E-2</v>
      </c>
      <c r="L336" s="39">
        <v>5.9459258999000002E-2</v>
      </c>
      <c r="M336" s="16">
        <f t="shared" si="5"/>
        <v>1</v>
      </c>
      <c r="N336" s="40"/>
    </row>
    <row r="337" spans="1:14" ht="13.5" thickBot="1">
      <c r="A337" s="33">
        <v>43996</v>
      </c>
      <c r="B337" s="37">
        <v>15</v>
      </c>
      <c r="C337" s="38">
        <v>56801.37109375</v>
      </c>
      <c r="D337" s="38">
        <v>3533.1</v>
      </c>
      <c r="E337" s="38">
        <v>3529.6</v>
      </c>
      <c r="F337" s="38">
        <v>3358.4178629769199</v>
      </c>
      <c r="G337" s="38">
        <v>3417.7628602388199</v>
      </c>
      <c r="H337" s="38">
        <v>59.344997261895003</v>
      </c>
      <c r="I337" s="39">
        <v>3.0351878884E-2</v>
      </c>
      <c r="J337" s="39">
        <v>4.5968983427000003E-2</v>
      </c>
      <c r="K337" s="39">
        <v>2.9430826252000001E-2</v>
      </c>
      <c r="L337" s="39">
        <v>4.5047930795000003E-2</v>
      </c>
      <c r="M337" s="16">
        <f t="shared" si="5"/>
        <v>1</v>
      </c>
      <c r="N337" s="40"/>
    </row>
    <row r="338" spans="1:14" ht="13.5" thickBot="1">
      <c r="A338" s="33">
        <v>43996</v>
      </c>
      <c r="B338" s="37">
        <v>16</v>
      </c>
      <c r="C338" s="38">
        <v>58351.703125</v>
      </c>
      <c r="D338" s="38">
        <v>3526.1</v>
      </c>
      <c r="E338" s="38">
        <v>3522.7</v>
      </c>
      <c r="F338" s="38">
        <v>3381.7232825244801</v>
      </c>
      <c r="G338" s="38">
        <v>3398.8032913830498</v>
      </c>
      <c r="H338" s="38">
        <v>17.080008858574001</v>
      </c>
      <c r="I338" s="39">
        <v>3.3499133846E-2</v>
      </c>
      <c r="J338" s="39">
        <v>3.7993873019E-2</v>
      </c>
      <c r="K338" s="39">
        <v>3.2604397004000002E-2</v>
      </c>
      <c r="L338" s="39">
        <v>3.7099136177000003E-2</v>
      </c>
      <c r="M338" s="16">
        <f t="shared" si="5"/>
        <v>1</v>
      </c>
      <c r="N338" s="40"/>
    </row>
    <row r="339" spans="1:14" ht="13.5" thickBot="1">
      <c r="A339" s="33">
        <v>43996</v>
      </c>
      <c r="B339" s="37">
        <v>17</v>
      </c>
      <c r="C339" s="38">
        <v>59459.61328125</v>
      </c>
      <c r="D339" s="38">
        <v>3490.6</v>
      </c>
      <c r="E339" s="38">
        <v>3487.5</v>
      </c>
      <c r="F339" s="38">
        <v>3368.6148191004299</v>
      </c>
      <c r="G339" s="38">
        <v>3376.33944058921</v>
      </c>
      <c r="H339" s="38">
        <v>7.7246214887819997</v>
      </c>
      <c r="I339" s="39">
        <v>3.0068568265000001E-2</v>
      </c>
      <c r="J339" s="39">
        <v>3.2101363394E-2</v>
      </c>
      <c r="K339" s="39">
        <v>2.9252778792E-2</v>
      </c>
      <c r="L339" s="39">
        <v>3.1285573919999997E-2</v>
      </c>
      <c r="M339" s="16">
        <f t="shared" si="5"/>
        <v>1</v>
      </c>
      <c r="N339" s="40"/>
    </row>
    <row r="340" spans="1:14" ht="13.5" thickBot="1">
      <c r="A340" s="33">
        <v>43996</v>
      </c>
      <c r="B340" s="37">
        <v>18</v>
      </c>
      <c r="C340" s="38">
        <v>59875.4609375</v>
      </c>
      <c r="D340" s="38">
        <v>3418.5</v>
      </c>
      <c r="E340" s="38">
        <v>3417</v>
      </c>
      <c r="F340" s="38">
        <v>3248.9288601909702</v>
      </c>
      <c r="G340" s="38">
        <v>3298.2773360583501</v>
      </c>
      <c r="H340" s="38">
        <v>49.348475867376997</v>
      </c>
      <c r="I340" s="39">
        <v>3.1637543141999999E-2</v>
      </c>
      <c r="J340" s="39">
        <v>4.4623984159999998E-2</v>
      </c>
      <c r="K340" s="39">
        <v>3.1242806299999999E-2</v>
      </c>
      <c r="L340" s="39">
        <v>4.4229247318000001E-2</v>
      </c>
      <c r="M340" s="16">
        <f t="shared" si="5"/>
        <v>1</v>
      </c>
      <c r="N340" s="40"/>
    </row>
    <row r="341" spans="1:14" ht="13.5" thickBot="1">
      <c r="A341" s="33">
        <v>43996</v>
      </c>
      <c r="B341" s="37">
        <v>19</v>
      </c>
      <c r="C341" s="38">
        <v>59097.27734375</v>
      </c>
      <c r="D341" s="38">
        <v>3087.1</v>
      </c>
      <c r="E341" s="38">
        <v>3087.1</v>
      </c>
      <c r="F341" s="38">
        <v>2893.6657283477002</v>
      </c>
      <c r="G341" s="38">
        <v>3008.5397712549898</v>
      </c>
      <c r="H341" s="38">
        <v>114.874042907291</v>
      </c>
      <c r="I341" s="39">
        <v>2.0673744405999998E-2</v>
      </c>
      <c r="J341" s="39">
        <v>5.0903755697000001E-2</v>
      </c>
      <c r="K341" s="39">
        <v>2.0673744405999998E-2</v>
      </c>
      <c r="L341" s="39">
        <v>5.0903755697000001E-2</v>
      </c>
      <c r="M341" s="16">
        <f t="shared" si="5"/>
        <v>1</v>
      </c>
      <c r="N341" s="40"/>
    </row>
    <row r="342" spans="1:14" ht="13.5" thickBot="1">
      <c r="A342" s="33">
        <v>43996</v>
      </c>
      <c r="B342" s="37">
        <v>20</v>
      </c>
      <c r="C342" s="38">
        <v>57097.9765625</v>
      </c>
      <c r="D342" s="38">
        <v>1496.4</v>
      </c>
      <c r="E342" s="38">
        <v>1496.4</v>
      </c>
      <c r="F342" s="38">
        <v>1715.2064712558799</v>
      </c>
      <c r="G342" s="38">
        <v>1877.63089397056</v>
      </c>
      <c r="H342" s="38">
        <v>162.42442271467701</v>
      </c>
      <c r="I342" s="39">
        <v>0.10032391946499999</v>
      </c>
      <c r="J342" s="39">
        <v>5.7580650329999997E-2</v>
      </c>
      <c r="K342" s="39">
        <v>0.10032391946499999</v>
      </c>
      <c r="L342" s="39">
        <v>5.7580650329999997E-2</v>
      </c>
      <c r="M342" s="16">
        <f t="shared" si="5"/>
        <v>1</v>
      </c>
      <c r="N342" s="40"/>
    </row>
    <row r="343" spans="1:14" ht="13.5" thickBot="1">
      <c r="A343" s="33">
        <v>43996</v>
      </c>
      <c r="B343" s="37">
        <v>21</v>
      </c>
      <c r="C343" s="38">
        <v>54519.12109375</v>
      </c>
      <c r="D343" s="38">
        <v>195.3</v>
      </c>
      <c r="E343" s="38">
        <v>180.7</v>
      </c>
      <c r="F343" s="38">
        <v>208.926055316277</v>
      </c>
      <c r="G343" s="38">
        <v>354.85998441989398</v>
      </c>
      <c r="H343" s="38">
        <v>145.933929103617</v>
      </c>
      <c r="I343" s="39">
        <v>4.1989469584000003E-2</v>
      </c>
      <c r="J343" s="39">
        <v>3.58580403E-3</v>
      </c>
      <c r="K343" s="39">
        <v>4.5831574846999998E-2</v>
      </c>
      <c r="L343" s="39">
        <v>7.427909293E-3</v>
      </c>
      <c r="M343" s="16">
        <f t="shared" si="5"/>
        <v>1</v>
      </c>
      <c r="N343" s="40"/>
    </row>
    <row r="344" spans="1:14" ht="13.5" thickBot="1">
      <c r="A344" s="33">
        <v>43996</v>
      </c>
      <c r="B344" s="37">
        <v>22</v>
      </c>
      <c r="C344" s="38">
        <v>52665.2109375</v>
      </c>
      <c r="D344" s="38">
        <v>0</v>
      </c>
      <c r="E344" s="38">
        <v>0</v>
      </c>
      <c r="F344" s="38">
        <v>6.8605252977E-2</v>
      </c>
      <c r="G344" s="38">
        <v>18.624988996677001</v>
      </c>
      <c r="H344" s="38">
        <v>18.5563837437</v>
      </c>
      <c r="I344" s="39">
        <v>4.901312893E-3</v>
      </c>
      <c r="J344" s="39">
        <v>1.80540139413815E-5</v>
      </c>
      <c r="K344" s="39">
        <v>4.901312893E-3</v>
      </c>
      <c r="L344" s="39">
        <v>1.80540139413815E-5</v>
      </c>
      <c r="M344" s="16">
        <f t="shared" si="5"/>
        <v>0</v>
      </c>
      <c r="N344" s="40"/>
    </row>
    <row r="345" spans="1:14" ht="13.5" thickBot="1">
      <c r="A345" s="33">
        <v>43996</v>
      </c>
      <c r="B345" s="37">
        <v>23</v>
      </c>
      <c r="C345" s="38">
        <v>49428.4140625</v>
      </c>
      <c r="D345" s="38">
        <v>0</v>
      </c>
      <c r="E345" s="38">
        <v>0</v>
      </c>
      <c r="F345" s="38">
        <v>6.8605252977E-2</v>
      </c>
      <c r="G345" s="38">
        <v>0.26860525595700002</v>
      </c>
      <c r="H345" s="38">
        <v>0.20000000298000001</v>
      </c>
      <c r="I345" s="39">
        <v>7.0685593673021501E-5</v>
      </c>
      <c r="J345" s="39">
        <v>1.80540139413815E-5</v>
      </c>
      <c r="K345" s="39">
        <v>7.0685593673021501E-5</v>
      </c>
      <c r="L345" s="39">
        <v>1.80540139413815E-5</v>
      </c>
      <c r="M345" s="16">
        <f t="shared" si="5"/>
        <v>0</v>
      </c>
      <c r="N345" s="40"/>
    </row>
    <row r="346" spans="1:14" ht="13.5" thickBot="1">
      <c r="A346" s="33">
        <v>43996</v>
      </c>
      <c r="B346" s="37">
        <v>24</v>
      </c>
      <c r="C346" s="38">
        <v>45519.50390625</v>
      </c>
      <c r="D346" s="38">
        <v>0</v>
      </c>
      <c r="E346" s="38">
        <v>0</v>
      </c>
      <c r="F346" s="38">
        <v>6.8605252977E-2</v>
      </c>
      <c r="G346" s="38">
        <v>0.26860525595700002</v>
      </c>
      <c r="H346" s="38">
        <v>0.20000000298000001</v>
      </c>
      <c r="I346" s="39">
        <v>7.0685593673021501E-5</v>
      </c>
      <c r="J346" s="39">
        <v>1.80540139413815E-5</v>
      </c>
      <c r="K346" s="39">
        <v>7.0685593673021501E-5</v>
      </c>
      <c r="L346" s="39">
        <v>1.80540139413815E-5</v>
      </c>
      <c r="M346" s="16">
        <f t="shared" si="5"/>
        <v>0</v>
      </c>
      <c r="N346" s="40"/>
    </row>
    <row r="347" spans="1:14" ht="13.5" thickBot="1">
      <c r="A347" s="33">
        <v>43997</v>
      </c>
      <c r="B347" s="37">
        <v>1</v>
      </c>
      <c r="C347" s="38">
        <v>42181.125</v>
      </c>
      <c r="D347" s="38">
        <v>0</v>
      </c>
      <c r="E347" s="38">
        <v>0</v>
      </c>
      <c r="F347" s="38">
        <v>6.8605252977E-2</v>
      </c>
      <c r="G347" s="38">
        <v>0.26860525595700002</v>
      </c>
      <c r="H347" s="38">
        <v>0.20000000298000001</v>
      </c>
      <c r="I347" s="39">
        <v>7.0685593673021501E-5</v>
      </c>
      <c r="J347" s="39">
        <v>1.80540139413815E-5</v>
      </c>
      <c r="K347" s="39">
        <v>7.0685593673021501E-5</v>
      </c>
      <c r="L347" s="39">
        <v>1.80540139413815E-5</v>
      </c>
      <c r="M347" s="16">
        <f t="shared" si="5"/>
        <v>0</v>
      </c>
      <c r="N347" s="40"/>
    </row>
    <row r="348" spans="1:14" ht="13.5" thickBot="1">
      <c r="A348" s="33">
        <v>43997</v>
      </c>
      <c r="B348" s="37">
        <v>2</v>
      </c>
      <c r="C348" s="38">
        <v>39698.078125</v>
      </c>
      <c r="D348" s="38">
        <v>0</v>
      </c>
      <c r="E348" s="38">
        <v>0</v>
      </c>
      <c r="F348" s="38">
        <v>6.8605252977E-2</v>
      </c>
      <c r="G348" s="38">
        <v>0.26860525595700002</v>
      </c>
      <c r="H348" s="38">
        <v>0.20000000298000001</v>
      </c>
      <c r="I348" s="39">
        <v>7.0685593673021501E-5</v>
      </c>
      <c r="J348" s="39">
        <v>1.80540139413815E-5</v>
      </c>
      <c r="K348" s="39">
        <v>7.0685593673021501E-5</v>
      </c>
      <c r="L348" s="39">
        <v>1.80540139413815E-5</v>
      </c>
      <c r="M348" s="16">
        <f t="shared" si="5"/>
        <v>0</v>
      </c>
      <c r="N348" s="40"/>
    </row>
    <row r="349" spans="1:14" ht="13.5" thickBot="1">
      <c r="A349" s="33">
        <v>43997</v>
      </c>
      <c r="B349" s="37">
        <v>3</v>
      </c>
      <c r="C349" s="38">
        <v>37987.16015625</v>
      </c>
      <c r="D349" s="38">
        <v>0</v>
      </c>
      <c r="E349" s="38">
        <v>0</v>
      </c>
      <c r="F349" s="38">
        <v>6.8605252977E-2</v>
      </c>
      <c r="G349" s="38">
        <v>0.26860525595700002</v>
      </c>
      <c r="H349" s="38">
        <v>0.20000000298000001</v>
      </c>
      <c r="I349" s="39">
        <v>7.0685593673021501E-5</v>
      </c>
      <c r="J349" s="39">
        <v>1.80540139413815E-5</v>
      </c>
      <c r="K349" s="39">
        <v>7.0685593673021501E-5</v>
      </c>
      <c r="L349" s="39">
        <v>1.80540139413815E-5</v>
      </c>
      <c r="M349" s="16">
        <f t="shared" si="5"/>
        <v>0</v>
      </c>
      <c r="N349" s="40"/>
    </row>
    <row r="350" spans="1:14" ht="13.5" thickBot="1">
      <c r="A350" s="33">
        <v>43997</v>
      </c>
      <c r="B350" s="37">
        <v>4</v>
      </c>
      <c r="C350" s="38">
        <v>36949.6328125</v>
      </c>
      <c r="D350" s="38">
        <v>0</v>
      </c>
      <c r="E350" s="38">
        <v>0</v>
      </c>
      <c r="F350" s="38">
        <v>6.8605252977E-2</v>
      </c>
      <c r="G350" s="38">
        <v>0.26860525595700002</v>
      </c>
      <c r="H350" s="38">
        <v>0.20000000298000001</v>
      </c>
      <c r="I350" s="39">
        <v>7.0685593673021501E-5</v>
      </c>
      <c r="J350" s="39">
        <v>1.80540139413815E-5</v>
      </c>
      <c r="K350" s="39">
        <v>7.0685593673021501E-5</v>
      </c>
      <c r="L350" s="39">
        <v>1.80540139413815E-5</v>
      </c>
      <c r="M350" s="16">
        <f t="shared" si="5"/>
        <v>0</v>
      </c>
      <c r="N350" s="40"/>
    </row>
    <row r="351" spans="1:14" ht="13.5" thickBot="1">
      <c r="A351" s="33">
        <v>43997</v>
      </c>
      <c r="B351" s="37">
        <v>5</v>
      </c>
      <c r="C351" s="38">
        <v>36753.3515625</v>
      </c>
      <c r="D351" s="38">
        <v>0</v>
      </c>
      <c r="E351" s="38">
        <v>0</v>
      </c>
      <c r="F351" s="38">
        <v>6.8605252977E-2</v>
      </c>
      <c r="G351" s="38">
        <v>0.26860525595700002</v>
      </c>
      <c r="H351" s="38">
        <v>0.20000000298000001</v>
      </c>
      <c r="I351" s="39">
        <v>7.0685593673021501E-5</v>
      </c>
      <c r="J351" s="39">
        <v>1.80540139413815E-5</v>
      </c>
      <c r="K351" s="39">
        <v>7.0685593673021501E-5</v>
      </c>
      <c r="L351" s="39">
        <v>1.80540139413815E-5</v>
      </c>
      <c r="M351" s="16">
        <f t="shared" si="5"/>
        <v>0</v>
      </c>
      <c r="N351" s="40"/>
    </row>
    <row r="352" spans="1:14" ht="13.5" thickBot="1">
      <c r="A352" s="33">
        <v>43997</v>
      </c>
      <c r="B352" s="37">
        <v>6</v>
      </c>
      <c r="C352" s="38">
        <v>37479.609375</v>
      </c>
      <c r="D352" s="38">
        <v>0</v>
      </c>
      <c r="E352" s="38">
        <v>0</v>
      </c>
      <c r="F352" s="38">
        <v>6.8605252977E-2</v>
      </c>
      <c r="G352" s="38">
        <v>0.26860525595700002</v>
      </c>
      <c r="H352" s="38">
        <v>0.20000000298000001</v>
      </c>
      <c r="I352" s="39">
        <v>7.0685593673021501E-5</v>
      </c>
      <c r="J352" s="39">
        <v>1.80540139413815E-5</v>
      </c>
      <c r="K352" s="39">
        <v>7.0685593673021501E-5</v>
      </c>
      <c r="L352" s="39">
        <v>1.80540139413815E-5</v>
      </c>
      <c r="M352" s="16">
        <f t="shared" si="5"/>
        <v>0</v>
      </c>
      <c r="N352" s="40"/>
    </row>
    <row r="353" spans="1:14" ht="13.5" thickBot="1">
      <c r="A353" s="33">
        <v>43997</v>
      </c>
      <c r="B353" s="37">
        <v>7</v>
      </c>
      <c r="C353" s="38">
        <v>38539.8125</v>
      </c>
      <c r="D353" s="38">
        <v>6.6</v>
      </c>
      <c r="E353" s="38">
        <v>5.8</v>
      </c>
      <c r="F353" s="38">
        <v>3.4118571182649999</v>
      </c>
      <c r="G353" s="38">
        <v>8.0276657123459998</v>
      </c>
      <c r="H353" s="38">
        <v>4.6158085940809999</v>
      </c>
      <c r="I353" s="39">
        <v>3.7570150299999998E-4</v>
      </c>
      <c r="J353" s="39">
        <v>8.3898496800000001E-4</v>
      </c>
      <c r="K353" s="39">
        <v>5.8622781900000002E-4</v>
      </c>
      <c r="L353" s="39">
        <v>6.2845865300000003E-4</v>
      </c>
      <c r="M353" s="16">
        <f t="shared" si="5"/>
        <v>0</v>
      </c>
      <c r="N353" s="40"/>
    </row>
    <row r="354" spans="1:14" ht="13.5" thickBot="1">
      <c r="A354" s="33">
        <v>43997</v>
      </c>
      <c r="B354" s="37">
        <v>8</v>
      </c>
      <c r="C354" s="38">
        <v>40044.68359375</v>
      </c>
      <c r="D354" s="38">
        <v>519.20000000000005</v>
      </c>
      <c r="E354" s="38">
        <v>511</v>
      </c>
      <c r="F354" s="38">
        <v>709.90803480251805</v>
      </c>
      <c r="G354" s="38">
        <v>759.61534687811297</v>
      </c>
      <c r="H354" s="38">
        <v>49.707312075594999</v>
      </c>
      <c r="I354" s="39">
        <v>6.3267196546000007E-2</v>
      </c>
      <c r="J354" s="39">
        <v>5.0186324948000002E-2</v>
      </c>
      <c r="K354" s="39">
        <v>6.5425091283000003E-2</v>
      </c>
      <c r="L354" s="39">
        <v>5.2344219684E-2</v>
      </c>
      <c r="M354" s="16">
        <f t="shared" si="5"/>
        <v>1</v>
      </c>
      <c r="N354" s="40"/>
    </row>
    <row r="355" spans="1:14" ht="13.5" thickBot="1">
      <c r="A355" s="33">
        <v>43997</v>
      </c>
      <c r="B355" s="37">
        <v>9</v>
      </c>
      <c r="C355" s="38">
        <v>43449.7421875</v>
      </c>
      <c r="D355" s="38">
        <v>2213.1999999999998</v>
      </c>
      <c r="E355" s="38">
        <v>2198.8000000000002</v>
      </c>
      <c r="F355" s="38">
        <v>2501.7331230281502</v>
      </c>
      <c r="G355" s="38">
        <v>2536.4415452593598</v>
      </c>
      <c r="H355" s="38">
        <v>34.708422231202</v>
      </c>
      <c r="I355" s="39">
        <v>8.5063564541000003E-2</v>
      </c>
      <c r="J355" s="39">
        <v>7.5929769216999995E-2</v>
      </c>
      <c r="K355" s="39">
        <v>8.8853038226000006E-2</v>
      </c>
      <c r="L355" s="39">
        <v>7.9719242901999998E-2</v>
      </c>
      <c r="M355" s="16">
        <f t="shared" si="5"/>
        <v>1</v>
      </c>
      <c r="N355" s="40"/>
    </row>
    <row r="356" spans="1:14" ht="13.5" thickBot="1">
      <c r="A356" s="33">
        <v>43997</v>
      </c>
      <c r="B356" s="37">
        <v>10</v>
      </c>
      <c r="C356" s="38">
        <v>47273.48828125</v>
      </c>
      <c r="D356" s="38">
        <v>3125.8</v>
      </c>
      <c r="E356" s="38">
        <v>3103.6</v>
      </c>
      <c r="F356" s="38">
        <v>2968.8054365974699</v>
      </c>
      <c r="G356" s="38">
        <v>3206.0711601988501</v>
      </c>
      <c r="H356" s="38">
        <v>237.265723601373</v>
      </c>
      <c r="I356" s="39">
        <v>2.1123989526E-2</v>
      </c>
      <c r="J356" s="39">
        <v>4.1314358789999998E-2</v>
      </c>
      <c r="K356" s="39">
        <v>2.6966094789E-2</v>
      </c>
      <c r="L356" s="39">
        <v>3.5472253526000003E-2</v>
      </c>
      <c r="M356" s="16">
        <f t="shared" si="5"/>
        <v>1</v>
      </c>
      <c r="N356" s="40"/>
    </row>
    <row r="357" spans="1:14" ht="13.5" thickBot="1">
      <c r="A357" s="33">
        <v>43997</v>
      </c>
      <c r="B357" s="37">
        <v>11</v>
      </c>
      <c r="C357" s="38">
        <v>51210.625</v>
      </c>
      <c r="D357" s="38">
        <v>3401.3</v>
      </c>
      <c r="E357" s="38">
        <v>3375.7</v>
      </c>
      <c r="F357" s="38">
        <v>3057.1453017881399</v>
      </c>
      <c r="G357" s="38">
        <v>3266.9243239791199</v>
      </c>
      <c r="H357" s="38">
        <v>209.77902219098499</v>
      </c>
      <c r="I357" s="39">
        <v>3.5362020005000001E-2</v>
      </c>
      <c r="J357" s="39">
        <v>9.0567025844999996E-2</v>
      </c>
      <c r="K357" s="39">
        <v>2.86251779E-2</v>
      </c>
      <c r="L357" s="39">
        <v>8.3830183739000003E-2</v>
      </c>
      <c r="M357" s="16">
        <f t="shared" si="5"/>
        <v>1</v>
      </c>
      <c r="N357" s="40"/>
    </row>
    <row r="358" spans="1:14" ht="13.5" thickBot="1">
      <c r="A358" s="33">
        <v>43997</v>
      </c>
      <c r="B358" s="37">
        <v>12</v>
      </c>
      <c r="C358" s="38">
        <v>55199.859375</v>
      </c>
      <c r="D358" s="38">
        <v>3451.3</v>
      </c>
      <c r="E358" s="38">
        <v>3422.2</v>
      </c>
      <c r="F358" s="38">
        <v>3192.10212591769</v>
      </c>
      <c r="G358" s="38">
        <v>3296.12141406311</v>
      </c>
      <c r="H358" s="38">
        <v>104.01928814542001</v>
      </c>
      <c r="I358" s="39">
        <v>4.0836469983000001E-2</v>
      </c>
      <c r="J358" s="39">
        <v>6.8209966863000002E-2</v>
      </c>
      <c r="K358" s="39">
        <v>3.3178575246E-2</v>
      </c>
      <c r="L358" s="39">
        <v>6.0552072126000001E-2</v>
      </c>
      <c r="M358" s="16">
        <f t="shared" si="5"/>
        <v>1</v>
      </c>
      <c r="N358" s="40"/>
    </row>
    <row r="359" spans="1:14" ht="13.5" thickBot="1">
      <c r="A359" s="33">
        <v>43997</v>
      </c>
      <c r="B359" s="37">
        <v>13</v>
      </c>
      <c r="C359" s="38">
        <v>58711.48828125</v>
      </c>
      <c r="D359" s="38">
        <v>3459</v>
      </c>
      <c r="E359" s="38">
        <v>3428.3</v>
      </c>
      <c r="F359" s="38">
        <v>3309.8468660521498</v>
      </c>
      <c r="G359" s="38">
        <v>3321.9719327902799</v>
      </c>
      <c r="H359" s="38">
        <v>12.125066738128</v>
      </c>
      <c r="I359" s="39">
        <v>3.6060017686E-2</v>
      </c>
      <c r="J359" s="39">
        <v>3.9250824722999997E-2</v>
      </c>
      <c r="K359" s="39">
        <v>2.7981070318000002E-2</v>
      </c>
      <c r="L359" s="39">
        <v>3.1171877354E-2</v>
      </c>
      <c r="M359" s="16">
        <f t="shared" si="5"/>
        <v>1</v>
      </c>
      <c r="N359" s="40"/>
    </row>
    <row r="360" spans="1:14" ht="13.5" thickBot="1">
      <c r="A360" s="33">
        <v>43997</v>
      </c>
      <c r="B360" s="37">
        <v>14</v>
      </c>
      <c r="C360" s="38">
        <v>61407.2734375</v>
      </c>
      <c r="D360" s="38">
        <v>3428.3</v>
      </c>
      <c r="E360" s="38">
        <v>3396.4</v>
      </c>
      <c r="F360" s="38">
        <v>3281.8100915135301</v>
      </c>
      <c r="G360" s="38">
        <v>3288.6948136340302</v>
      </c>
      <c r="H360" s="38">
        <v>6.8847221204969999</v>
      </c>
      <c r="I360" s="39">
        <v>3.6738206938E-2</v>
      </c>
      <c r="J360" s="39">
        <v>3.8549975916999997E-2</v>
      </c>
      <c r="K360" s="39">
        <v>2.8343470095999999E-2</v>
      </c>
      <c r="L360" s="39">
        <v>3.0155239075E-2</v>
      </c>
      <c r="M360" s="16">
        <f t="shared" si="5"/>
        <v>1</v>
      </c>
      <c r="N360" s="40"/>
    </row>
    <row r="361" spans="1:14" ht="13.5" thickBot="1">
      <c r="A361" s="33">
        <v>43997</v>
      </c>
      <c r="B361" s="37">
        <v>15</v>
      </c>
      <c r="C361" s="38">
        <v>63335.8515625</v>
      </c>
      <c r="D361" s="38">
        <v>3435</v>
      </c>
      <c r="E361" s="38">
        <v>3403.6</v>
      </c>
      <c r="F361" s="38">
        <v>3289.7872066606401</v>
      </c>
      <c r="G361" s="38">
        <v>3305.01408490843</v>
      </c>
      <c r="H361" s="38">
        <v>15.226878247789999</v>
      </c>
      <c r="I361" s="39">
        <v>3.420681976E-2</v>
      </c>
      <c r="J361" s="39">
        <v>3.8213892983999999E-2</v>
      </c>
      <c r="K361" s="39">
        <v>2.5943661866000001E-2</v>
      </c>
      <c r="L361" s="39">
        <v>2.9950735089000001E-2</v>
      </c>
      <c r="M361" s="16">
        <f t="shared" si="5"/>
        <v>1</v>
      </c>
      <c r="N361" s="40"/>
    </row>
    <row r="362" spans="1:14" ht="13.5" thickBot="1">
      <c r="A362" s="33">
        <v>43997</v>
      </c>
      <c r="B362" s="37">
        <v>16</v>
      </c>
      <c r="C362" s="38">
        <v>64582.0625</v>
      </c>
      <c r="D362" s="38">
        <v>3437.9</v>
      </c>
      <c r="E362" s="38">
        <v>3406.5</v>
      </c>
      <c r="F362" s="38">
        <v>3302.3739939589</v>
      </c>
      <c r="G362" s="38">
        <v>3320.5351724396801</v>
      </c>
      <c r="H362" s="38">
        <v>18.161178480783999</v>
      </c>
      <c r="I362" s="39">
        <v>3.0885480936E-2</v>
      </c>
      <c r="J362" s="39">
        <v>3.5664738431000001E-2</v>
      </c>
      <c r="K362" s="39">
        <v>2.2622323042E-2</v>
      </c>
      <c r="L362" s="39">
        <v>2.7401580536999998E-2</v>
      </c>
      <c r="M362" s="16">
        <f t="shared" si="5"/>
        <v>1</v>
      </c>
      <c r="N362" s="40"/>
    </row>
    <row r="363" spans="1:14" ht="13.5" thickBot="1">
      <c r="A363" s="33">
        <v>43997</v>
      </c>
      <c r="B363" s="37">
        <v>17</v>
      </c>
      <c r="C363" s="38">
        <v>64944.1640625</v>
      </c>
      <c r="D363" s="38">
        <v>3369.8</v>
      </c>
      <c r="E363" s="38">
        <v>3342.6</v>
      </c>
      <c r="F363" s="38">
        <v>3249.5967798423699</v>
      </c>
      <c r="G363" s="38">
        <v>3276.5542912016999</v>
      </c>
      <c r="H363" s="38">
        <v>26.957511359320002</v>
      </c>
      <c r="I363" s="39">
        <v>2.453834442E-2</v>
      </c>
      <c r="J363" s="39">
        <v>3.1632426356999997E-2</v>
      </c>
      <c r="K363" s="39">
        <v>1.7380449683E-2</v>
      </c>
      <c r="L363" s="39">
        <v>2.447453162E-2</v>
      </c>
      <c r="M363" s="16">
        <f t="shared" si="5"/>
        <v>1</v>
      </c>
      <c r="N363" s="40"/>
    </row>
    <row r="364" spans="1:14" ht="13.5" thickBot="1">
      <c r="A364" s="33">
        <v>43997</v>
      </c>
      <c r="B364" s="37">
        <v>18</v>
      </c>
      <c r="C364" s="38">
        <v>64471.6640625</v>
      </c>
      <c r="D364" s="38">
        <v>3214.6</v>
      </c>
      <c r="E364" s="38">
        <v>3191.8</v>
      </c>
      <c r="F364" s="38">
        <v>3024.9614346786602</v>
      </c>
      <c r="G364" s="38">
        <v>3169.2382790289998</v>
      </c>
      <c r="H364" s="38">
        <v>144.27684435034001</v>
      </c>
      <c r="I364" s="39">
        <v>1.1937294992000001E-2</v>
      </c>
      <c r="J364" s="39">
        <v>4.9904885609999998E-2</v>
      </c>
      <c r="K364" s="39">
        <v>5.9372949919999996E-3</v>
      </c>
      <c r="L364" s="39">
        <v>4.390488561E-2</v>
      </c>
      <c r="M364" s="16">
        <f t="shared" si="5"/>
        <v>1</v>
      </c>
      <c r="N364" s="40"/>
    </row>
    <row r="365" spans="1:14" ht="13.5" thickBot="1">
      <c r="A365" s="33">
        <v>43997</v>
      </c>
      <c r="B365" s="37">
        <v>19</v>
      </c>
      <c r="C365" s="38">
        <v>62972.09375</v>
      </c>
      <c r="D365" s="38">
        <v>2835.7</v>
      </c>
      <c r="E365" s="38">
        <v>2818.3</v>
      </c>
      <c r="F365" s="38">
        <v>2613.0039844411399</v>
      </c>
      <c r="G365" s="38">
        <v>2855.9717309512998</v>
      </c>
      <c r="H365" s="38">
        <v>242.96774651016599</v>
      </c>
      <c r="I365" s="39">
        <v>5.3346660390000003E-3</v>
      </c>
      <c r="J365" s="39">
        <v>5.8604214619999997E-2</v>
      </c>
      <c r="K365" s="39">
        <v>9.913613408E-3</v>
      </c>
      <c r="L365" s="39">
        <v>5.4025267251999999E-2</v>
      </c>
      <c r="M365" s="16">
        <f t="shared" si="5"/>
        <v>1</v>
      </c>
      <c r="N365" s="40"/>
    </row>
    <row r="366" spans="1:14" ht="13.5" thickBot="1">
      <c r="A366" s="33">
        <v>43997</v>
      </c>
      <c r="B366" s="37">
        <v>20</v>
      </c>
      <c r="C366" s="38">
        <v>60255.875</v>
      </c>
      <c r="D366" s="38">
        <v>1279.7</v>
      </c>
      <c r="E366" s="38">
        <v>1273.3</v>
      </c>
      <c r="F366" s="38">
        <v>1698.12026768239</v>
      </c>
      <c r="G366" s="38">
        <v>1856.5718680514201</v>
      </c>
      <c r="H366" s="38">
        <v>158.451600369033</v>
      </c>
      <c r="I366" s="39">
        <v>0.15180838632900001</v>
      </c>
      <c r="J366" s="39">
        <v>0.110110596758</v>
      </c>
      <c r="K366" s="39">
        <v>0.153492596855</v>
      </c>
      <c r="L366" s="39">
        <v>0.111794807284</v>
      </c>
      <c r="M366" s="16">
        <f t="shared" si="5"/>
        <v>1</v>
      </c>
      <c r="N366" s="40"/>
    </row>
    <row r="367" spans="1:14" ht="13.5" thickBot="1">
      <c r="A367" s="33">
        <v>43997</v>
      </c>
      <c r="B367" s="37">
        <v>21</v>
      </c>
      <c r="C367" s="38">
        <v>57437.19921875</v>
      </c>
      <c r="D367" s="38">
        <v>161.5</v>
      </c>
      <c r="E367" s="38">
        <v>149.5</v>
      </c>
      <c r="F367" s="38">
        <v>235.57537624679901</v>
      </c>
      <c r="G367" s="38">
        <v>366.80516519795498</v>
      </c>
      <c r="H367" s="38">
        <v>131.22978895115699</v>
      </c>
      <c r="I367" s="39">
        <v>5.4027675051999999E-2</v>
      </c>
      <c r="J367" s="39">
        <v>1.9493520064E-2</v>
      </c>
      <c r="K367" s="39">
        <v>5.7185569787999997E-2</v>
      </c>
      <c r="L367" s="39">
        <v>2.2651414801000001E-2</v>
      </c>
      <c r="M367" s="16">
        <f t="shared" si="5"/>
        <v>1</v>
      </c>
      <c r="N367" s="40"/>
    </row>
    <row r="368" spans="1:14" ht="13.5" thickBot="1">
      <c r="A368" s="33">
        <v>43997</v>
      </c>
      <c r="B368" s="37">
        <v>22</v>
      </c>
      <c r="C368" s="38">
        <v>55481.125</v>
      </c>
      <c r="D368" s="38">
        <v>0</v>
      </c>
      <c r="E368" s="38">
        <v>0</v>
      </c>
      <c r="F368" s="38">
        <v>0.100142137583</v>
      </c>
      <c r="G368" s="38">
        <v>18.177837289671</v>
      </c>
      <c r="H368" s="38">
        <v>18.077695152086999</v>
      </c>
      <c r="I368" s="39">
        <v>4.7836413920000001E-3</v>
      </c>
      <c r="J368" s="39">
        <v>2.6353194100824901E-5</v>
      </c>
      <c r="K368" s="39">
        <v>4.7836413920000001E-3</v>
      </c>
      <c r="L368" s="39">
        <v>2.6353194100824901E-5</v>
      </c>
      <c r="M368" s="16">
        <f t="shared" si="5"/>
        <v>0</v>
      </c>
      <c r="N368" s="40"/>
    </row>
    <row r="369" spans="1:14" ht="13.5" thickBot="1">
      <c r="A369" s="33">
        <v>43997</v>
      </c>
      <c r="B369" s="37">
        <v>23</v>
      </c>
      <c r="C369" s="38">
        <v>51741.1484375</v>
      </c>
      <c r="D369" s="38">
        <v>0</v>
      </c>
      <c r="E369" s="38">
        <v>0</v>
      </c>
      <c r="F369" s="38">
        <v>0.100142137583</v>
      </c>
      <c r="G369" s="38">
        <v>0.20014213907299999</v>
      </c>
      <c r="H369" s="38">
        <v>0.10000000149</v>
      </c>
      <c r="I369" s="39">
        <v>5.2668983966644903E-5</v>
      </c>
      <c r="J369" s="39">
        <v>2.6353194100824901E-5</v>
      </c>
      <c r="K369" s="39">
        <v>5.2668983966644903E-5</v>
      </c>
      <c r="L369" s="39">
        <v>2.6353194100824901E-5</v>
      </c>
      <c r="M369" s="16">
        <f t="shared" si="5"/>
        <v>0</v>
      </c>
      <c r="N369" s="40"/>
    </row>
    <row r="370" spans="1:14" ht="13.5" thickBot="1">
      <c r="A370" s="33">
        <v>43997</v>
      </c>
      <c r="B370" s="37">
        <v>24</v>
      </c>
      <c r="C370" s="38">
        <v>47691.9609375</v>
      </c>
      <c r="D370" s="38">
        <v>0</v>
      </c>
      <c r="E370" s="38">
        <v>0</v>
      </c>
      <c r="F370" s="38">
        <v>0.100142137583</v>
      </c>
      <c r="G370" s="38">
        <v>0.30014214056299998</v>
      </c>
      <c r="H370" s="38">
        <v>0.20000000298000001</v>
      </c>
      <c r="I370" s="39">
        <v>7.8984773832464905E-5</v>
      </c>
      <c r="J370" s="39">
        <v>2.6353194100824901E-5</v>
      </c>
      <c r="K370" s="39">
        <v>7.8984773832464905E-5</v>
      </c>
      <c r="L370" s="39">
        <v>2.6353194100824901E-5</v>
      </c>
      <c r="M370" s="16">
        <f t="shared" si="5"/>
        <v>0</v>
      </c>
      <c r="N370" s="40"/>
    </row>
    <row r="371" spans="1:14" ht="13.5" thickBot="1">
      <c r="A371" s="33">
        <v>43998</v>
      </c>
      <c r="B371" s="37">
        <v>1</v>
      </c>
      <c r="C371" s="38">
        <v>44242.79296875</v>
      </c>
      <c r="D371" s="38">
        <v>0</v>
      </c>
      <c r="E371" s="38">
        <v>0</v>
      </c>
      <c r="F371" s="38">
        <v>0.100142137583</v>
      </c>
      <c r="G371" s="38">
        <v>0.30014214056299998</v>
      </c>
      <c r="H371" s="38">
        <v>0.20000000298000001</v>
      </c>
      <c r="I371" s="39">
        <v>7.8984773832464905E-5</v>
      </c>
      <c r="J371" s="39">
        <v>2.6353194100824901E-5</v>
      </c>
      <c r="K371" s="39">
        <v>7.8984773832464905E-5</v>
      </c>
      <c r="L371" s="39">
        <v>2.6353194100824901E-5</v>
      </c>
      <c r="M371" s="16">
        <f t="shared" si="5"/>
        <v>0</v>
      </c>
      <c r="N371" s="40"/>
    </row>
    <row r="372" spans="1:14" ht="13.5" thickBot="1">
      <c r="A372" s="33">
        <v>43998</v>
      </c>
      <c r="B372" s="37">
        <v>2</v>
      </c>
      <c r="C372" s="38">
        <v>41665.30859375</v>
      </c>
      <c r="D372" s="38">
        <v>0</v>
      </c>
      <c r="E372" s="38">
        <v>0</v>
      </c>
      <c r="F372" s="38">
        <v>0.100142137583</v>
      </c>
      <c r="G372" s="38">
        <v>0.30014214056299998</v>
      </c>
      <c r="H372" s="38">
        <v>0.20000000298000001</v>
      </c>
      <c r="I372" s="39">
        <v>7.8984773832464905E-5</v>
      </c>
      <c r="J372" s="39">
        <v>2.6353194100824901E-5</v>
      </c>
      <c r="K372" s="39">
        <v>7.8984773832464905E-5</v>
      </c>
      <c r="L372" s="39">
        <v>2.6353194100824901E-5</v>
      </c>
      <c r="M372" s="16">
        <f t="shared" si="5"/>
        <v>0</v>
      </c>
      <c r="N372" s="40"/>
    </row>
    <row r="373" spans="1:14" ht="13.5" thickBot="1">
      <c r="A373" s="33">
        <v>43998</v>
      </c>
      <c r="B373" s="37">
        <v>3</v>
      </c>
      <c r="C373" s="38">
        <v>39860.0390625</v>
      </c>
      <c r="D373" s="38">
        <v>0</v>
      </c>
      <c r="E373" s="38">
        <v>0</v>
      </c>
      <c r="F373" s="38">
        <v>0.100142137583</v>
      </c>
      <c r="G373" s="38">
        <v>0.30014214056299998</v>
      </c>
      <c r="H373" s="38">
        <v>0.20000000298000001</v>
      </c>
      <c r="I373" s="39">
        <v>7.8984773832464905E-5</v>
      </c>
      <c r="J373" s="39">
        <v>2.6353194100824901E-5</v>
      </c>
      <c r="K373" s="39">
        <v>7.8984773832464905E-5</v>
      </c>
      <c r="L373" s="39">
        <v>2.6353194100824901E-5</v>
      </c>
      <c r="M373" s="16">
        <f t="shared" si="5"/>
        <v>0</v>
      </c>
      <c r="N373" s="40"/>
    </row>
    <row r="374" spans="1:14" ht="13.5" thickBot="1">
      <c r="A374" s="33">
        <v>43998</v>
      </c>
      <c r="B374" s="37">
        <v>4</v>
      </c>
      <c r="C374" s="38">
        <v>38604.46875</v>
      </c>
      <c r="D374" s="38">
        <v>0</v>
      </c>
      <c r="E374" s="38">
        <v>0</v>
      </c>
      <c r="F374" s="38">
        <v>0.100142137583</v>
      </c>
      <c r="G374" s="38">
        <v>0.30014214056299998</v>
      </c>
      <c r="H374" s="38">
        <v>0.20000000298000001</v>
      </c>
      <c r="I374" s="39">
        <v>7.8984773832464905E-5</v>
      </c>
      <c r="J374" s="39">
        <v>2.6353194100824901E-5</v>
      </c>
      <c r="K374" s="39">
        <v>7.8984773832464905E-5</v>
      </c>
      <c r="L374" s="39">
        <v>2.6353194100824901E-5</v>
      </c>
      <c r="M374" s="16">
        <f t="shared" si="5"/>
        <v>0</v>
      </c>
      <c r="N374" s="40"/>
    </row>
    <row r="375" spans="1:14" ht="13.5" thickBot="1">
      <c r="A375" s="33">
        <v>43998</v>
      </c>
      <c r="B375" s="37">
        <v>5</v>
      </c>
      <c r="C375" s="38">
        <v>38151.71484375</v>
      </c>
      <c r="D375" s="38">
        <v>0</v>
      </c>
      <c r="E375" s="38">
        <v>0</v>
      </c>
      <c r="F375" s="38">
        <v>0.100142137583</v>
      </c>
      <c r="G375" s="38">
        <v>0.30014214056299998</v>
      </c>
      <c r="H375" s="38">
        <v>0.20000000298000001</v>
      </c>
      <c r="I375" s="39">
        <v>7.8984773832464905E-5</v>
      </c>
      <c r="J375" s="39">
        <v>2.6353194100824901E-5</v>
      </c>
      <c r="K375" s="39">
        <v>7.8984773832464905E-5</v>
      </c>
      <c r="L375" s="39">
        <v>2.6353194100824901E-5</v>
      </c>
      <c r="M375" s="16">
        <f t="shared" si="5"/>
        <v>0</v>
      </c>
      <c r="N375" s="40"/>
    </row>
    <row r="376" spans="1:14" ht="13.5" thickBot="1">
      <c r="A376" s="33">
        <v>43998</v>
      </c>
      <c r="B376" s="37">
        <v>6</v>
      </c>
      <c r="C376" s="38">
        <v>38662.18359375</v>
      </c>
      <c r="D376" s="38">
        <v>0</v>
      </c>
      <c r="E376" s="38">
        <v>0</v>
      </c>
      <c r="F376" s="38">
        <v>0.100142137583</v>
      </c>
      <c r="G376" s="38">
        <v>0.30014214056299998</v>
      </c>
      <c r="H376" s="38">
        <v>0.20000000298000001</v>
      </c>
      <c r="I376" s="39">
        <v>7.8984773832464905E-5</v>
      </c>
      <c r="J376" s="39">
        <v>2.6353194100824901E-5</v>
      </c>
      <c r="K376" s="39">
        <v>7.8984773832464905E-5</v>
      </c>
      <c r="L376" s="39">
        <v>2.6353194100824901E-5</v>
      </c>
      <c r="M376" s="16">
        <f t="shared" si="5"/>
        <v>0</v>
      </c>
      <c r="N376" s="40"/>
    </row>
    <row r="377" spans="1:14" ht="13.5" thickBot="1">
      <c r="A377" s="33">
        <v>43998</v>
      </c>
      <c r="B377" s="37">
        <v>7</v>
      </c>
      <c r="C377" s="38">
        <v>39716.6484375</v>
      </c>
      <c r="D377" s="38">
        <v>3.8</v>
      </c>
      <c r="E377" s="38">
        <v>3.3</v>
      </c>
      <c r="F377" s="38">
        <v>2.2041030875760002</v>
      </c>
      <c r="G377" s="38">
        <v>4.8940598913139999</v>
      </c>
      <c r="H377" s="38">
        <v>2.6899568037380002</v>
      </c>
      <c r="I377" s="39">
        <v>2.8791049700000002E-4</v>
      </c>
      <c r="J377" s="39">
        <v>4.19972871E-4</v>
      </c>
      <c r="K377" s="39">
        <v>4.1948944500000001E-4</v>
      </c>
      <c r="L377" s="39">
        <v>2.8839392400000001E-4</v>
      </c>
      <c r="M377" s="16">
        <f t="shared" si="5"/>
        <v>0</v>
      </c>
      <c r="N377" s="40"/>
    </row>
    <row r="378" spans="1:14" ht="13.5" thickBot="1">
      <c r="A378" s="33">
        <v>43998</v>
      </c>
      <c r="B378" s="37">
        <v>8</v>
      </c>
      <c r="C378" s="38">
        <v>41162.640625</v>
      </c>
      <c r="D378" s="38">
        <v>368.5</v>
      </c>
      <c r="E378" s="38">
        <v>358.5</v>
      </c>
      <c r="F378" s="38">
        <v>584.679884742485</v>
      </c>
      <c r="G378" s="38">
        <v>630.31322901112605</v>
      </c>
      <c r="H378" s="38">
        <v>45.633344268640997</v>
      </c>
      <c r="I378" s="39">
        <v>6.8898218159999997E-2</v>
      </c>
      <c r="J378" s="39">
        <v>5.6889443353000002E-2</v>
      </c>
      <c r="K378" s="39">
        <v>7.1529797108000004E-2</v>
      </c>
      <c r="L378" s="39">
        <v>5.9521022299999997E-2</v>
      </c>
      <c r="M378" s="16">
        <f t="shared" si="5"/>
        <v>1</v>
      </c>
      <c r="N378" s="40"/>
    </row>
    <row r="379" spans="1:14" ht="13.5" thickBot="1">
      <c r="A379" s="33">
        <v>43998</v>
      </c>
      <c r="B379" s="37">
        <v>9</v>
      </c>
      <c r="C379" s="38">
        <v>44307.78515625</v>
      </c>
      <c r="D379" s="38">
        <v>1798.1</v>
      </c>
      <c r="E379" s="38">
        <v>1798.1</v>
      </c>
      <c r="F379" s="38">
        <v>2071.7435209512701</v>
      </c>
      <c r="G379" s="38">
        <v>2148.31262164911</v>
      </c>
      <c r="H379" s="38">
        <v>76.569100697834998</v>
      </c>
      <c r="I379" s="39">
        <v>9.2161216222999998E-2</v>
      </c>
      <c r="J379" s="39">
        <v>7.2011452880999999E-2</v>
      </c>
      <c r="K379" s="39">
        <v>9.2161216222999998E-2</v>
      </c>
      <c r="L379" s="39">
        <v>7.2011452880999999E-2</v>
      </c>
      <c r="M379" s="16">
        <f t="shared" si="5"/>
        <v>1</v>
      </c>
      <c r="N379" s="40"/>
    </row>
    <row r="380" spans="1:14" ht="13.5" thickBot="1">
      <c r="A380" s="33">
        <v>43998</v>
      </c>
      <c r="B380" s="37">
        <v>10</v>
      </c>
      <c r="C380" s="38">
        <v>47992.453125</v>
      </c>
      <c r="D380" s="38">
        <v>2621</v>
      </c>
      <c r="E380" s="38">
        <v>2621</v>
      </c>
      <c r="F380" s="38">
        <v>2479.8733148024999</v>
      </c>
      <c r="G380" s="38">
        <v>2923.2231381767801</v>
      </c>
      <c r="H380" s="38">
        <v>443.34982337428397</v>
      </c>
      <c r="I380" s="39">
        <v>7.9532404782999999E-2</v>
      </c>
      <c r="J380" s="39">
        <v>3.7138601367E-2</v>
      </c>
      <c r="K380" s="39">
        <v>7.9532404782999999E-2</v>
      </c>
      <c r="L380" s="39">
        <v>3.7138601367E-2</v>
      </c>
      <c r="M380" s="16">
        <f t="shared" si="5"/>
        <v>1</v>
      </c>
      <c r="N380" s="40"/>
    </row>
    <row r="381" spans="1:14" ht="13.5" thickBot="1">
      <c r="A381" s="33">
        <v>43998</v>
      </c>
      <c r="B381" s="37">
        <v>11</v>
      </c>
      <c r="C381" s="38">
        <v>51943.421875</v>
      </c>
      <c r="D381" s="38">
        <v>2983.1</v>
      </c>
      <c r="E381" s="38">
        <v>2983.1</v>
      </c>
      <c r="F381" s="38">
        <v>2750.71152008325</v>
      </c>
      <c r="G381" s="38">
        <v>3182.0792043654101</v>
      </c>
      <c r="H381" s="38">
        <v>431.36768428216402</v>
      </c>
      <c r="I381" s="39">
        <v>5.2362948516999998E-2</v>
      </c>
      <c r="J381" s="39">
        <v>6.1154863135000001E-2</v>
      </c>
      <c r="K381" s="39">
        <v>5.2362948516999998E-2</v>
      </c>
      <c r="L381" s="39">
        <v>6.1154863135000001E-2</v>
      </c>
      <c r="M381" s="16">
        <f t="shared" si="5"/>
        <v>1</v>
      </c>
      <c r="N381" s="40"/>
    </row>
    <row r="382" spans="1:14" ht="13.5" thickBot="1">
      <c r="A382" s="33">
        <v>43998</v>
      </c>
      <c r="B382" s="37">
        <v>12</v>
      </c>
      <c r="C382" s="38">
        <v>55668.62109375</v>
      </c>
      <c r="D382" s="38">
        <v>3201</v>
      </c>
      <c r="E382" s="38">
        <v>3201</v>
      </c>
      <c r="F382" s="38">
        <v>2672.3949992446301</v>
      </c>
      <c r="G382" s="38">
        <v>3257.7092644760401</v>
      </c>
      <c r="H382" s="38">
        <v>585.31426523139999</v>
      </c>
      <c r="I382" s="39">
        <v>1.4923490651E-2</v>
      </c>
      <c r="J382" s="39">
        <v>0.139106579146</v>
      </c>
      <c r="K382" s="39">
        <v>1.4923490651E-2</v>
      </c>
      <c r="L382" s="39">
        <v>0.139106579146</v>
      </c>
      <c r="M382" s="16">
        <f t="shared" si="5"/>
        <v>1</v>
      </c>
      <c r="N382" s="40"/>
    </row>
    <row r="383" spans="1:14" ht="13.5" thickBot="1">
      <c r="A383" s="33">
        <v>43998</v>
      </c>
      <c r="B383" s="37">
        <v>13</v>
      </c>
      <c r="C383" s="38">
        <v>58815.91796875</v>
      </c>
      <c r="D383" s="38">
        <v>3264.4</v>
      </c>
      <c r="E383" s="38">
        <v>3264.4</v>
      </c>
      <c r="F383" s="38">
        <v>2675.6121890693098</v>
      </c>
      <c r="G383" s="38">
        <v>3228.48698186503</v>
      </c>
      <c r="H383" s="38">
        <v>552.87479279571903</v>
      </c>
      <c r="I383" s="39">
        <v>9.4507942460000001E-3</v>
      </c>
      <c r="J383" s="39">
        <v>0.15494416077100001</v>
      </c>
      <c r="K383" s="39">
        <v>9.4507942460000001E-3</v>
      </c>
      <c r="L383" s="39">
        <v>0.15494416077100001</v>
      </c>
      <c r="M383" s="16">
        <f t="shared" si="5"/>
        <v>1</v>
      </c>
      <c r="N383" s="40"/>
    </row>
    <row r="384" spans="1:14" ht="13.5" thickBot="1">
      <c r="A384" s="33">
        <v>43998</v>
      </c>
      <c r="B384" s="37">
        <v>14</v>
      </c>
      <c r="C384" s="38">
        <v>61145.8984375</v>
      </c>
      <c r="D384" s="38">
        <v>3204.6</v>
      </c>
      <c r="E384" s="38">
        <v>3204.6</v>
      </c>
      <c r="F384" s="38">
        <v>2872.4425157994001</v>
      </c>
      <c r="G384" s="38">
        <v>3257.1597929692798</v>
      </c>
      <c r="H384" s="38">
        <v>384.71727716988198</v>
      </c>
      <c r="I384" s="39">
        <v>1.3831524465E-2</v>
      </c>
      <c r="J384" s="39">
        <v>8.7409864263000001E-2</v>
      </c>
      <c r="K384" s="39">
        <v>1.3831524465E-2</v>
      </c>
      <c r="L384" s="39">
        <v>8.7409864263000001E-2</v>
      </c>
      <c r="M384" s="16">
        <f t="shared" si="5"/>
        <v>1</v>
      </c>
      <c r="N384" s="40"/>
    </row>
    <row r="385" spans="1:14" ht="13.5" thickBot="1">
      <c r="A385" s="33">
        <v>43998</v>
      </c>
      <c r="B385" s="37">
        <v>15</v>
      </c>
      <c r="C385" s="38">
        <v>62760.171875</v>
      </c>
      <c r="D385" s="38">
        <v>3215.6</v>
      </c>
      <c r="E385" s="38">
        <v>3215.6</v>
      </c>
      <c r="F385" s="38">
        <v>2941.4003976028198</v>
      </c>
      <c r="G385" s="38">
        <v>3224.8759062078302</v>
      </c>
      <c r="H385" s="38">
        <v>283.47550860501002</v>
      </c>
      <c r="I385" s="39">
        <v>2.4410279489999998E-3</v>
      </c>
      <c r="J385" s="39">
        <v>7.2157790104000002E-2</v>
      </c>
      <c r="K385" s="39">
        <v>2.4410279489999998E-3</v>
      </c>
      <c r="L385" s="39">
        <v>7.2157790104000002E-2</v>
      </c>
      <c r="M385" s="16">
        <f t="shared" si="5"/>
        <v>1</v>
      </c>
      <c r="N385" s="40"/>
    </row>
    <row r="386" spans="1:14" ht="13.5" thickBot="1">
      <c r="A386" s="33">
        <v>43998</v>
      </c>
      <c r="B386" s="37">
        <v>16</v>
      </c>
      <c r="C386" s="38">
        <v>63814.92578125</v>
      </c>
      <c r="D386" s="38">
        <v>3191.1</v>
      </c>
      <c r="E386" s="38">
        <v>3191.1</v>
      </c>
      <c r="F386" s="38">
        <v>2905.24982605682</v>
      </c>
      <c r="G386" s="38">
        <v>3132.7653895759599</v>
      </c>
      <c r="H386" s="38">
        <v>227.51556351914201</v>
      </c>
      <c r="I386" s="39">
        <v>1.5351213269E-2</v>
      </c>
      <c r="J386" s="39">
        <v>7.5223729985000001E-2</v>
      </c>
      <c r="K386" s="39">
        <v>1.5351213269E-2</v>
      </c>
      <c r="L386" s="39">
        <v>7.5223729985000001E-2</v>
      </c>
      <c r="M386" s="16">
        <f t="shared" si="5"/>
        <v>1</v>
      </c>
      <c r="N386" s="40"/>
    </row>
    <row r="387" spans="1:14" ht="13.5" thickBot="1">
      <c r="A387" s="33">
        <v>43998</v>
      </c>
      <c r="B387" s="37">
        <v>17</v>
      </c>
      <c r="C387" s="38">
        <v>64517.40234375</v>
      </c>
      <c r="D387" s="38">
        <v>2975.6</v>
      </c>
      <c r="E387" s="38">
        <v>2975.6</v>
      </c>
      <c r="F387" s="38">
        <v>2849.6567098082401</v>
      </c>
      <c r="G387" s="38">
        <v>3082.64311385679</v>
      </c>
      <c r="H387" s="38">
        <v>232.98640404855999</v>
      </c>
      <c r="I387" s="39">
        <v>2.8169240488E-2</v>
      </c>
      <c r="J387" s="39">
        <v>3.3142971102999998E-2</v>
      </c>
      <c r="K387" s="39">
        <v>2.8169240488E-2</v>
      </c>
      <c r="L387" s="39">
        <v>3.3142971102999998E-2</v>
      </c>
      <c r="M387" s="16">
        <f t="shared" si="5"/>
        <v>1</v>
      </c>
      <c r="N387" s="40"/>
    </row>
    <row r="388" spans="1:14" ht="13.5" thickBot="1">
      <c r="A388" s="33">
        <v>43998</v>
      </c>
      <c r="B388" s="37">
        <v>18</v>
      </c>
      <c r="C388" s="38">
        <v>64251.765625</v>
      </c>
      <c r="D388" s="38">
        <v>2832</v>
      </c>
      <c r="E388" s="38">
        <v>2832</v>
      </c>
      <c r="F388" s="38">
        <v>2656.90397926473</v>
      </c>
      <c r="G388" s="38">
        <v>2916.6360212781201</v>
      </c>
      <c r="H388" s="38">
        <v>259.73204201339098</v>
      </c>
      <c r="I388" s="39">
        <v>2.2272637178000002E-2</v>
      </c>
      <c r="J388" s="39">
        <v>4.6077900193000003E-2</v>
      </c>
      <c r="K388" s="39">
        <v>2.2272637178000002E-2</v>
      </c>
      <c r="L388" s="39">
        <v>4.6077900193000003E-2</v>
      </c>
      <c r="M388" s="16">
        <f t="shared" si="5"/>
        <v>1</v>
      </c>
      <c r="N388" s="40"/>
    </row>
    <row r="389" spans="1:14" ht="13.5" thickBot="1">
      <c r="A389" s="33">
        <v>43998</v>
      </c>
      <c r="B389" s="37">
        <v>19</v>
      </c>
      <c r="C389" s="38">
        <v>62884.1484375</v>
      </c>
      <c r="D389" s="38">
        <v>2410.6</v>
      </c>
      <c r="E389" s="38">
        <v>2410.6</v>
      </c>
      <c r="F389" s="38">
        <v>2124.7045751564201</v>
      </c>
      <c r="G389" s="38">
        <v>2280.7202856314798</v>
      </c>
      <c r="H389" s="38">
        <v>156.015710475064</v>
      </c>
      <c r="I389" s="39">
        <v>3.4178872201999999E-2</v>
      </c>
      <c r="J389" s="39">
        <v>7.5235638115999995E-2</v>
      </c>
      <c r="K389" s="39">
        <v>3.4178872201999999E-2</v>
      </c>
      <c r="L389" s="39">
        <v>7.5235638115999995E-2</v>
      </c>
      <c r="M389" s="16">
        <f t="shared" si="5"/>
        <v>1</v>
      </c>
      <c r="N389" s="40"/>
    </row>
    <row r="390" spans="1:14" ht="13.5" thickBot="1">
      <c r="A390" s="33">
        <v>43998</v>
      </c>
      <c r="B390" s="37">
        <v>20</v>
      </c>
      <c r="C390" s="38">
        <v>60367.38671875</v>
      </c>
      <c r="D390" s="38">
        <v>1130.5</v>
      </c>
      <c r="E390" s="38">
        <v>1130.5</v>
      </c>
      <c r="F390" s="38">
        <v>1046.40038285835</v>
      </c>
      <c r="G390" s="38">
        <v>1218.0859056117799</v>
      </c>
      <c r="H390" s="38">
        <v>171.685522753431</v>
      </c>
      <c r="I390" s="39">
        <v>2.3048922529E-2</v>
      </c>
      <c r="J390" s="39">
        <v>2.2131478194999998E-2</v>
      </c>
      <c r="K390" s="39">
        <v>2.3048922529E-2</v>
      </c>
      <c r="L390" s="39">
        <v>2.2131478194999998E-2</v>
      </c>
      <c r="M390" s="16">
        <f t="shared" si="5"/>
        <v>1</v>
      </c>
      <c r="N390" s="40"/>
    </row>
    <row r="391" spans="1:14" ht="13.5" thickBot="1">
      <c r="A391" s="33">
        <v>43998</v>
      </c>
      <c r="B391" s="37">
        <v>21</v>
      </c>
      <c r="C391" s="38">
        <v>57411.25390625</v>
      </c>
      <c r="D391" s="38">
        <v>150.1</v>
      </c>
      <c r="E391" s="38">
        <v>142</v>
      </c>
      <c r="F391" s="38">
        <v>178.50016484278601</v>
      </c>
      <c r="G391" s="38">
        <v>337.46152268311602</v>
      </c>
      <c r="H391" s="38">
        <v>158.96135784033001</v>
      </c>
      <c r="I391" s="39">
        <v>4.9305663862999997E-2</v>
      </c>
      <c r="J391" s="39">
        <v>7.4737275899999997E-3</v>
      </c>
      <c r="K391" s="39">
        <v>5.1437242810999997E-2</v>
      </c>
      <c r="L391" s="39">
        <v>9.6053065369999992E-3</v>
      </c>
      <c r="M391" s="16">
        <f t="shared" si="5"/>
        <v>1</v>
      </c>
      <c r="N391" s="40"/>
    </row>
    <row r="392" spans="1:14" ht="13.5" thickBot="1">
      <c r="A392" s="33">
        <v>43998</v>
      </c>
      <c r="B392" s="37">
        <v>22</v>
      </c>
      <c r="C392" s="38">
        <v>55141.63671875</v>
      </c>
      <c r="D392" s="38">
        <v>0</v>
      </c>
      <c r="E392" s="38">
        <v>0</v>
      </c>
      <c r="F392" s="38">
        <v>8.2037807327000001E-2</v>
      </c>
      <c r="G392" s="38">
        <v>38.380958470404003</v>
      </c>
      <c r="H392" s="38">
        <v>38.298920663075997</v>
      </c>
      <c r="I392" s="39">
        <v>1.0100252229E-2</v>
      </c>
      <c r="J392" s="39">
        <v>2.1588896665261901E-5</v>
      </c>
      <c r="K392" s="39">
        <v>1.0100252229E-2</v>
      </c>
      <c r="L392" s="39">
        <v>2.1588896665261901E-5</v>
      </c>
      <c r="M392" s="16">
        <f t="shared" si="5"/>
        <v>0</v>
      </c>
      <c r="N392" s="40"/>
    </row>
    <row r="393" spans="1:14" ht="13.5" thickBot="1">
      <c r="A393" s="33">
        <v>43998</v>
      </c>
      <c r="B393" s="37">
        <v>23</v>
      </c>
      <c r="C393" s="38">
        <v>51356.90234375</v>
      </c>
      <c r="D393" s="38">
        <v>0</v>
      </c>
      <c r="E393" s="38">
        <v>0</v>
      </c>
      <c r="F393" s="38">
        <v>3.7446259219999999E-3</v>
      </c>
      <c r="G393" s="38">
        <v>0.20374462890200001</v>
      </c>
      <c r="H393" s="38">
        <v>0.20000000298000001</v>
      </c>
      <c r="I393" s="39">
        <v>5.3617007605871999E-5</v>
      </c>
      <c r="J393" s="39">
        <v>9.8542787423196508E-7</v>
      </c>
      <c r="K393" s="39">
        <v>5.3617007605871999E-5</v>
      </c>
      <c r="L393" s="39">
        <v>9.8542787423196508E-7</v>
      </c>
      <c r="M393" s="16">
        <f t="shared" si="5"/>
        <v>0</v>
      </c>
      <c r="N393" s="40"/>
    </row>
    <row r="394" spans="1:14" ht="13.5" thickBot="1">
      <c r="A394" s="33">
        <v>43998</v>
      </c>
      <c r="B394" s="37">
        <v>24</v>
      </c>
      <c r="C394" s="38">
        <v>47593.7890625</v>
      </c>
      <c r="D394" s="38">
        <v>0</v>
      </c>
      <c r="E394" s="38">
        <v>0</v>
      </c>
      <c r="F394" s="38">
        <v>3.7446259219999999E-3</v>
      </c>
      <c r="G394" s="38">
        <v>0.20374462890200001</v>
      </c>
      <c r="H394" s="38">
        <v>0.20000000298000001</v>
      </c>
      <c r="I394" s="39">
        <v>5.3617007605871999E-5</v>
      </c>
      <c r="J394" s="39">
        <v>9.8542787423196508E-7</v>
      </c>
      <c r="K394" s="39">
        <v>5.3617007605871999E-5</v>
      </c>
      <c r="L394" s="39">
        <v>9.8542787423196508E-7</v>
      </c>
      <c r="M394" s="16">
        <f t="shared" si="5"/>
        <v>0</v>
      </c>
      <c r="N394" s="40"/>
    </row>
    <row r="395" spans="1:14" ht="13.5" thickBot="1">
      <c r="A395" s="33">
        <v>43999</v>
      </c>
      <c r="B395" s="37">
        <v>1</v>
      </c>
      <c r="C395" s="38">
        <v>43748.796875</v>
      </c>
      <c r="D395" s="38">
        <v>0</v>
      </c>
      <c r="E395" s="38">
        <v>0</v>
      </c>
      <c r="F395" s="38">
        <v>3.7446259219999999E-3</v>
      </c>
      <c r="G395" s="38">
        <v>0.20374462890200001</v>
      </c>
      <c r="H395" s="38">
        <v>0.20000000298000001</v>
      </c>
      <c r="I395" s="39">
        <v>5.3617007605871999E-5</v>
      </c>
      <c r="J395" s="39">
        <v>9.8542787423196508E-7</v>
      </c>
      <c r="K395" s="39">
        <v>5.3617007605871999E-5</v>
      </c>
      <c r="L395" s="39">
        <v>9.8542787423196508E-7</v>
      </c>
      <c r="M395" s="16">
        <f t="shared" si="5"/>
        <v>0</v>
      </c>
      <c r="N395" s="40"/>
    </row>
    <row r="396" spans="1:14" ht="13.5" thickBot="1">
      <c r="A396" s="33">
        <v>43999</v>
      </c>
      <c r="B396" s="37">
        <v>2</v>
      </c>
      <c r="C396" s="38">
        <v>41061.7421875</v>
      </c>
      <c r="D396" s="38">
        <v>0</v>
      </c>
      <c r="E396" s="38">
        <v>0</v>
      </c>
      <c r="F396" s="38">
        <v>3.7446259219999999E-3</v>
      </c>
      <c r="G396" s="38">
        <v>0.20374462890200001</v>
      </c>
      <c r="H396" s="38">
        <v>0.20000000298000001</v>
      </c>
      <c r="I396" s="39">
        <v>5.3617007605871999E-5</v>
      </c>
      <c r="J396" s="39">
        <v>9.8542787423196508E-7</v>
      </c>
      <c r="K396" s="39">
        <v>5.3617007605871999E-5</v>
      </c>
      <c r="L396" s="39">
        <v>9.8542787423196508E-7</v>
      </c>
      <c r="M396" s="16">
        <f t="shared" ref="M396:M459" si="6">IF(F396&gt;5,1,0)</f>
        <v>0</v>
      </c>
      <c r="N396" s="40"/>
    </row>
    <row r="397" spans="1:14" ht="13.5" thickBot="1">
      <c r="A397" s="33">
        <v>43999</v>
      </c>
      <c r="B397" s="37">
        <v>3</v>
      </c>
      <c r="C397" s="38">
        <v>39209.5078125</v>
      </c>
      <c r="D397" s="38">
        <v>0</v>
      </c>
      <c r="E397" s="38">
        <v>0</v>
      </c>
      <c r="F397" s="38">
        <v>3.7446259219999999E-3</v>
      </c>
      <c r="G397" s="38">
        <v>0.20374462890200001</v>
      </c>
      <c r="H397" s="38">
        <v>0.20000000298000001</v>
      </c>
      <c r="I397" s="39">
        <v>5.3617007605871999E-5</v>
      </c>
      <c r="J397" s="39">
        <v>9.8542787423196508E-7</v>
      </c>
      <c r="K397" s="39">
        <v>5.3617007605871999E-5</v>
      </c>
      <c r="L397" s="39">
        <v>9.8542787423196508E-7</v>
      </c>
      <c r="M397" s="16">
        <f t="shared" si="6"/>
        <v>0</v>
      </c>
      <c r="N397" s="40"/>
    </row>
    <row r="398" spans="1:14" ht="13.5" thickBot="1">
      <c r="A398" s="33">
        <v>43999</v>
      </c>
      <c r="B398" s="37">
        <v>4</v>
      </c>
      <c r="C398" s="38">
        <v>37991.6171875</v>
      </c>
      <c r="D398" s="38">
        <v>0</v>
      </c>
      <c r="E398" s="38">
        <v>0</v>
      </c>
      <c r="F398" s="38">
        <v>3.7446259219999999E-3</v>
      </c>
      <c r="G398" s="38">
        <v>0.20374462890200001</v>
      </c>
      <c r="H398" s="38">
        <v>0.20000000298000001</v>
      </c>
      <c r="I398" s="39">
        <v>5.3617007605871999E-5</v>
      </c>
      <c r="J398" s="39">
        <v>9.8542787423196508E-7</v>
      </c>
      <c r="K398" s="39">
        <v>5.3617007605871999E-5</v>
      </c>
      <c r="L398" s="39">
        <v>9.8542787423196508E-7</v>
      </c>
      <c r="M398" s="16">
        <f t="shared" si="6"/>
        <v>0</v>
      </c>
      <c r="N398" s="40"/>
    </row>
    <row r="399" spans="1:14" ht="13.5" thickBot="1">
      <c r="A399" s="33">
        <v>43999</v>
      </c>
      <c r="B399" s="37">
        <v>5</v>
      </c>
      <c r="C399" s="38">
        <v>37488.28515625</v>
      </c>
      <c r="D399" s="38">
        <v>0</v>
      </c>
      <c r="E399" s="38">
        <v>0</v>
      </c>
      <c r="F399" s="38">
        <v>3.7446259219999999E-3</v>
      </c>
      <c r="G399" s="38">
        <v>0.20374462890200001</v>
      </c>
      <c r="H399" s="38">
        <v>0.20000000298000001</v>
      </c>
      <c r="I399" s="39">
        <v>5.3617007605871999E-5</v>
      </c>
      <c r="J399" s="39">
        <v>9.8542787423196508E-7</v>
      </c>
      <c r="K399" s="39">
        <v>5.3617007605871999E-5</v>
      </c>
      <c r="L399" s="39">
        <v>9.8542787423196508E-7</v>
      </c>
      <c r="M399" s="16">
        <f t="shared" si="6"/>
        <v>0</v>
      </c>
      <c r="N399" s="40"/>
    </row>
    <row r="400" spans="1:14" ht="13.5" thickBot="1">
      <c r="A400" s="33">
        <v>43999</v>
      </c>
      <c r="B400" s="37">
        <v>6</v>
      </c>
      <c r="C400" s="38">
        <v>37992.8359375</v>
      </c>
      <c r="D400" s="38">
        <v>0</v>
      </c>
      <c r="E400" s="38">
        <v>0</v>
      </c>
      <c r="F400" s="38">
        <v>3.7446259219999999E-3</v>
      </c>
      <c r="G400" s="38">
        <v>0.20374462890200001</v>
      </c>
      <c r="H400" s="38">
        <v>0.20000000298000001</v>
      </c>
      <c r="I400" s="39">
        <v>5.3617007605871999E-5</v>
      </c>
      <c r="J400" s="39">
        <v>9.8542787423196508E-7</v>
      </c>
      <c r="K400" s="39">
        <v>5.3617007605871999E-5</v>
      </c>
      <c r="L400" s="39">
        <v>9.8542787423196508E-7</v>
      </c>
      <c r="M400" s="16">
        <f t="shared" si="6"/>
        <v>0</v>
      </c>
      <c r="N400" s="40"/>
    </row>
    <row r="401" spans="1:14" ht="13.5" thickBot="1">
      <c r="A401" s="33">
        <v>43999</v>
      </c>
      <c r="B401" s="37">
        <v>7</v>
      </c>
      <c r="C401" s="38">
        <v>38920.15234375</v>
      </c>
      <c r="D401" s="38">
        <v>3.5</v>
      </c>
      <c r="E401" s="38">
        <v>2.9</v>
      </c>
      <c r="F401" s="38">
        <v>1.4825052775600001</v>
      </c>
      <c r="G401" s="38">
        <v>4.0889333799049998</v>
      </c>
      <c r="H401" s="38">
        <v>2.6064281023450002</v>
      </c>
      <c r="I401" s="39">
        <v>1.5498246799999999E-4</v>
      </c>
      <c r="J401" s="39">
        <v>5.3091966299999998E-4</v>
      </c>
      <c r="K401" s="39">
        <v>3.1287720499999997E-4</v>
      </c>
      <c r="L401" s="39">
        <v>3.73024926E-4</v>
      </c>
      <c r="M401" s="16">
        <f t="shared" si="6"/>
        <v>0</v>
      </c>
      <c r="N401" s="40"/>
    </row>
    <row r="402" spans="1:14" ht="13.5" thickBot="1">
      <c r="A402" s="33">
        <v>43999</v>
      </c>
      <c r="B402" s="37">
        <v>8</v>
      </c>
      <c r="C402" s="38">
        <v>40451.3984375</v>
      </c>
      <c r="D402" s="38">
        <v>349.6</v>
      </c>
      <c r="E402" s="38">
        <v>341.5</v>
      </c>
      <c r="F402" s="38">
        <v>271.21417139313002</v>
      </c>
      <c r="G402" s="38">
        <v>386.69416554538401</v>
      </c>
      <c r="H402" s="38">
        <v>115.47999415225399</v>
      </c>
      <c r="I402" s="39">
        <v>9.7616225110000003E-3</v>
      </c>
      <c r="J402" s="39">
        <v>2.0627849633E-2</v>
      </c>
      <c r="K402" s="39">
        <v>1.1893201459E-2</v>
      </c>
      <c r="L402" s="39">
        <v>1.8496270685999999E-2</v>
      </c>
      <c r="M402" s="16">
        <f t="shared" si="6"/>
        <v>1</v>
      </c>
      <c r="N402" s="40"/>
    </row>
    <row r="403" spans="1:14" ht="13.5" thickBot="1">
      <c r="A403" s="33">
        <v>43999</v>
      </c>
      <c r="B403" s="37">
        <v>9</v>
      </c>
      <c r="C403" s="38">
        <v>43576.25390625</v>
      </c>
      <c r="D403" s="38">
        <v>1699.8</v>
      </c>
      <c r="E403" s="38">
        <v>1699.8</v>
      </c>
      <c r="F403" s="38">
        <v>1037.6250630746999</v>
      </c>
      <c r="G403" s="38">
        <v>1265.5148020418301</v>
      </c>
      <c r="H403" s="38">
        <v>227.88973896712901</v>
      </c>
      <c r="I403" s="39">
        <v>0.11428557841</v>
      </c>
      <c r="J403" s="39">
        <v>0.17425656234799999</v>
      </c>
      <c r="K403" s="39">
        <v>0.11428557841</v>
      </c>
      <c r="L403" s="39">
        <v>0.17425656234799999</v>
      </c>
      <c r="M403" s="16">
        <f t="shared" si="6"/>
        <v>1</v>
      </c>
      <c r="N403" s="40"/>
    </row>
    <row r="404" spans="1:14" ht="13.5" thickBot="1">
      <c r="A404" s="33">
        <v>43999</v>
      </c>
      <c r="B404" s="37">
        <v>10</v>
      </c>
      <c r="C404" s="38">
        <v>47070.98046875</v>
      </c>
      <c r="D404" s="38">
        <v>2533.3000000000002</v>
      </c>
      <c r="E404" s="38">
        <v>2533.3000000000002</v>
      </c>
      <c r="F404" s="38">
        <v>1893.5383685162301</v>
      </c>
      <c r="G404" s="38">
        <v>2440.5030688893798</v>
      </c>
      <c r="H404" s="38">
        <v>546.964700373146</v>
      </c>
      <c r="I404" s="39">
        <v>2.4420245029E-2</v>
      </c>
      <c r="J404" s="39">
        <v>0.168358324074</v>
      </c>
      <c r="K404" s="39">
        <v>2.4420245029E-2</v>
      </c>
      <c r="L404" s="39">
        <v>0.168358324074</v>
      </c>
      <c r="M404" s="16">
        <f t="shared" si="6"/>
        <v>1</v>
      </c>
      <c r="N404" s="40"/>
    </row>
    <row r="405" spans="1:14" ht="13.5" thickBot="1">
      <c r="A405" s="33">
        <v>43999</v>
      </c>
      <c r="B405" s="37">
        <v>11</v>
      </c>
      <c r="C405" s="38">
        <v>50596.21484375</v>
      </c>
      <c r="D405" s="38">
        <v>3061.7</v>
      </c>
      <c r="E405" s="38">
        <v>3061.7</v>
      </c>
      <c r="F405" s="38">
        <v>2177.9172658675898</v>
      </c>
      <c r="G405" s="38">
        <v>2999.5886763130302</v>
      </c>
      <c r="H405" s="38">
        <v>821.67141044543905</v>
      </c>
      <c r="I405" s="39">
        <v>1.634508518E-2</v>
      </c>
      <c r="J405" s="39">
        <v>0.23257440371900001</v>
      </c>
      <c r="K405" s="39">
        <v>1.634508518E-2</v>
      </c>
      <c r="L405" s="39">
        <v>0.23257440371900001</v>
      </c>
      <c r="M405" s="16">
        <f t="shared" si="6"/>
        <v>1</v>
      </c>
      <c r="N405" s="40"/>
    </row>
    <row r="406" spans="1:14" ht="13.5" thickBot="1">
      <c r="A406" s="33">
        <v>43999</v>
      </c>
      <c r="B406" s="37">
        <v>12</v>
      </c>
      <c r="C406" s="38">
        <v>54254.14453125</v>
      </c>
      <c r="D406" s="38">
        <v>3303.5</v>
      </c>
      <c r="E406" s="38">
        <v>3303.5</v>
      </c>
      <c r="F406" s="38">
        <v>2435.6659225796202</v>
      </c>
      <c r="G406" s="38">
        <v>3138.6590751336698</v>
      </c>
      <c r="H406" s="38">
        <v>702.99315255405304</v>
      </c>
      <c r="I406" s="39">
        <v>4.3379190753999999E-2</v>
      </c>
      <c r="J406" s="39">
        <v>0.22837738879399999</v>
      </c>
      <c r="K406" s="39">
        <v>4.3379190753999999E-2</v>
      </c>
      <c r="L406" s="39">
        <v>0.22837738879399999</v>
      </c>
      <c r="M406" s="16">
        <f t="shared" si="6"/>
        <v>1</v>
      </c>
      <c r="N406" s="40"/>
    </row>
    <row r="407" spans="1:14" ht="13.5" thickBot="1">
      <c r="A407" s="33">
        <v>43999</v>
      </c>
      <c r="B407" s="37">
        <v>13</v>
      </c>
      <c r="C407" s="38">
        <v>57496.4296875</v>
      </c>
      <c r="D407" s="38">
        <v>3372.1</v>
      </c>
      <c r="E407" s="38">
        <v>3372.1</v>
      </c>
      <c r="F407" s="38">
        <v>2606.3650220616701</v>
      </c>
      <c r="G407" s="38">
        <v>3200.8549050256902</v>
      </c>
      <c r="H407" s="38">
        <v>594.48988296402104</v>
      </c>
      <c r="I407" s="39">
        <v>4.5064498676999999E-2</v>
      </c>
      <c r="J407" s="39">
        <v>0.20150920472</v>
      </c>
      <c r="K407" s="39">
        <v>4.5064498676999999E-2</v>
      </c>
      <c r="L407" s="39">
        <v>0.20150920472</v>
      </c>
      <c r="M407" s="16">
        <f t="shared" si="6"/>
        <v>1</v>
      </c>
      <c r="N407" s="40"/>
    </row>
    <row r="408" spans="1:14" ht="13.5" thickBot="1">
      <c r="A408" s="33">
        <v>43999</v>
      </c>
      <c r="B408" s="37">
        <v>14</v>
      </c>
      <c r="C408" s="38">
        <v>60303.71484375</v>
      </c>
      <c r="D408" s="38">
        <v>3248.5</v>
      </c>
      <c r="E408" s="38">
        <v>3248.5</v>
      </c>
      <c r="F408" s="38">
        <v>2726.87826106479</v>
      </c>
      <c r="G408" s="38">
        <v>3294.6245981788602</v>
      </c>
      <c r="H408" s="38">
        <v>567.74633711407603</v>
      </c>
      <c r="I408" s="39">
        <v>1.2138052151999999E-2</v>
      </c>
      <c r="J408" s="39">
        <v>0.13726887866699999</v>
      </c>
      <c r="K408" s="39">
        <v>1.2138052151999999E-2</v>
      </c>
      <c r="L408" s="39">
        <v>0.13726887866699999</v>
      </c>
      <c r="M408" s="16">
        <f t="shared" si="6"/>
        <v>1</v>
      </c>
      <c r="N408" s="40"/>
    </row>
    <row r="409" spans="1:14" ht="13.5" thickBot="1">
      <c r="A409" s="33">
        <v>43999</v>
      </c>
      <c r="B409" s="37">
        <v>15</v>
      </c>
      <c r="C409" s="38">
        <v>62608.1328125</v>
      </c>
      <c r="D409" s="38">
        <v>3280.9</v>
      </c>
      <c r="E409" s="38">
        <v>3280.9</v>
      </c>
      <c r="F409" s="38">
        <v>2701.4447294709298</v>
      </c>
      <c r="G409" s="38">
        <v>3122.8512839760701</v>
      </c>
      <c r="H409" s="38">
        <v>421.40655450513702</v>
      </c>
      <c r="I409" s="39">
        <v>4.1591767373999999E-2</v>
      </c>
      <c r="J409" s="39">
        <v>0.15248822908599999</v>
      </c>
      <c r="K409" s="39">
        <v>4.1591767373999999E-2</v>
      </c>
      <c r="L409" s="39">
        <v>0.15248822908599999</v>
      </c>
      <c r="M409" s="16">
        <f t="shared" si="6"/>
        <v>1</v>
      </c>
      <c r="N409" s="40"/>
    </row>
    <row r="410" spans="1:14" ht="13.5" thickBot="1">
      <c r="A410" s="33">
        <v>43999</v>
      </c>
      <c r="B410" s="37">
        <v>16</v>
      </c>
      <c r="C410" s="38">
        <v>64233.96875</v>
      </c>
      <c r="D410" s="38">
        <v>3244.4</v>
      </c>
      <c r="E410" s="38">
        <v>3244.4</v>
      </c>
      <c r="F410" s="38">
        <v>2515.87808677357</v>
      </c>
      <c r="G410" s="38">
        <v>2885.6645121878501</v>
      </c>
      <c r="H410" s="38">
        <v>369.786425414284</v>
      </c>
      <c r="I410" s="39">
        <v>9.4404075739999996E-2</v>
      </c>
      <c r="J410" s="39">
        <v>0.191716292954</v>
      </c>
      <c r="K410" s="39">
        <v>9.4404075739999996E-2</v>
      </c>
      <c r="L410" s="39">
        <v>0.191716292954</v>
      </c>
      <c r="M410" s="16">
        <f t="shared" si="6"/>
        <v>1</v>
      </c>
      <c r="N410" s="40"/>
    </row>
    <row r="411" spans="1:14" ht="13.5" thickBot="1">
      <c r="A411" s="33">
        <v>43999</v>
      </c>
      <c r="B411" s="37">
        <v>17</v>
      </c>
      <c r="C411" s="38">
        <v>65183.23828125</v>
      </c>
      <c r="D411" s="38">
        <v>2837.6</v>
      </c>
      <c r="E411" s="38">
        <v>2837.6</v>
      </c>
      <c r="F411" s="38">
        <v>2042.6590005333501</v>
      </c>
      <c r="G411" s="38">
        <v>2253.8726299519099</v>
      </c>
      <c r="H411" s="38">
        <v>211.21362941855901</v>
      </c>
      <c r="I411" s="39">
        <v>0.153612465802</v>
      </c>
      <c r="J411" s="39">
        <v>0.209194999859</v>
      </c>
      <c r="K411" s="39">
        <v>0.153612465802</v>
      </c>
      <c r="L411" s="39">
        <v>0.209194999859</v>
      </c>
      <c r="M411" s="16">
        <f t="shared" si="6"/>
        <v>1</v>
      </c>
      <c r="N411" s="40"/>
    </row>
    <row r="412" spans="1:14" ht="13.5" thickBot="1">
      <c r="A412" s="33">
        <v>43999</v>
      </c>
      <c r="B412" s="37">
        <v>18</v>
      </c>
      <c r="C412" s="38">
        <v>65064.9921875</v>
      </c>
      <c r="D412" s="38">
        <v>2519.4</v>
      </c>
      <c r="E412" s="38">
        <v>2519.4</v>
      </c>
      <c r="F412" s="38">
        <v>1520.69402216699</v>
      </c>
      <c r="G412" s="38">
        <v>1794.13802810879</v>
      </c>
      <c r="H412" s="38">
        <v>273.44400594179803</v>
      </c>
      <c r="I412" s="39">
        <v>0.190858413655</v>
      </c>
      <c r="J412" s="39">
        <v>0.262817362587</v>
      </c>
      <c r="K412" s="39">
        <v>0.190858413655</v>
      </c>
      <c r="L412" s="39">
        <v>0.262817362587</v>
      </c>
      <c r="M412" s="16">
        <f t="shared" si="6"/>
        <v>1</v>
      </c>
      <c r="N412" s="40"/>
    </row>
    <row r="413" spans="1:14" ht="13.5" thickBot="1">
      <c r="A413" s="33">
        <v>43999</v>
      </c>
      <c r="B413" s="37">
        <v>19</v>
      </c>
      <c r="C413" s="38">
        <v>63642.48828125</v>
      </c>
      <c r="D413" s="38">
        <v>2074.3000000000002</v>
      </c>
      <c r="E413" s="38">
        <v>2074.3000000000002</v>
      </c>
      <c r="F413" s="38">
        <v>926.45319809142904</v>
      </c>
      <c r="G413" s="38">
        <v>1248.3402632509999</v>
      </c>
      <c r="H413" s="38">
        <v>321.88706515957102</v>
      </c>
      <c r="I413" s="39">
        <v>0.21735782545999999</v>
      </c>
      <c r="J413" s="39">
        <v>0.30206494786999999</v>
      </c>
      <c r="K413" s="39">
        <v>0.21735782545999999</v>
      </c>
      <c r="L413" s="39">
        <v>0.30206494786999999</v>
      </c>
      <c r="M413" s="16">
        <f t="shared" si="6"/>
        <v>1</v>
      </c>
      <c r="N413" s="40"/>
    </row>
    <row r="414" spans="1:14" ht="13.5" thickBot="1">
      <c r="A414" s="33">
        <v>43999</v>
      </c>
      <c r="B414" s="37">
        <v>20</v>
      </c>
      <c r="C414" s="38">
        <v>61006.69140625</v>
      </c>
      <c r="D414" s="38">
        <v>823.5</v>
      </c>
      <c r="E414" s="38">
        <v>823.5</v>
      </c>
      <c r="F414" s="38">
        <v>416.70757859226501</v>
      </c>
      <c r="G414" s="38">
        <v>648.49098911810802</v>
      </c>
      <c r="H414" s="38">
        <v>231.78341052584301</v>
      </c>
      <c r="I414" s="39">
        <v>4.6055002863000002E-2</v>
      </c>
      <c r="J414" s="39">
        <v>0.107050637212</v>
      </c>
      <c r="K414" s="39">
        <v>4.6055002863000002E-2</v>
      </c>
      <c r="L414" s="39">
        <v>0.107050637212</v>
      </c>
      <c r="M414" s="16">
        <f t="shared" si="6"/>
        <v>1</v>
      </c>
      <c r="N414" s="40"/>
    </row>
    <row r="415" spans="1:14" ht="13.5" thickBot="1">
      <c r="A415" s="33">
        <v>43999</v>
      </c>
      <c r="B415" s="37">
        <v>21</v>
      </c>
      <c r="C415" s="38">
        <v>57860.90625</v>
      </c>
      <c r="D415" s="38">
        <v>115.2</v>
      </c>
      <c r="E415" s="38">
        <v>106.3</v>
      </c>
      <c r="F415" s="38">
        <v>60.171851348095998</v>
      </c>
      <c r="G415" s="38">
        <v>213.968790802462</v>
      </c>
      <c r="H415" s="38">
        <v>153.796939454365</v>
      </c>
      <c r="I415" s="39">
        <v>2.5991787052999999E-2</v>
      </c>
      <c r="J415" s="39">
        <v>1.4481091749999999E-2</v>
      </c>
      <c r="K415" s="39">
        <v>2.8333892316E-2</v>
      </c>
      <c r="L415" s="39">
        <v>1.2138986487E-2</v>
      </c>
      <c r="M415" s="16">
        <f t="shared" si="6"/>
        <v>1</v>
      </c>
      <c r="N415" s="40"/>
    </row>
    <row r="416" spans="1:14" ht="13.5" thickBot="1">
      <c r="A416" s="33">
        <v>43999</v>
      </c>
      <c r="B416" s="37">
        <v>22</v>
      </c>
      <c r="C416" s="38">
        <v>55616.046875</v>
      </c>
      <c r="D416" s="38">
        <v>0.1</v>
      </c>
      <c r="E416" s="38">
        <v>0.1</v>
      </c>
      <c r="F416" s="38">
        <v>1.3527969334E-2</v>
      </c>
      <c r="G416" s="38">
        <v>10.9699844086</v>
      </c>
      <c r="H416" s="38">
        <v>10.956456439266001</v>
      </c>
      <c r="I416" s="39">
        <v>2.8605222119999999E-3</v>
      </c>
      <c r="J416" s="39">
        <v>2.2755797543667499E-5</v>
      </c>
      <c r="K416" s="39">
        <v>2.8605222119999999E-3</v>
      </c>
      <c r="L416" s="39">
        <v>2.2755797543667499E-5</v>
      </c>
      <c r="M416" s="16">
        <f t="shared" si="6"/>
        <v>0</v>
      </c>
      <c r="N416" s="40"/>
    </row>
    <row r="417" spans="1:14" ht="13.5" thickBot="1">
      <c r="A417" s="33">
        <v>43999</v>
      </c>
      <c r="B417" s="37">
        <v>23</v>
      </c>
      <c r="C417" s="38">
        <v>51878.1328125</v>
      </c>
      <c r="D417" s="38">
        <v>0</v>
      </c>
      <c r="E417" s="38">
        <v>0</v>
      </c>
      <c r="F417" s="38">
        <v>1.3527969334E-2</v>
      </c>
      <c r="G417" s="38">
        <v>0.213527972314</v>
      </c>
      <c r="H417" s="38">
        <v>0.20000000298000001</v>
      </c>
      <c r="I417" s="39">
        <v>5.6191571661656703E-5</v>
      </c>
      <c r="J417" s="39">
        <v>3.5599919300167098E-6</v>
      </c>
      <c r="K417" s="39">
        <v>5.6191571661656703E-5</v>
      </c>
      <c r="L417" s="39">
        <v>3.5599919300167098E-6</v>
      </c>
      <c r="M417" s="16">
        <f t="shared" si="6"/>
        <v>0</v>
      </c>
      <c r="N417" s="40"/>
    </row>
    <row r="418" spans="1:14" ht="13.5" thickBot="1">
      <c r="A418" s="33">
        <v>43999</v>
      </c>
      <c r="B418" s="37">
        <v>24</v>
      </c>
      <c r="C418" s="38">
        <v>47575.22265625</v>
      </c>
      <c r="D418" s="38">
        <v>0</v>
      </c>
      <c r="E418" s="38">
        <v>0</v>
      </c>
      <c r="F418" s="38">
        <v>1.3527969334E-2</v>
      </c>
      <c r="G418" s="38">
        <v>0.213527972314</v>
      </c>
      <c r="H418" s="38">
        <v>0.20000000298000001</v>
      </c>
      <c r="I418" s="39">
        <v>5.6191571661656703E-5</v>
      </c>
      <c r="J418" s="39">
        <v>3.5599919300167098E-6</v>
      </c>
      <c r="K418" s="39">
        <v>5.6191571661656703E-5</v>
      </c>
      <c r="L418" s="39">
        <v>3.5599919300167098E-6</v>
      </c>
      <c r="M418" s="16">
        <f t="shared" si="6"/>
        <v>0</v>
      </c>
      <c r="N418" s="40"/>
    </row>
    <row r="419" spans="1:14" ht="13.5" thickBot="1">
      <c r="A419" s="33">
        <v>44000</v>
      </c>
      <c r="B419" s="37">
        <v>1</v>
      </c>
      <c r="C419" s="38">
        <v>43922.48828125</v>
      </c>
      <c r="D419" s="38">
        <v>0</v>
      </c>
      <c r="E419" s="38">
        <v>0</v>
      </c>
      <c r="F419" s="38">
        <v>1.3527969334E-2</v>
      </c>
      <c r="G419" s="38">
        <v>0.21403908346100001</v>
      </c>
      <c r="H419" s="38">
        <v>0.20051111412700001</v>
      </c>
      <c r="I419" s="39">
        <v>5.6326074595153502E-5</v>
      </c>
      <c r="J419" s="39">
        <v>3.5599919300167098E-6</v>
      </c>
      <c r="K419" s="39">
        <v>5.6326074595153502E-5</v>
      </c>
      <c r="L419" s="39">
        <v>3.5599919300167098E-6</v>
      </c>
      <c r="M419" s="16">
        <f t="shared" si="6"/>
        <v>0</v>
      </c>
      <c r="N419" s="40"/>
    </row>
    <row r="420" spans="1:14" ht="13.5" thickBot="1">
      <c r="A420" s="33">
        <v>44000</v>
      </c>
      <c r="B420" s="37">
        <v>2</v>
      </c>
      <c r="C420" s="38">
        <v>41248.29296875</v>
      </c>
      <c r="D420" s="38">
        <v>0</v>
      </c>
      <c r="E420" s="38">
        <v>0</v>
      </c>
      <c r="F420" s="38">
        <v>1.3527969334E-2</v>
      </c>
      <c r="G420" s="38">
        <v>8.0194636993999993E-2</v>
      </c>
      <c r="H420" s="38">
        <v>6.6666667659999998E-2</v>
      </c>
      <c r="I420" s="39">
        <v>2.11038518405634E-5</v>
      </c>
      <c r="J420" s="39">
        <v>3.5599919300167098E-6</v>
      </c>
      <c r="K420" s="39">
        <v>2.11038518405634E-5</v>
      </c>
      <c r="L420" s="39">
        <v>3.5599919300167098E-6</v>
      </c>
      <c r="M420" s="16">
        <f t="shared" si="6"/>
        <v>0</v>
      </c>
      <c r="N420" s="40"/>
    </row>
    <row r="421" spans="1:14" ht="13.5" thickBot="1">
      <c r="A421" s="33">
        <v>44000</v>
      </c>
      <c r="B421" s="37">
        <v>3</v>
      </c>
      <c r="C421" s="38">
        <v>39349.12890625</v>
      </c>
      <c r="D421" s="38">
        <v>0</v>
      </c>
      <c r="E421" s="38">
        <v>0</v>
      </c>
      <c r="F421" s="38">
        <v>1.3527969334E-2</v>
      </c>
      <c r="G421" s="38">
        <v>1.3527969334E-2</v>
      </c>
      <c r="H421" s="38">
        <v>0</v>
      </c>
      <c r="I421" s="39">
        <v>3.5599919300167098E-6</v>
      </c>
      <c r="J421" s="39">
        <v>3.5599919300167098E-6</v>
      </c>
      <c r="K421" s="39">
        <v>3.5599919300167098E-6</v>
      </c>
      <c r="L421" s="39">
        <v>3.5599919300167098E-6</v>
      </c>
      <c r="M421" s="16">
        <f t="shared" si="6"/>
        <v>0</v>
      </c>
      <c r="N421" s="40"/>
    </row>
    <row r="422" spans="1:14" ht="13.5" thickBot="1">
      <c r="A422" s="33">
        <v>44000</v>
      </c>
      <c r="B422" s="37">
        <v>4</v>
      </c>
      <c r="C422" s="38">
        <v>38223.48046875</v>
      </c>
      <c r="D422" s="38">
        <v>0</v>
      </c>
      <c r="E422" s="38">
        <v>0</v>
      </c>
      <c r="F422" s="38">
        <v>1.3527969334E-2</v>
      </c>
      <c r="G422" s="38">
        <v>1.3527969334E-2</v>
      </c>
      <c r="H422" s="38">
        <v>0</v>
      </c>
      <c r="I422" s="39">
        <v>3.5599919300167098E-6</v>
      </c>
      <c r="J422" s="39">
        <v>3.5599919300167098E-6</v>
      </c>
      <c r="K422" s="39">
        <v>3.5599919300167098E-6</v>
      </c>
      <c r="L422" s="39">
        <v>3.5599919300167098E-6</v>
      </c>
      <c r="M422" s="16">
        <f t="shared" si="6"/>
        <v>0</v>
      </c>
      <c r="N422" s="40"/>
    </row>
    <row r="423" spans="1:14" ht="13.5" thickBot="1">
      <c r="A423" s="33">
        <v>44000</v>
      </c>
      <c r="B423" s="37">
        <v>5</v>
      </c>
      <c r="C423" s="38">
        <v>37900.2734375</v>
      </c>
      <c r="D423" s="38">
        <v>0</v>
      </c>
      <c r="E423" s="38">
        <v>0</v>
      </c>
      <c r="F423" s="38">
        <v>1.3527969334E-2</v>
      </c>
      <c r="G423" s="38">
        <v>1.3527969334E-2</v>
      </c>
      <c r="H423" s="38">
        <v>0</v>
      </c>
      <c r="I423" s="39">
        <v>3.5599919300167098E-6</v>
      </c>
      <c r="J423" s="39">
        <v>3.5599919300167098E-6</v>
      </c>
      <c r="K423" s="39">
        <v>3.5599919300167098E-6</v>
      </c>
      <c r="L423" s="39">
        <v>3.5599919300167098E-6</v>
      </c>
      <c r="M423" s="16">
        <f t="shared" si="6"/>
        <v>0</v>
      </c>
      <c r="N423" s="40"/>
    </row>
    <row r="424" spans="1:14" ht="13.5" thickBot="1">
      <c r="A424" s="33">
        <v>44000</v>
      </c>
      <c r="B424" s="37">
        <v>6</v>
      </c>
      <c r="C424" s="38">
        <v>38580.171875</v>
      </c>
      <c r="D424" s="38">
        <v>0</v>
      </c>
      <c r="E424" s="38">
        <v>0</v>
      </c>
      <c r="F424" s="38">
        <v>1.3527969334E-2</v>
      </c>
      <c r="G424" s="38">
        <v>1.3527969334E-2</v>
      </c>
      <c r="H424" s="38">
        <v>0</v>
      </c>
      <c r="I424" s="39">
        <v>3.5599919300167098E-6</v>
      </c>
      <c r="J424" s="39">
        <v>3.5599919300167098E-6</v>
      </c>
      <c r="K424" s="39">
        <v>3.5599919300167098E-6</v>
      </c>
      <c r="L424" s="39">
        <v>3.5599919300167098E-6</v>
      </c>
      <c r="M424" s="16">
        <f t="shared" si="6"/>
        <v>0</v>
      </c>
      <c r="N424" s="40"/>
    </row>
    <row r="425" spans="1:14" ht="13.5" thickBot="1">
      <c r="A425" s="33">
        <v>44000</v>
      </c>
      <c r="B425" s="37">
        <v>7</v>
      </c>
      <c r="C425" s="38">
        <v>39636.38671875</v>
      </c>
      <c r="D425" s="38">
        <v>5</v>
      </c>
      <c r="E425" s="38">
        <v>4.5999999999999996</v>
      </c>
      <c r="F425" s="38">
        <v>3.097072030564</v>
      </c>
      <c r="G425" s="38">
        <v>3.606329689571</v>
      </c>
      <c r="H425" s="38">
        <v>0.50925765900599995</v>
      </c>
      <c r="I425" s="39">
        <v>3.66755344E-4</v>
      </c>
      <c r="J425" s="39">
        <v>5.0077051799999998E-4</v>
      </c>
      <c r="K425" s="39">
        <v>2.6149218600000001E-4</v>
      </c>
      <c r="L425" s="39">
        <v>3.9550735999999999E-4</v>
      </c>
      <c r="M425" s="16">
        <f t="shared" si="6"/>
        <v>0</v>
      </c>
      <c r="N425" s="40"/>
    </row>
    <row r="426" spans="1:14" ht="13.5" thickBot="1">
      <c r="A426" s="33">
        <v>44000</v>
      </c>
      <c r="B426" s="37">
        <v>8</v>
      </c>
      <c r="C426" s="38">
        <v>41065.078125</v>
      </c>
      <c r="D426" s="38">
        <v>369</v>
      </c>
      <c r="E426" s="38">
        <v>359</v>
      </c>
      <c r="F426" s="38">
        <v>264.94078385165301</v>
      </c>
      <c r="G426" s="38">
        <v>296.43510031296398</v>
      </c>
      <c r="H426" s="38">
        <v>31.494316461311001</v>
      </c>
      <c r="I426" s="39">
        <v>1.9096026233E-2</v>
      </c>
      <c r="J426" s="39">
        <v>2.7384004249000001E-2</v>
      </c>
      <c r="K426" s="39">
        <v>1.6464447286000002E-2</v>
      </c>
      <c r="L426" s="39">
        <v>2.4752425301999999E-2</v>
      </c>
      <c r="M426" s="16">
        <f t="shared" si="6"/>
        <v>1</v>
      </c>
      <c r="N426" s="40"/>
    </row>
    <row r="427" spans="1:14" ht="13.5" thickBot="1">
      <c r="A427" s="33">
        <v>44000</v>
      </c>
      <c r="B427" s="37">
        <v>9</v>
      </c>
      <c r="C427" s="38">
        <v>44012.72265625</v>
      </c>
      <c r="D427" s="38">
        <v>1594.5</v>
      </c>
      <c r="E427" s="38">
        <v>1583.3</v>
      </c>
      <c r="F427" s="38">
        <v>1473.3143974782499</v>
      </c>
      <c r="G427" s="38">
        <v>1534.7750740936201</v>
      </c>
      <c r="H427" s="38">
        <v>61.460676615369998</v>
      </c>
      <c r="I427" s="39">
        <v>1.5717085764000001E-2</v>
      </c>
      <c r="J427" s="39">
        <v>3.1890948032000002E-2</v>
      </c>
      <c r="K427" s="39">
        <v>1.2769717343E-2</v>
      </c>
      <c r="L427" s="39">
        <v>2.8943579609999999E-2</v>
      </c>
      <c r="M427" s="16">
        <f t="shared" si="6"/>
        <v>1</v>
      </c>
      <c r="N427" s="40"/>
    </row>
    <row r="428" spans="1:14" ht="13.5" thickBot="1">
      <c r="A428" s="33">
        <v>44000</v>
      </c>
      <c r="B428" s="37">
        <v>10</v>
      </c>
      <c r="C428" s="38">
        <v>47498.97265625</v>
      </c>
      <c r="D428" s="38">
        <v>2522.4</v>
      </c>
      <c r="E428" s="38">
        <v>2502.9</v>
      </c>
      <c r="F428" s="38">
        <v>2605.46920248066</v>
      </c>
      <c r="G428" s="38">
        <v>2675.4418503309598</v>
      </c>
      <c r="H428" s="38">
        <v>69.972647850298003</v>
      </c>
      <c r="I428" s="39">
        <v>4.0274171139000003E-2</v>
      </c>
      <c r="J428" s="39">
        <v>2.1860316442E-2</v>
      </c>
      <c r="K428" s="39">
        <v>4.5405750086999999E-2</v>
      </c>
      <c r="L428" s="39">
        <v>2.6991895389000001E-2</v>
      </c>
      <c r="M428" s="16">
        <f t="shared" si="6"/>
        <v>1</v>
      </c>
      <c r="N428" s="40"/>
    </row>
    <row r="429" spans="1:14" ht="13.5" thickBot="1">
      <c r="A429" s="33">
        <v>44000</v>
      </c>
      <c r="B429" s="37">
        <v>11</v>
      </c>
      <c r="C429" s="38">
        <v>50917.69140625</v>
      </c>
      <c r="D429" s="38">
        <v>2985.3</v>
      </c>
      <c r="E429" s="38">
        <v>2960.7</v>
      </c>
      <c r="F429" s="38">
        <v>2900.7027374537802</v>
      </c>
      <c r="G429" s="38">
        <v>2980.8777580229498</v>
      </c>
      <c r="H429" s="38">
        <v>80.175020569165</v>
      </c>
      <c r="I429" s="39">
        <v>1.1637478880000001E-3</v>
      </c>
      <c r="J429" s="39">
        <v>2.2262437512000001E-2</v>
      </c>
      <c r="K429" s="39">
        <v>5.3099363210000004E-3</v>
      </c>
      <c r="L429" s="39">
        <v>1.5788753300999998E-2</v>
      </c>
      <c r="M429" s="16">
        <f t="shared" si="6"/>
        <v>1</v>
      </c>
      <c r="N429" s="40"/>
    </row>
    <row r="430" spans="1:14" ht="13.5" thickBot="1">
      <c r="A430" s="33">
        <v>44000</v>
      </c>
      <c r="B430" s="37">
        <v>12</v>
      </c>
      <c r="C430" s="38">
        <v>54192.89453125</v>
      </c>
      <c r="D430" s="38">
        <v>3109.4</v>
      </c>
      <c r="E430" s="38">
        <v>3083.2</v>
      </c>
      <c r="F430" s="38">
        <v>2990.2095488606501</v>
      </c>
      <c r="G430" s="38">
        <v>3008.2104826201298</v>
      </c>
      <c r="H430" s="38">
        <v>18.000933759477</v>
      </c>
      <c r="I430" s="39">
        <v>2.6628820362999999E-2</v>
      </c>
      <c r="J430" s="39">
        <v>3.1365908194000001E-2</v>
      </c>
      <c r="K430" s="39">
        <v>1.9734083521E-2</v>
      </c>
      <c r="L430" s="39">
        <v>2.4471171351999998E-2</v>
      </c>
      <c r="M430" s="16">
        <f t="shared" si="6"/>
        <v>1</v>
      </c>
      <c r="N430" s="40"/>
    </row>
    <row r="431" spans="1:14" ht="13.5" thickBot="1">
      <c r="A431" s="33">
        <v>44000</v>
      </c>
      <c r="B431" s="37">
        <v>13</v>
      </c>
      <c r="C431" s="38">
        <v>57205.8671875</v>
      </c>
      <c r="D431" s="38">
        <v>3175.8</v>
      </c>
      <c r="E431" s="38">
        <v>3149.2</v>
      </c>
      <c r="F431" s="38">
        <v>3164.0563275477798</v>
      </c>
      <c r="G431" s="38">
        <v>3178.6373730694199</v>
      </c>
      <c r="H431" s="38">
        <v>14.581045521629999</v>
      </c>
      <c r="I431" s="39">
        <v>7.46677123E-4</v>
      </c>
      <c r="J431" s="39">
        <v>3.0904401189999998E-3</v>
      </c>
      <c r="K431" s="39">
        <v>7.7466771230000004E-3</v>
      </c>
      <c r="L431" s="39">
        <v>3.9095598799999999E-3</v>
      </c>
      <c r="M431" s="16">
        <f t="shared" si="6"/>
        <v>1</v>
      </c>
      <c r="N431" s="40"/>
    </row>
    <row r="432" spans="1:14" ht="13.5" thickBot="1">
      <c r="A432" s="33">
        <v>44000</v>
      </c>
      <c r="B432" s="37">
        <v>14</v>
      </c>
      <c r="C432" s="38">
        <v>60118.28125</v>
      </c>
      <c r="D432" s="38">
        <v>3070.6</v>
      </c>
      <c r="E432" s="38">
        <v>3044.1</v>
      </c>
      <c r="F432" s="38">
        <v>3336.5984242203499</v>
      </c>
      <c r="G432" s="38">
        <v>3357.5983287935801</v>
      </c>
      <c r="H432" s="38">
        <v>20.999904573228001</v>
      </c>
      <c r="I432" s="39">
        <v>7.5525875997999994E-2</v>
      </c>
      <c r="J432" s="39">
        <v>6.9999585320999994E-2</v>
      </c>
      <c r="K432" s="39">
        <v>8.2499560208000006E-2</v>
      </c>
      <c r="L432" s="39">
        <v>7.6973269531000005E-2</v>
      </c>
      <c r="M432" s="16">
        <f t="shared" si="6"/>
        <v>1</v>
      </c>
      <c r="N432" s="40"/>
    </row>
    <row r="433" spans="1:14" ht="13.5" thickBot="1">
      <c r="A433" s="33">
        <v>44000</v>
      </c>
      <c r="B433" s="37">
        <v>15</v>
      </c>
      <c r="C433" s="38">
        <v>62409.11328125</v>
      </c>
      <c r="D433" s="38">
        <v>3075.5</v>
      </c>
      <c r="E433" s="38">
        <v>3048.6</v>
      </c>
      <c r="F433" s="38">
        <v>3218.5732953670299</v>
      </c>
      <c r="G433" s="38">
        <v>3221.5166043371601</v>
      </c>
      <c r="H433" s="38">
        <v>2.9433089701330002</v>
      </c>
      <c r="I433" s="39">
        <v>3.8425422192999999E-2</v>
      </c>
      <c r="J433" s="39">
        <v>3.7650867200999999E-2</v>
      </c>
      <c r="K433" s="39">
        <v>4.5504369561999998E-2</v>
      </c>
      <c r="L433" s="39">
        <v>4.4729814569999998E-2</v>
      </c>
      <c r="M433" s="16">
        <f t="shared" si="6"/>
        <v>1</v>
      </c>
      <c r="N433" s="40"/>
    </row>
    <row r="434" spans="1:14" ht="13.5" thickBot="1">
      <c r="A434" s="33">
        <v>44000</v>
      </c>
      <c r="B434" s="37">
        <v>16</v>
      </c>
      <c r="C434" s="38">
        <v>63827.83203125</v>
      </c>
      <c r="D434" s="38">
        <v>3065</v>
      </c>
      <c r="E434" s="38">
        <v>3040.6</v>
      </c>
      <c r="F434" s="38">
        <v>3162.17324645599</v>
      </c>
      <c r="G434" s="38">
        <v>3174.2338106878601</v>
      </c>
      <c r="H434" s="38">
        <v>12.060564231872</v>
      </c>
      <c r="I434" s="39">
        <v>2.8745739653999999E-2</v>
      </c>
      <c r="J434" s="39">
        <v>2.5571906961999999E-2</v>
      </c>
      <c r="K434" s="39">
        <v>3.5166792285999997E-2</v>
      </c>
      <c r="L434" s="39">
        <v>3.1992959592999998E-2</v>
      </c>
      <c r="M434" s="16">
        <f t="shared" si="6"/>
        <v>1</v>
      </c>
      <c r="N434" s="40"/>
    </row>
    <row r="435" spans="1:14" ht="13.5" thickBot="1">
      <c r="A435" s="33">
        <v>44000</v>
      </c>
      <c r="B435" s="37">
        <v>17</v>
      </c>
      <c r="C435" s="38">
        <v>64685.6328125</v>
      </c>
      <c r="D435" s="38">
        <v>2574.9</v>
      </c>
      <c r="E435" s="38">
        <v>2552.6999999999998</v>
      </c>
      <c r="F435" s="38">
        <v>2739.3952196343698</v>
      </c>
      <c r="G435" s="38">
        <v>2782.7629400179098</v>
      </c>
      <c r="H435" s="38">
        <v>43.367720383538</v>
      </c>
      <c r="I435" s="39">
        <v>5.4700773687999998E-2</v>
      </c>
      <c r="J435" s="39">
        <v>4.3288215693000003E-2</v>
      </c>
      <c r="K435" s="39">
        <v>6.0542878952000001E-2</v>
      </c>
      <c r="L435" s="39">
        <v>4.9130320956E-2</v>
      </c>
      <c r="M435" s="16">
        <f t="shared" si="6"/>
        <v>1</v>
      </c>
      <c r="N435" s="40"/>
    </row>
    <row r="436" spans="1:14" ht="13.5" thickBot="1">
      <c r="A436" s="33">
        <v>44000</v>
      </c>
      <c r="B436" s="37">
        <v>18</v>
      </c>
      <c r="C436" s="38">
        <v>64375.296875</v>
      </c>
      <c r="D436" s="38">
        <v>2155.1</v>
      </c>
      <c r="E436" s="38">
        <v>2139.8000000000002</v>
      </c>
      <c r="F436" s="38">
        <v>2241.02522286358</v>
      </c>
      <c r="G436" s="38">
        <v>2296.4032308053602</v>
      </c>
      <c r="H436" s="38">
        <v>55.378007941775003</v>
      </c>
      <c r="I436" s="39">
        <v>3.7185060738E-2</v>
      </c>
      <c r="J436" s="39">
        <v>2.2611900753E-2</v>
      </c>
      <c r="K436" s="39">
        <v>4.1211376527E-2</v>
      </c>
      <c r="L436" s="39">
        <v>2.6638216542999998E-2</v>
      </c>
      <c r="M436" s="16">
        <f t="shared" si="6"/>
        <v>1</v>
      </c>
      <c r="N436" s="40"/>
    </row>
    <row r="437" spans="1:14" ht="13.5" thickBot="1">
      <c r="A437" s="33">
        <v>44000</v>
      </c>
      <c r="B437" s="37">
        <v>19</v>
      </c>
      <c r="C437" s="38">
        <v>62835.32421875</v>
      </c>
      <c r="D437" s="38">
        <v>1636</v>
      </c>
      <c r="E437" s="38">
        <v>1624.7</v>
      </c>
      <c r="F437" s="38">
        <v>1768.12644402418</v>
      </c>
      <c r="G437" s="38">
        <v>1834.4289536245001</v>
      </c>
      <c r="H437" s="38">
        <v>66.302509600321002</v>
      </c>
      <c r="I437" s="39">
        <v>5.2218145690000002E-2</v>
      </c>
      <c r="J437" s="39">
        <v>3.4770116848E-2</v>
      </c>
      <c r="K437" s="39">
        <v>5.5191829901000002E-2</v>
      </c>
      <c r="L437" s="39">
        <v>3.7743801058000001E-2</v>
      </c>
      <c r="M437" s="16">
        <f t="shared" si="6"/>
        <v>1</v>
      </c>
      <c r="N437" s="40"/>
    </row>
    <row r="438" spans="1:14" ht="13.5" thickBot="1">
      <c r="A438" s="33">
        <v>44000</v>
      </c>
      <c r="B438" s="37">
        <v>20</v>
      </c>
      <c r="C438" s="38">
        <v>60178.4765625</v>
      </c>
      <c r="D438" s="38">
        <v>632.6</v>
      </c>
      <c r="E438" s="38">
        <v>629.6</v>
      </c>
      <c r="F438" s="38">
        <v>964.06178384809004</v>
      </c>
      <c r="G438" s="38">
        <v>1079.14578328267</v>
      </c>
      <c r="H438" s="38">
        <v>115.083999434577</v>
      </c>
      <c r="I438" s="39">
        <v>0.117512048232</v>
      </c>
      <c r="J438" s="39">
        <v>8.7226785222999995E-2</v>
      </c>
      <c r="K438" s="39">
        <v>0.118301521916</v>
      </c>
      <c r="L438" s="39">
        <v>8.8016258907000003E-2</v>
      </c>
      <c r="M438" s="16">
        <f t="shared" si="6"/>
        <v>1</v>
      </c>
      <c r="N438" s="40"/>
    </row>
    <row r="439" spans="1:14" ht="13.5" thickBot="1">
      <c r="A439" s="33">
        <v>44000</v>
      </c>
      <c r="B439" s="37">
        <v>21</v>
      </c>
      <c r="C439" s="38">
        <v>57492.83984375</v>
      </c>
      <c r="D439" s="38">
        <v>103.9</v>
      </c>
      <c r="E439" s="38">
        <v>91.8</v>
      </c>
      <c r="F439" s="38">
        <v>160.75861656870299</v>
      </c>
      <c r="G439" s="38">
        <v>302.92236476995299</v>
      </c>
      <c r="H439" s="38">
        <v>142.163748201251</v>
      </c>
      <c r="I439" s="39">
        <v>5.2374306517999999E-2</v>
      </c>
      <c r="J439" s="39">
        <v>1.4962793833000001E-2</v>
      </c>
      <c r="K439" s="39">
        <v>5.5558517044E-2</v>
      </c>
      <c r="L439" s="39">
        <v>1.814700436E-2</v>
      </c>
      <c r="M439" s="16">
        <f t="shared" si="6"/>
        <v>1</v>
      </c>
      <c r="N439" s="40"/>
    </row>
    <row r="440" spans="1:14" ht="13.5" thickBot="1">
      <c r="A440" s="33">
        <v>44000</v>
      </c>
      <c r="B440" s="37">
        <v>22</v>
      </c>
      <c r="C440" s="38">
        <v>55635.41015625</v>
      </c>
      <c r="D440" s="38">
        <v>0</v>
      </c>
      <c r="E440" s="38">
        <v>0</v>
      </c>
      <c r="F440" s="38">
        <v>4.7756836767000002E-2</v>
      </c>
      <c r="G440" s="38">
        <v>27.631369650311999</v>
      </c>
      <c r="H440" s="38">
        <v>27.583612813544999</v>
      </c>
      <c r="I440" s="39">
        <v>7.2714130650000002E-3</v>
      </c>
      <c r="J440" s="39">
        <v>1.25675886229476E-5</v>
      </c>
      <c r="K440" s="39">
        <v>7.2714130650000002E-3</v>
      </c>
      <c r="L440" s="39">
        <v>1.25675886229476E-5</v>
      </c>
      <c r="M440" s="16">
        <f t="shared" si="6"/>
        <v>0</v>
      </c>
      <c r="N440" s="40"/>
    </row>
    <row r="441" spans="1:14" ht="13.5" thickBot="1">
      <c r="A441" s="33">
        <v>44000</v>
      </c>
      <c r="B441" s="37">
        <v>23</v>
      </c>
      <c r="C441" s="38">
        <v>52048.2109375</v>
      </c>
      <c r="D441" s="38">
        <v>0</v>
      </c>
      <c r="E441" s="38">
        <v>0</v>
      </c>
      <c r="F441" s="38">
        <v>5.179060127E-3</v>
      </c>
      <c r="G441" s="38">
        <v>5.179060127E-3</v>
      </c>
      <c r="H441" s="38">
        <v>0</v>
      </c>
      <c r="I441" s="39">
        <v>1.3629105598355601E-6</v>
      </c>
      <c r="J441" s="39">
        <v>1.3629105598355601E-6</v>
      </c>
      <c r="K441" s="39">
        <v>1.3629105598355601E-6</v>
      </c>
      <c r="L441" s="39">
        <v>1.3629105598355601E-6</v>
      </c>
      <c r="M441" s="16">
        <f t="shared" si="6"/>
        <v>0</v>
      </c>
      <c r="N441" s="40"/>
    </row>
    <row r="442" spans="1:14" ht="13.5" thickBot="1">
      <c r="A442" s="33">
        <v>44000</v>
      </c>
      <c r="B442" s="37">
        <v>24</v>
      </c>
      <c r="C442" s="38">
        <v>48173.16796875</v>
      </c>
      <c r="D442" s="38">
        <v>0</v>
      </c>
      <c r="E442" s="38">
        <v>0</v>
      </c>
      <c r="F442" s="38">
        <v>5.179060127E-3</v>
      </c>
      <c r="G442" s="38">
        <v>5.179060127E-3</v>
      </c>
      <c r="H442" s="38">
        <v>0</v>
      </c>
      <c r="I442" s="39">
        <v>1.3629105598355601E-6</v>
      </c>
      <c r="J442" s="39">
        <v>1.3629105598355601E-6</v>
      </c>
      <c r="K442" s="39">
        <v>1.3629105598355601E-6</v>
      </c>
      <c r="L442" s="39">
        <v>1.3629105598355601E-6</v>
      </c>
      <c r="M442" s="16">
        <f t="shared" si="6"/>
        <v>0</v>
      </c>
      <c r="N442" s="40"/>
    </row>
    <row r="443" spans="1:14" ht="13.5" thickBot="1">
      <c r="A443" s="33">
        <v>44001</v>
      </c>
      <c r="B443" s="37">
        <v>1</v>
      </c>
      <c r="C443" s="38">
        <v>44697.4453125</v>
      </c>
      <c r="D443" s="38">
        <v>0</v>
      </c>
      <c r="E443" s="38">
        <v>0</v>
      </c>
      <c r="F443" s="38">
        <v>5.179060127E-3</v>
      </c>
      <c r="G443" s="38">
        <v>5.179060127E-3</v>
      </c>
      <c r="H443" s="38">
        <v>0</v>
      </c>
      <c r="I443" s="39">
        <v>1.31115446262661E-6</v>
      </c>
      <c r="J443" s="39">
        <v>1.31115446262661E-6</v>
      </c>
      <c r="K443" s="39">
        <v>1.31115446262661E-6</v>
      </c>
      <c r="L443" s="39">
        <v>1.31115446262661E-6</v>
      </c>
      <c r="M443" s="16">
        <f t="shared" si="6"/>
        <v>0</v>
      </c>
      <c r="N443" s="40"/>
    </row>
    <row r="444" spans="1:14" ht="13.5" thickBot="1">
      <c r="A444" s="33">
        <v>44001</v>
      </c>
      <c r="B444" s="37">
        <v>2</v>
      </c>
      <c r="C444" s="38">
        <v>42222.6328125</v>
      </c>
      <c r="D444" s="38">
        <v>0</v>
      </c>
      <c r="E444" s="38">
        <v>0</v>
      </c>
      <c r="F444" s="38">
        <v>5.179060127E-3</v>
      </c>
      <c r="G444" s="38">
        <v>5.179060127E-3</v>
      </c>
      <c r="H444" s="38">
        <v>0</v>
      </c>
      <c r="I444" s="39">
        <v>1.31115446262661E-6</v>
      </c>
      <c r="J444" s="39">
        <v>1.31115446262661E-6</v>
      </c>
      <c r="K444" s="39">
        <v>1.31115446262661E-6</v>
      </c>
      <c r="L444" s="39">
        <v>1.31115446262661E-6</v>
      </c>
      <c r="M444" s="16">
        <f t="shared" si="6"/>
        <v>0</v>
      </c>
      <c r="N444" s="40"/>
    </row>
    <row r="445" spans="1:14" ht="13.5" thickBot="1">
      <c r="A445" s="33">
        <v>44001</v>
      </c>
      <c r="B445" s="37">
        <v>3</v>
      </c>
      <c r="C445" s="38">
        <v>40490.67578125</v>
      </c>
      <c r="D445" s="38">
        <v>0</v>
      </c>
      <c r="E445" s="38">
        <v>0</v>
      </c>
      <c r="F445" s="38">
        <v>5.179060127E-3</v>
      </c>
      <c r="G445" s="38">
        <v>5.179060127E-3</v>
      </c>
      <c r="H445" s="38">
        <v>0</v>
      </c>
      <c r="I445" s="39">
        <v>1.31115446262661E-6</v>
      </c>
      <c r="J445" s="39">
        <v>1.31115446262661E-6</v>
      </c>
      <c r="K445" s="39">
        <v>1.31115446262661E-6</v>
      </c>
      <c r="L445" s="39">
        <v>1.31115446262661E-6</v>
      </c>
      <c r="M445" s="16">
        <f t="shared" si="6"/>
        <v>0</v>
      </c>
      <c r="N445" s="40"/>
    </row>
    <row r="446" spans="1:14" ht="13.5" thickBot="1">
      <c r="A446" s="33">
        <v>44001</v>
      </c>
      <c r="B446" s="37">
        <v>4</v>
      </c>
      <c r="C446" s="38">
        <v>39406.125</v>
      </c>
      <c r="D446" s="38">
        <v>0</v>
      </c>
      <c r="E446" s="38">
        <v>0</v>
      </c>
      <c r="F446" s="38">
        <v>5.179060127E-3</v>
      </c>
      <c r="G446" s="38">
        <v>5.179060127E-3</v>
      </c>
      <c r="H446" s="38">
        <v>0</v>
      </c>
      <c r="I446" s="39">
        <v>1.31115446262661E-6</v>
      </c>
      <c r="J446" s="39">
        <v>1.31115446262661E-6</v>
      </c>
      <c r="K446" s="39">
        <v>1.31115446262661E-6</v>
      </c>
      <c r="L446" s="39">
        <v>1.31115446262661E-6</v>
      </c>
      <c r="M446" s="16">
        <f t="shared" si="6"/>
        <v>0</v>
      </c>
      <c r="N446" s="40"/>
    </row>
    <row r="447" spans="1:14" ht="13.5" thickBot="1">
      <c r="A447" s="33">
        <v>44001</v>
      </c>
      <c r="B447" s="37">
        <v>5</v>
      </c>
      <c r="C447" s="38">
        <v>38975.23828125</v>
      </c>
      <c r="D447" s="38">
        <v>0</v>
      </c>
      <c r="E447" s="38">
        <v>0</v>
      </c>
      <c r="F447" s="38">
        <v>5.179060127E-3</v>
      </c>
      <c r="G447" s="38">
        <v>5.179060127E-3</v>
      </c>
      <c r="H447" s="38">
        <v>0</v>
      </c>
      <c r="I447" s="39">
        <v>1.31115446262661E-6</v>
      </c>
      <c r="J447" s="39">
        <v>1.31115446262661E-6</v>
      </c>
      <c r="K447" s="39">
        <v>1.31115446262661E-6</v>
      </c>
      <c r="L447" s="39">
        <v>1.31115446262661E-6</v>
      </c>
      <c r="M447" s="16">
        <f t="shared" si="6"/>
        <v>0</v>
      </c>
      <c r="N447" s="40"/>
    </row>
    <row r="448" spans="1:14" ht="13.5" thickBot="1">
      <c r="A448" s="33">
        <v>44001</v>
      </c>
      <c r="B448" s="37">
        <v>6</v>
      </c>
      <c r="C448" s="38">
        <v>39479.6328125</v>
      </c>
      <c r="D448" s="38">
        <v>0</v>
      </c>
      <c r="E448" s="38">
        <v>0</v>
      </c>
      <c r="F448" s="38">
        <v>5.179060127E-3</v>
      </c>
      <c r="G448" s="38">
        <v>5.179060127E-3</v>
      </c>
      <c r="H448" s="38">
        <v>0</v>
      </c>
      <c r="I448" s="39">
        <v>1.31115446262661E-6</v>
      </c>
      <c r="J448" s="39">
        <v>1.31115446262661E-6</v>
      </c>
      <c r="K448" s="39">
        <v>1.31115446262661E-6</v>
      </c>
      <c r="L448" s="39">
        <v>1.31115446262661E-6</v>
      </c>
      <c r="M448" s="16">
        <f t="shared" si="6"/>
        <v>0</v>
      </c>
      <c r="N448" s="40"/>
    </row>
    <row r="449" spans="1:14" ht="13.5" thickBot="1">
      <c r="A449" s="33">
        <v>44001</v>
      </c>
      <c r="B449" s="37">
        <v>7</v>
      </c>
      <c r="C449" s="38">
        <v>40224.97265625</v>
      </c>
      <c r="D449" s="38">
        <v>3.1</v>
      </c>
      <c r="E449" s="38">
        <v>2.7</v>
      </c>
      <c r="F449" s="38">
        <v>5.3322101400479998</v>
      </c>
      <c r="G449" s="38">
        <v>5.6968521037790003</v>
      </c>
      <c r="H449" s="38">
        <v>0.364641963731</v>
      </c>
      <c r="I449" s="39">
        <v>6.5743091200000001E-4</v>
      </c>
      <c r="J449" s="39">
        <v>5.6511649100000005E-4</v>
      </c>
      <c r="K449" s="39">
        <v>7.5869673499999999E-4</v>
      </c>
      <c r="L449" s="39">
        <v>6.6638231300000003E-4</v>
      </c>
      <c r="M449" s="16">
        <f t="shared" si="6"/>
        <v>1</v>
      </c>
      <c r="N449" s="40"/>
    </row>
    <row r="450" spans="1:14" ht="13.5" thickBot="1">
      <c r="A450" s="33">
        <v>44001</v>
      </c>
      <c r="B450" s="37">
        <v>8</v>
      </c>
      <c r="C450" s="38">
        <v>41610.48828125</v>
      </c>
      <c r="D450" s="38">
        <v>353.4</v>
      </c>
      <c r="E450" s="38">
        <v>495.6</v>
      </c>
      <c r="F450" s="38">
        <v>491.84685209598001</v>
      </c>
      <c r="G450" s="38">
        <v>555.00869600354804</v>
      </c>
      <c r="H450" s="38">
        <v>63.161843907567999</v>
      </c>
      <c r="I450" s="39">
        <v>5.1040176202999998E-2</v>
      </c>
      <c r="J450" s="39">
        <v>3.5049835973000001E-2</v>
      </c>
      <c r="K450" s="39">
        <v>1.5040176202999999E-2</v>
      </c>
      <c r="L450" s="39">
        <v>9.5016402599999998E-4</v>
      </c>
      <c r="M450" s="16">
        <f t="shared" si="6"/>
        <v>1</v>
      </c>
      <c r="N450" s="40"/>
    </row>
    <row r="451" spans="1:14" ht="13.5" thickBot="1">
      <c r="A451" s="33">
        <v>44001</v>
      </c>
      <c r="B451" s="37">
        <v>9</v>
      </c>
      <c r="C451" s="38">
        <v>44776.94140625</v>
      </c>
      <c r="D451" s="38">
        <v>1608.1</v>
      </c>
      <c r="E451" s="38">
        <v>1746.9</v>
      </c>
      <c r="F451" s="38">
        <v>1602.89437260773</v>
      </c>
      <c r="G451" s="38">
        <v>1714.60225367884</v>
      </c>
      <c r="H451" s="38">
        <v>111.707881071112</v>
      </c>
      <c r="I451" s="39">
        <v>2.6962595868000001E-2</v>
      </c>
      <c r="J451" s="39">
        <v>1.3178803519999999E-3</v>
      </c>
      <c r="K451" s="39">
        <v>8.1766446380000003E-3</v>
      </c>
      <c r="L451" s="39">
        <v>3.6457120858E-2</v>
      </c>
      <c r="M451" s="16">
        <f t="shared" si="6"/>
        <v>1</v>
      </c>
      <c r="N451" s="40"/>
    </row>
    <row r="452" spans="1:14" ht="13.5" thickBot="1">
      <c r="A452" s="33">
        <v>44001</v>
      </c>
      <c r="B452" s="37">
        <v>10</v>
      </c>
      <c r="C452" s="38">
        <v>48475.28125</v>
      </c>
      <c r="D452" s="38">
        <v>2453.1999999999998</v>
      </c>
      <c r="E452" s="38">
        <v>2581.1999999999998</v>
      </c>
      <c r="F452" s="38">
        <v>2306.5261803609601</v>
      </c>
      <c r="G452" s="38">
        <v>2686.92724344217</v>
      </c>
      <c r="H452" s="38">
        <v>380.40106308120897</v>
      </c>
      <c r="I452" s="39">
        <v>5.9171454035000001E-2</v>
      </c>
      <c r="J452" s="39">
        <v>3.7132612565999999E-2</v>
      </c>
      <c r="K452" s="39">
        <v>2.6766390744000002E-2</v>
      </c>
      <c r="L452" s="39">
        <v>6.9537675857000006E-2</v>
      </c>
      <c r="M452" s="16">
        <f t="shared" si="6"/>
        <v>1</v>
      </c>
      <c r="N452" s="40"/>
    </row>
    <row r="453" spans="1:14" ht="13.5" thickBot="1">
      <c r="A453" s="33">
        <v>44001</v>
      </c>
      <c r="B453" s="37">
        <v>11</v>
      </c>
      <c r="C453" s="38">
        <v>51890.75390625</v>
      </c>
      <c r="D453" s="38">
        <v>2872.6</v>
      </c>
      <c r="E453" s="38">
        <v>2999.1</v>
      </c>
      <c r="F453" s="38">
        <v>2508.56603851824</v>
      </c>
      <c r="G453" s="38">
        <v>3046.2750167510198</v>
      </c>
      <c r="H453" s="38">
        <v>537.70897823278005</v>
      </c>
      <c r="I453" s="39">
        <v>4.3968358670999998E-2</v>
      </c>
      <c r="J453" s="39">
        <v>9.2160496576999998E-2</v>
      </c>
      <c r="K453" s="39">
        <v>1.1943042215E-2</v>
      </c>
      <c r="L453" s="39">
        <v>0.124185813033</v>
      </c>
      <c r="M453" s="16">
        <f t="shared" si="6"/>
        <v>1</v>
      </c>
      <c r="N453" s="40"/>
    </row>
    <row r="454" spans="1:14" ht="13.5" thickBot="1">
      <c r="A454" s="33">
        <v>44001</v>
      </c>
      <c r="B454" s="37">
        <v>12</v>
      </c>
      <c r="C454" s="38">
        <v>55129.01953125</v>
      </c>
      <c r="D454" s="38">
        <v>2954</v>
      </c>
      <c r="E454" s="38">
        <v>3079.6</v>
      </c>
      <c r="F454" s="38">
        <v>2708.8966980017799</v>
      </c>
      <c r="G454" s="38">
        <v>3317.2722517421498</v>
      </c>
      <c r="H454" s="38">
        <v>608.37555374037095</v>
      </c>
      <c r="I454" s="39">
        <v>9.1967658667999996E-2</v>
      </c>
      <c r="J454" s="39">
        <v>6.205146886E-2</v>
      </c>
      <c r="K454" s="39">
        <v>6.0170190313999998E-2</v>
      </c>
      <c r="L454" s="39">
        <v>9.3848937214000006E-2</v>
      </c>
      <c r="M454" s="16">
        <f t="shared" si="6"/>
        <v>1</v>
      </c>
      <c r="N454" s="40"/>
    </row>
    <row r="455" spans="1:14" ht="13.5" thickBot="1">
      <c r="A455" s="33">
        <v>44001</v>
      </c>
      <c r="B455" s="37">
        <v>13</v>
      </c>
      <c r="C455" s="38">
        <v>57855.7578125</v>
      </c>
      <c r="D455" s="38">
        <v>3008.8</v>
      </c>
      <c r="E455" s="38">
        <v>3134.5</v>
      </c>
      <c r="F455" s="38">
        <v>2740.43265837738</v>
      </c>
      <c r="G455" s="38">
        <v>3294.3211609893401</v>
      </c>
      <c r="H455" s="38">
        <v>553.88850261195705</v>
      </c>
      <c r="I455" s="39">
        <v>7.2283838224999994E-2</v>
      </c>
      <c r="J455" s="39">
        <v>6.7941099143999997E-2</v>
      </c>
      <c r="K455" s="39">
        <v>4.0461053415000003E-2</v>
      </c>
      <c r="L455" s="39">
        <v>9.9763883954999993E-2</v>
      </c>
      <c r="M455" s="16">
        <f t="shared" si="6"/>
        <v>1</v>
      </c>
      <c r="N455" s="40"/>
    </row>
    <row r="456" spans="1:14" ht="13.5" thickBot="1">
      <c r="A456" s="33">
        <v>44001</v>
      </c>
      <c r="B456" s="37">
        <v>14</v>
      </c>
      <c r="C456" s="38">
        <v>59956.61328125</v>
      </c>
      <c r="D456" s="38">
        <v>2945.9</v>
      </c>
      <c r="E456" s="38">
        <v>3071.9</v>
      </c>
      <c r="F456" s="38">
        <v>2756.20215043696</v>
      </c>
      <c r="G456" s="38">
        <v>3146.5047574784999</v>
      </c>
      <c r="H456" s="38">
        <v>390.30260704154898</v>
      </c>
      <c r="I456" s="39">
        <v>5.0786014551E-2</v>
      </c>
      <c r="J456" s="39">
        <v>4.8024772041000002E-2</v>
      </c>
      <c r="K456" s="39">
        <v>1.8887280374E-2</v>
      </c>
      <c r="L456" s="39">
        <v>7.9923506217999998E-2</v>
      </c>
      <c r="M456" s="16">
        <f t="shared" si="6"/>
        <v>1</v>
      </c>
      <c r="N456" s="40"/>
    </row>
    <row r="457" spans="1:14" ht="13.5" thickBot="1">
      <c r="A457" s="33">
        <v>44001</v>
      </c>
      <c r="B457" s="37">
        <v>15</v>
      </c>
      <c r="C457" s="38">
        <v>61616.8828125</v>
      </c>
      <c r="D457" s="38">
        <v>3012.8</v>
      </c>
      <c r="E457" s="38">
        <v>3137.8</v>
      </c>
      <c r="F457" s="38">
        <v>3105.5422981880802</v>
      </c>
      <c r="G457" s="38">
        <v>3280.0470653665102</v>
      </c>
      <c r="H457" s="38">
        <v>174.50476717842901</v>
      </c>
      <c r="I457" s="39">
        <v>6.7657484902000006E-2</v>
      </c>
      <c r="J457" s="39">
        <v>2.3479062831999999E-2</v>
      </c>
      <c r="K457" s="39">
        <v>3.6011915281999998E-2</v>
      </c>
      <c r="L457" s="39">
        <v>8.1665067870000004E-3</v>
      </c>
      <c r="M457" s="16">
        <f t="shared" si="6"/>
        <v>1</v>
      </c>
      <c r="N457" s="40"/>
    </row>
    <row r="458" spans="1:14" ht="13.5" thickBot="1">
      <c r="A458" s="33">
        <v>44001</v>
      </c>
      <c r="B458" s="37">
        <v>16</v>
      </c>
      <c r="C458" s="38">
        <v>62496.93359375</v>
      </c>
      <c r="D458" s="38">
        <v>2968.8</v>
      </c>
      <c r="E458" s="38">
        <v>3095.4</v>
      </c>
      <c r="F458" s="38">
        <v>2711.2173527691102</v>
      </c>
      <c r="G458" s="38">
        <v>2762.05672045761</v>
      </c>
      <c r="H458" s="38">
        <v>50.839367688495997</v>
      </c>
      <c r="I458" s="39">
        <v>5.2340070769999997E-2</v>
      </c>
      <c r="J458" s="39">
        <v>6.5210796767000007E-2</v>
      </c>
      <c r="K458" s="39">
        <v>8.4390703681000004E-2</v>
      </c>
      <c r="L458" s="39">
        <v>9.7261429678E-2</v>
      </c>
      <c r="M458" s="16">
        <f t="shared" si="6"/>
        <v>1</v>
      </c>
      <c r="N458" s="40"/>
    </row>
    <row r="459" spans="1:14" ht="13.5" thickBot="1">
      <c r="A459" s="33">
        <v>44001</v>
      </c>
      <c r="B459" s="37">
        <v>17</v>
      </c>
      <c r="C459" s="38">
        <v>62478.80859375</v>
      </c>
      <c r="D459" s="38">
        <v>2550.8000000000002</v>
      </c>
      <c r="E459" s="38">
        <v>2679.6</v>
      </c>
      <c r="F459" s="38">
        <v>2381.3356647719302</v>
      </c>
      <c r="G459" s="38">
        <v>2419.1985249598802</v>
      </c>
      <c r="H459" s="38">
        <v>37.862860187953999</v>
      </c>
      <c r="I459" s="39">
        <v>3.3316829123999997E-2</v>
      </c>
      <c r="J459" s="39">
        <v>4.2902363348000003E-2</v>
      </c>
      <c r="K459" s="39">
        <v>6.592442406E-2</v>
      </c>
      <c r="L459" s="39">
        <v>7.5509958284999998E-2</v>
      </c>
      <c r="M459" s="16">
        <f t="shared" si="6"/>
        <v>1</v>
      </c>
      <c r="N459" s="40"/>
    </row>
    <row r="460" spans="1:14" ht="13.5" thickBot="1">
      <c r="A460" s="33">
        <v>44001</v>
      </c>
      <c r="B460" s="37">
        <v>18</v>
      </c>
      <c r="C460" s="38">
        <v>61596.8828125</v>
      </c>
      <c r="D460" s="38">
        <v>2198.4</v>
      </c>
      <c r="E460" s="38">
        <v>2335.3000000000002</v>
      </c>
      <c r="F460" s="38">
        <v>2401.41177630213</v>
      </c>
      <c r="G460" s="38">
        <v>2601.62019808082</v>
      </c>
      <c r="H460" s="38">
        <v>200.20842177868701</v>
      </c>
      <c r="I460" s="39">
        <v>0.102081062805</v>
      </c>
      <c r="J460" s="39">
        <v>5.1395386405E-2</v>
      </c>
      <c r="K460" s="39">
        <v>6.7422834956999994E-2</v>
      </c>
      <c r="L460" s="39">
        <v>1.6737158557E-2</v>
      </c>
      <c r="M460" s="16">
        <f t="shared" ref="M460:M523" si="7">IF(F460&gt;5,1,0)</f>
        <v>1</v>
      </c>
      <c r="N460" s="40"/>
    </row>
    <row r="461" spans="1:14" ht="13.5" thickBot="1">
      <c r="A461" s="33">
        <v>44001</v>
      </c>
      <c r="B461" s="37">
        <v>19</v>
      </c>
      <c r="C461" s="38">
        <v>59901.453125</v>
      </c>
      <c r="D461" s="38">
        <v>1718.8</v>
      </c>
      <c r="E461" s="38">
        <v>1860.6</v>
      </c>
      <c r="F461" s="38">
        <v>1991.5994248976999</v>
      </c>
      <c r="G461" s="38">
        <v>2548.15433151555</v>
      </c>
      <c r="H461" s="38">
        <v>556.55490661784802</v>
      </c>
      <c r="I461" s="39">
        <v>0.20996312190200001</v>
      </c>
      <c r="J461" s="39">
        <v>6.9063145542999999E-2</v>
      </c>
      <c r="K461" s="39">
        <v>0.17406438772499999</v>
      </c>
      <c r="L461" s="39">
        <v>3.3164411365999999E-2</v>
      </c>
      <c r="M461" s="16">
        <f t="shared" si="7"/>
        <v>1</v>
      </c>
      <c r="N461" s="40"/>
    </row>
    <row r="462" spans="1:14" ht="13.5" thickBot="1">
      <c r="A462" s="33">
        <v>44001</v>
      </c>
      <c r="B462" s="37">
        <v>20</v>
      </c>
      <c r="C462" s="38">
        <v>57468.9921875</v>
      </c>
      <c r="D462" s="38">
        <v>708.2</v>
      </c>
      <c r="E462" s="38">
        <v>854.4</v>
      </c>
      <c r="F462" s="38">
        <v>1286.61821151352</v>
      </c>
      <c r="G462" s="38">
        <v>1485.1462274067901</v>
      </c>
      <c r="H462" s="38">
        <v>198.528015893271</v>
      </c>
      <c r="I462" s="39">
        <v>0.19669524744399999</v>
      </c>
      <c r="J462" s="39">
        <v>0.14643499025600001</v>
      </c>
      <c r="K462" s="39">
        <v>0.15968258921600001</v>
      </c>
      <c r="L462" s="39">
        <v>0.109422332028</v>
      </c>
      <c r="M462" s="16">
        <f t="shared" si="7"/>
        <v>1</v>
      </c>
      <c r="N462" s="40"/>
    </row>
    <row r="463" spans="1:14" ht="13.5" thickBot="1">
      <c r="A463" s="33">
        <v>44001</v>
      </c>
      <c r="B463" s="37">
        <v>21</v>
      </c>
      <c r="C463" s="38">
        <v>54659.2421875</v>
      </c>
      <c r="D463" s="38">
        <v>118.8</v>
      </c>
      <c r="E463" s="38">
        <v>258.39999999999998</v>
      </c>
      <c r="F463" s="38">
        <v>203.957146407415</v>
      </c>
      <c r="G463" s="38">
        <v>342.801723983432</v>
      </c>
      <c r="H463" s="38">
        <v>138.844577576018</v>
      </c>
      <c r="I463" s="39">
        <v>5.6709297210000002E-2</v>
      </c>
      <c r="J463" s="39">
        <v>2.1558771242000001E-2</v>
      </c>
      <c r="K463" s="39">
        <v>2.1367525059000001E-2</v>
      </c>
      <c r="L463" s="39">
        <v>1.3783000909E-2</v>
      </c>
      <c r="M463" s="16">
        <f t="shared" si="7"/>
        <v>1</v>
      </c>
      <c r="N463" s="40"/>
    </row>
    <row r="464" spans="1:14" ht="13.5" thickBot="1">
      <c r="A464" s="33">
        <v>44001</v>
      </c>
      <c r="B464" s="37">
        <v>22</v>
      </c>
      <c r="C464" s="38">
        <v>52013.42578125</v>
      </c>
      <c r="D464" s="38">
        <v>0.1</v>
      </c>
      <c r="E464" s="38">
        <v>0.1</v>
      </c>
      <c r="F464" s="38">
        <v>0.18831305794700001</v>
      </c>
      <c r="G464" s="38">
        <v>36.211907896234003</v>
      </c>
      <c r="H464" s="38">
        <v>36.023594838286002</v>
      </c>
      <c r="I464" s="39">
        <v>9.1422551630000008E-3</v>
      </c>
      <c r="J464" s="39">
        <v>2.2357736189315499E-5</v>
      </c>
      <c r="K464" s="39">
        <v>9.1422551630000008E-3</v>
      </c>
      <c r="L464" s="39">
        <v>2.2357736189315499E-5</v>
      </c>
      <c r="M464" s="16">
        <f t="shared" si="7"/>
        <v>0</v>
      </c>
      <c r="N464" s="40"/>
    </row>
    <row r="465" spans="1:14" ht="13.5" thickBot="1">
      <c r="A465" s="33">
        <v>44001</v>
      </c>
      <c r="B465" s="37">
        <v>23</v>
      </c>
      <c r="C465" s="38">
        <v>48769.22265625</v>
      </c>
      <c r="D465" s="38">
        <v>0</v>
      </c>
      <c r="E465" s="38">
        <v>0</v>
      </c>
      <c r="F465" s="38">
        <v>5.3351772452999997E-2</v>
      </c>
      <c r="G465" s="38">
        <v>0.18908510794300001</v>
      </c>
      <c r="H465" s="38">
        <v>0.13573333549</v>
      </c>
      <c r="I465" s="39">
        <v>4.7869647580621002E-5</v>
      </c>
      <c r="J465" s="39">
        <v>1.3506777836310099E-5</v>
      </c>
      <c r="K465" s="39">
        <v>4.7869647580621002E-5</v>
      </c>
      <c r="L465" s="39">
        <v>1.3506777836310099E-5</v>
      </c>
      <c r="M465" s="16">
        <f t="shared" si="7"/>
        <v>0</v>
      </c>
      <c r="N465" s="40"/>
    </row>
    <row r="466" spans="1:14" ht="13.5" thickBot="1">
      <c r="A466" s="33">
        <v>44001</v>
      </c>
      <c r="B466" s="37">
        <v>24</v>
      </c>
      <c r="C466" s="38">
        <v>45337.91015625</v>
      </c>
      <c r="D466" s="38">
        <v>0</v>
      </c>
      <c r="E466" s="38">
        <v>0</v>
      </c>
      <c r="F466" s="38">
        <v>5.3351772452999997E-2</v>
      </c>
      <c r="G466" s="38">
        <v>5.3351772452999997E-2</v>
      </c>
      <c r="H466" s="38">
        <v>0</v>
      </c>
      <c r="I466" s="39">
        <v>1.3506777836310099E-5</v>
      </c>
      <c r="J466" s="39">
        <v>1.3506777836310099E-5</v>
      </c>
      <c r="K466" s="39">
        <v>1.3506777836310099E-5</v>
      </c>
      <c r="L466" s="39">
        <v>1.3506777836310099E-5</v>
      </c>
      <c r="M466" s="16">
        <f t="shared" si="7"/>
        <v>0</v>
      </c>
      <c r="N466" s="40"/>
    </row>
    <row r="467" spans="1:14" ht="13.5" thickBot="1">
      <c r="A467" s="33">
        <v>44002</v>
      </c>
      <c r="B467" s="37">
        <v>1</v>
      </c>
      <c r="C467" s="38">
        <v>42346.671875</v>
      </c>
      <c r="D467" s="38">
        <v>0</v>
      </c>
      <c r="E467" s="38">
        <v>0</v>
      </c>
      <c r="F467" s="38">
        <v>5.3351772452999997E-2</v>
      </c>
      <c r="G467" s="38">
        <v>5.5462883712999997E-2</v>
      </c>
      <c r="H467" s="38">
        <v>2.11111126E-3</v>
      </c>
      <c r="I467" s="39">
        <v>1.4041236383281399E-5</v>
      </c>
      <c r="J467" s="39">
        <v>1.3506777836310099E-5</v>
      </c>
      <c r="K467" s="39">
        <v>1.4041236383281399E-5</v>
      </c>
      <c r="L467" s="39">
        <v>1.3506777836310099E-5</v>
      </c>
      <c r="M467" s="16">
        <f t="shared" si="7"/>
        <v>0</v>
      </c>
      <c r="N467" s="40"/>
    </row>
    <row r="468" spans="1:14" ht="13.5" thickBot="1">
      <c r="A468" s="33">
        <v>44002</v>
      </c>
      <c r="B468" s="37">
        <v>2</v>
      </c>
      <c r="C468" s="38">
        <v>40015.1484375</v>
      </c>
      <c r="D468" s="38">
        <v>0</v>
      </c>
      <c r="E468" s="38">
        <v>0</v>
      </c>
      <c r="F468" s="38">
        <v>5.3351772452999997E-2</v>
      </c>
      <c r="G468" s="38">
        <v>5.3351772452999997E-2</v>
      </c>
      <c r="H468" s="38">
        <v>0</v>
      </c>
      <c r="I468" s="39">
        <v>1.3506777836310099E-5</v>
      </c>
      <c r="J468" s="39">
        <v>1.3506777836310099E-5</v>
      </c>
      <c r="K468" s="39">
        <v>1.3506777836310099E-5</v>
      </c>
      <c r="L468" s="39">
        <v>1.3506777836310099E-5</v>
      </c>
      <c r="M468" s="16">
        <f t="shared" si="7"/>
        <v>0</v>
      </c>
      <c r="N468" s="40"/>
    </row>
    <row r="469" spans="1:14" ht="13.5" thickBot="1">
      <c r="A469" s="33">
        <v>44002</v>
      </c>
      <c r="B469" s="37">
        <v>3</v>
      </c>
      <c r="C469" s="38">
        <v>38185.5859375</v>
      </c>
      <c r="D469" s="38">
        <v>0</v>
      </c>
      <c r="E469" s="38">
        <v>0</v>
      </c>
      <c r="F469" s="38">
        <v>5.3351772452999997E-2</v>
      </c>
      <c r="G469" s="38">
        <v>5.3351772452999997E-2</v>
      </c>
      <c r="H469" s="38">
        <v>0</v>
      </c>
      <c r="I469" s="39">
        <v>1.3506777836310099E-5</v>
      </c>
      <c r="J469" s="39">
        <v>1.3506777836310099E-5</v>
      </c>
      <c r="K469" s="39">
        <v>1.3506777836310099E-5</v>
      </c>
      <c r="L469" s="39">
        <v>1.3506777836310099E-5</v>
      </c>
      <c r="M469" s="16">
        <f t="shared" si="7"/>
        <v>0</v>
      </c>
      <c r="N469" s="40"/>
    </row>
    <row r="470" spans="1:14" ht="13.5" thickBot="1">
      <c r="A470" s="33">
        <v>44002</v>
      </c>
      <c r="B470" s="37">
        <v>4</v>
      </c>
      <c r="C470" s="38">
        <v>36830.375</v>
      </c>
      <c r="D470" s="38">
        <v>0</v>
      </c>
      <c r="E470" s="38">
        <v>0</v>
      </c>
      <c r="F470" s="38">
        <v>5.3351772452999997E-2</v>
      </c>
      <c r="G470" s="38">
        <v>5.3351772452999997E-2</v>
      </c>
      <c r="H470" s="38">
        <v>0</v>
      </c>
      <c r="I470" s="39">
        <v>1.3506777836310099E-5</v>
      </c>
      <c r="J470" s="39">
        <v>1.3506777836310099E-5</v>
      </c>
      <c r="K470" s="39">
        <v>1.3506777836310099E-5</v>
      </c>
      <c r="L470" s="39">
        <v>1.3506777836310099E-5</v>
      </c>
      <c r="M470" s="16">
        <f t="shared" si="7"/>
        <v>0</v>
      </c>
      <c r="N470" s="40"/>
    </row>
    <row r="471" spans="1:14" ht="13.5" thickBot="1">
      <c r="A471" s="33">
        <v>44002</v>
      </c>
      <c r="B471" s="37">
        <v>5</v>
      </c>
      <c r="C471" s="38">
        <v>36031.08203125</v>
      </c>
      <c r="D471" s="38">
        <v>0</v>
      </c>
      <c r="E471" s="38">
        <v>0</v>
      </c>
      <c r="F471" s="38">
        <v>5.3351772452999997E-2</v>
      </c>
      <c r="G471" s="38">
        <v>5.3351772452999997E-2</v>
      </c>
      <c r="H471" s="38">
        <v>0</v>
      </c>
      <c r="I471" s="39">
        <v>1.3506777836310099E-5</v>
      </c>
      <c r="J471" s="39">
        <v>1.3506777836310099E-5</v>
      </c>
      <c r="K471" s="39">
        <v>1.3506777836310099E-5</v>
      </c>
      <c r="L471" s="39">
        <v>1.3506777836310099E-5</v>
      </c>
      <c r="M471" s="16">
        <f t="shared" si="7"/>
        <v>0</v>
      </c>
      <c r="N471" s="40"/>
    </row>
    <row r="472" spans="1:14" ht="13.5" thickBot="1">
      <c r="A472" s="33">
        <v>44002</v>
      </c>
      <c r="B472" s="37">
        <v>6</v>
      </c>
      <c r="C472" s="38">
        <v>35955.49609375</v>
      </c>
      <c r="D472" s="38">
        <v>0</v>
      </c>
      <c r="E472" s="38">
        <v>0</v>
      </c>
      <c r="F472" s="38">
        <v>5.3351772452999997E-2</v>
      </c>
      <c r="G472" s="38">
        <v>5.3351772452999997E-2</v>
      </c>
      <c r="H472" s="38">
        <v>0</v>
      </c>
      <c r="I472" s="39">
        <v>1.3506777836310099E-5</v>
      </c>
      <c r="J472" s="39">
        <v>1.3506777836310099E-5</v>
      </c>
      <c r="K472" s="39">
        <v>1.3506777836310099E-5</v>
      </c>
      <c r="L472" s="39">
        <v>1.3506777836310099E-5</v>
      </c>
      <c r="M472" s="16">
        <f t="shared" si="7"/>
        <v>0</v>
      </c>
      <c r="N472" s="40"/>
    </row>
    <row r="473" spans="1:14" ht="13.5" thickBot="1">
      <c r="A473" s="33">
        <v>44002</v>
      </c>
      <c r="B473" s="37">
        <v>7</v>
      </c>
      <c r="C473" s="38">
        <v>35995.6328125</v>
      </c>
      <c r="D473" s="38">
        <v>4</v>
      </c>
      <c r="E473" s="38">
        <v>3.5</v>
      </c>
      <c r="F473" s="38">
        <v>1.025436340732</v>
      </c>
      <c r="G473" s="38">
        <v>1.012570137023</v>
      </c>
      <c r="H473" s="38">
        <v>-1.2866203709000001E-2</v>
      </c>
      <c r="I473" s="39">
        <v>7.5631135700000005E-4</v>
      </c>
      <c r="J473" s="39">
        <v>7.5305409000000004E-4</v>
      </c>
      <c r="K473" s="39">
        <v>6.29729079E-4</v>
      </c>
      <c r="L473" s="39">
        <v>6.2647181199999998E-4</v>
      </c>
      <c r="M473" s="16">
        <f t="shared" si="7"/>
        <v>0</v>
      </c>
      <c r="N473" s="40"/>
    </row>
    <row r="474" spans="1:14" ht="13.5" thickBot="1">
      <c r="A474" s="33">
        <v>44002</v>
      </c>
      <c r="B474" s="37">
        <v>8</v>
      </c>
      <c r="C474" s="38">
        <v>36458.90625</v>
      </c>
      <c r="D474" s="38">
        <v>334.3</v>
      </c>
      <c r="E474" s="38">
        <v>326.39999999999998</v>
      </c>
      <c r="F474" s="38">
        <v>404.764526700234</v>
      </c>
      <c r="G474" s="38">
        <v>526.31372623791401</v>
      </c>
      <c r="H474" s="38">
        <v>121.54919953768101</v>
      </c>
      <c r="I474" s="39">
        <v>4.8611069933000003E-2</v>
      </c>
      <c r="J474" s="39">
        <v>1.7839120683E-2</v>
      </c>
      <c r="K474" s="39">
        <v>5.0611069932999998E-2</v>
      </c>
      <c r="L474" s="39">
        <v>1.9839120682999999E-2</v>
      </c>
      <c r="M474" s="16">
        <f t="shared" si="7"/>
        <v>1</v>
      </c>
      <c r="N474" s="40"/>
    </row>
    <row r="475" spans="1:14" ht="13.5" thickBot="1">
      <c r="A475" s="33">
        <v>44002</v>
      </c>
      <c r="B475" s="37">
        <v>9</v>
      </c>
      <c r="C475" s="38">
        <v>38142.20703125</v>
      </c>
      <c r="D475" s="38">
        <v>1408.9</v>
      </c>
      <c r="E475" s="38">
        <v>1400.5</v>
      </c>
      <c r="F475" s="38">
        <v>1501.90012227741</v>
      </c>
      <c r="G475" s="38">
        <v>1588.8623276588</v>
      </c>
      <c r="H475" s="38">
        <v>86.962205381393005</v>
      </c>
      <c r="I475" s="39">
        <v>4.5560082951000003E-2</v>
      </c>
      <c r="J475" s="39">
        <v>2.3544334752999999E-2</v>
      </c>
      <c r="K475" s="39">
        <v>4.7686665230000001E-2</v>
      </c>
      <c r="L475" s="39">
        <v>2.5670917032000001E-2</v>
      </c>
      <c r="M475" s="16">
        <f t="shared" si="7"/>
        <v>1</v>
      </c>
      <c r="N475" s="40"/>
    </row>
    <row r="476" spans="1:14" ht="13.5" thickBot="1">
      <c r="A476" s="33">
        <v>44002</v>
      </c>
      <c r="B476" s="37">
        <v>10</v>
      </c>
      <c r="C476" s="38">
        <v>40821.37109375</v>
      </c>
      <c r="D476" s="38">
        <v>2198.6999999999998</v>
      </c>
      <c r="E476" s="38">
        <v>2184.5</v>
      </c>
      <c r="F476" s="38">
        <v>1819.7726686856199</v>
      </c>
      <c r="G476" s="38">
        <v>2329.8618145328101</v>
      </c>
      <c r="H476" s="38">
        <v>510.08914584718701</v>
      </c>
      <c r="I476" s="39">
        <v>3.3205522665999999E-2</v>
      </c>
      <c r="J476" s="39">
        <v>9.5930969953000003E-2</v>
      </c>
      <c r="K476" s="39">
        <v>3.6800459374999997E-2</v>
      </c>
      <c r="L476" s="39">
        <v>9.2336033243999999E-2</v>
      </c>
      <c r="M476" s="16">
        <f t="shared" si="7"/>
        <v>1</v>
      </c>
      <c r="N476" s="40"/>
    </row>
    <row r="477" spans="1:14" ht="13.5" thickBot="1">
      <c r="A477" s="33">
        <v>44002</v>
      </c>
      <c r="B477" s="37">
        <v>11</v>
      </c>
      <c r="C477" s="38">
        <v>44005.078125</v>
      </c>
      <c r="D477" s="38">
        <v>2596.8000000000002</v>
      </c>
      <c r="E477" s="38">
        <v>2575.6999999999998</v>
      </c>
      <c r="F477" s="38">
        <v>2015.1285155534099</v>
      </c>
      <c r="G477" s="38">
        <v>2606.5192979646999</v>
      </c>
      <c r="H477" s="38">
        <v>591.39078241129698</v>
      </c>
      <c r="I477" s="39">
        <v>2.4605817629999999E-3</v>
      </c>
      <c r="J477" s="39">
        <v>0.147258603657</v>
      </c>
      <c r="K477" s="39">
        <v>7.802353915E-3</v>
      </c>
      <c r="L477" s="39">
        <v>0.14191683150500001</v>
      </c>
      <c r="M477" s="16">
        <f t="shared" si="7"/>
        <v>1</v>
      </c>
      <c r="N477" s="40"/>
    </row>
    <row r="478" spans="1:14" ht="13.5" thickBot="1">
      <c r="A478" s="33">
        <v>44002</v>
      </c>
      <c r="B478" s="37">
        <v>12</v>
      </c>
      <c r="C478" s="38">
        <v>47566.62109375</v>
      </c>
      <c r="D478" s="38">
        <v>2884.1</v>
      </c>
      <c r="E478" s="38">
        <v>2859.2</v>
      </c>
      <c r="F478" s="38">
        <v>2485.6747217121401</v>
      </c>
      <c r="G478" s="38">
        <v>2997.4270516800302</v>
      </c>
      <c r="H478" s="38">
        <v>511.752329967891</v>
      </c>
      <c r="I478" s="39">
        <v>2.8690392830000001E-2</v>
      </c>
      <c r="J478" s="39">
        <v>0.10086715906</v>
      </c>
      <c r="K478" s="39">
        <v>3.4994190298000001E-2</v>
      </c>
      <c r="L478" s="39">
        <v>9.4563361590999997E-2</v>
      </c>
      <c r="M478" s="16">
        <f t="shared" si="7"/>
        <v>1</v>
      </c>
      <c r="N478" s="40"/>
    </row>
    <row r="479" spans="1:14" ht="13.5" thickBot="1">
      <c r="A479" s="33">
        <v>44002</v>
      </c>
      <c r="B479" s="37">
        <v>13</v>
      </c>
      <c r="C479" s="38">
        <v>51047.65625</v>
      </c>
      <c r="D479" s="38">
        <v>2990.1</v>
      </c>
      <c r="E479" s="38">
        <v>2963.6</v>
      </c>
      <c r="F479" s="38">
        <v>3033.2303184768898</v>
      </c>
      <c r="G479" s="38">
        <v>3243.0537590837498</v>
      </c>
      <c r="H479" s="38">
        <v>209.82344060685901</v>
      </c>
      <c r="I479" s="39">
        <v>6.4038926349999997E-2</v>
      </c>
      <c r="J479" s="39">
        <v>1.0919067968000001E-2</v>
      </c>
      <c r="K479" s="39">
        <v>7.0747787108999996E-2</v>
      </c>
      <c r="L479" s="39">
        <v>1.7627928728000002E-2</v>
      </c>
      <c r="M479" s="16">
        <f t="shared" si="7"/>
        <v>1</v>
      </c>
      <c r="N479" s="40"/>
    </row>
    <row r="480" spans="1:14" ht="13.5" thickBot="1">
      <c r="A480" s="33">
        <v>44002</v>
      </c>
      <c r="B480" s="37">
        <v>14</v>
      </c>
      <c r="C480" s="38">
        <v>53702.94140625</v>
      </c>
      <c r="D480" s="38">
        <v>2806.5</v>
      </c>
      <c r="E480" s="38">
        <v>2781.3</v>
      </c>
      <c r="F480" s="38">
        <v>3106.2059107403202</v>
      </c>
      <c r="G480" s="38">
        <v>3324.9862861382298</v>
      </c>
      <c r="H480" s="38">
        <v>218.78037539791001</v>
      </c>
      <c r="I480" s="39">
        <v>0.131262350921</v>
      </c>
      <c r="J480" s="39">
        <v>7.5874914111000002E-2</v>
      </c>
      <c r="K480" s="39">
        <v>0.137642097756</v>
      </c>
      <c r="L480" s="39">
        <v>8.2254660945999994E-2</v>
      </c>
      <c r="M480" s="16">
        <f t="shared" si="7"/>
        <v>1</v>
      </c>
      <c r="N480" s="40"/>
    </row>
    <row r="481" spans="1:14" ht="13.5" thickBot="1">
      <c r="A481" s="33">
        <v>44002</v>
      </c>
      <c r="B481" s="37">
        <v>15</v>
      </c>
      <c r="C481" s="38">
        <v>55090.08203125</v>
      </c>
      <c r="D481" s="38">
        <v>2912.7</v>
      </c>
      <c r="E481" s="38">
        <v>2887.1</v>
      </c>
      <c r="F481" s="38">
        <v>3062.8756089183998</v>
      </c>
      <c r="G481" s="38">
        <v>3105.7861643595202</v>
      </c>
      <c r="H481" s="38">
        <v>42.910555441113999</v>
      </c>
      <c r="I481" s="39">
        <v>4.8882573254999999E-2</v>
      </c>
      <c r="J481" s="39">
        <v>3.8019141498000002E-2</v>
      </c>
      <c r="K481" s="39">
        <v>5.5363585913000002E-2</v>
      </c>
      <c r="L481" s="39">
        <v>4.4500154155999998E-2</v>
      </c>
      <c r="M481" s="16">
        <f t="shared" si="7"/>
        <v>1</v>
      </c>
      <c r="N481" s="40"/>
    </row>
    <row r="482" spans="1:14" ht="13.5" thickBot="1">
      <c r="A482" s="33">
        <v>44002</v>
      </c>
      <c r="B482" s="37">
        <v>16</v>
      </c>
      <c r="C482" s="38">
        <v>56241.8828125</v>
      </c>
      <c r="D482" s="38">
        <v>2860.9</v>
      </c>
      <c r="E482" s="38">
        <v>2837.5</v>
      </c>
      <c r="F482" s="38">
        <v>2933.7464325453798</v>
      </c>
      <c r="G482" s="38">
        <v>2936.0312739302699</v>
      </c>
      <c r="H482" s="38">
        <v>2.2848413848870002</v>
      </c>
      <c r="I482" s="39">
        <v>1.9020575678000001E-2</v>
      </c>
      <c r="J482" s="39">
        <v>1.8442134821E-2</v>
      </c>
      <c r="K482" s="39">
        <v>2.4944626311000001E-2</v>
      </c>
      <c r="L482" s="39">
        <v>2.4366185453999999E-2</v>
      </c>
      <c r="M482" s="16">
        <f t="shared" si="7"/>
        <v>1</v>
      </c>
      <c r="N482" s="40"/>
    </row>
    <row r="483" spans="1:14" ht="13.5" thickBot="1">
      <c r="A483" s="33">
        <v>44002</v>
      </c>
      <c r="B483" s="37">
        <v>17</v>
      </c>
      <c r="C483" s="38">
        <v>57221.2109375</v>
      </c>
      <c r="D483" s="38">
        <v>2447.9</v>
      </c>
      <c r="E483" s="38">
        <v>2428.1999999999998</v>
      </c>
      <c r="F483" s="38">
        <v>3026.9911677413502</v>
      </c>
      <c r="G483" s="38">
        <v>3032.9167938137098</v>
      </c>
      <c r="H483" s="38">
        <v>5.9256260723530003</v>
      </c>
      <c r="I483" s="39">
        <v>0.148105517421</v>
      </c>
      <c r="J483" s="39">
        <v>0.14660535892099999</v>
      </c>
      <c r="K483" s="39">
        <v>0.153092859193</v>
      </c>
      <c r="L483" s="39">
        <v>0.15159270069399999</v>
      </c>
      <c r="M483" s="16">
        <f t="shared" si="7"/>
        <v>1</v>
      </c>
      <c r="N483" s="40"/>
    </row>
    <row r="484" spans="1:14" ht="13.5" thickBot="1">
      <c r="A484" s="33">
        <v>44002</v>
      </c>
      <c r="B484" s="37">
        <v>18</v>
      </c>
      <c r="C484" s="38">
        <v>57742.01171875</v>
      </c>
      <c r="D484" s="38">
        <v>2072.1999999999998</v>
      </c>
      <c r="E484" s="38">
        <v>2060.1</v>
      </c>
      <c r="F484" s="38">
        <v>2445.5409440137801</v>
      </c>
      <c r="G484" s="38">
        <v>2696.5198868583302</v>
      </c>
      <c r="H484" s="38">
        <v>250.97894284455299</v>
      </c>
      <c r="I484" s="39">
        <v>0.158055667559</v>
      </c>
      <c r="J484" s="39">
        <v>9.4516694686999997E-2</v>
      </c>
      <c r="K484" s="39">
        <v>0.161118958698</v>
      </c>
      <c r="L484" s="39">
        <v>9.7579985825999999E-2</v>
      </c>
      <c r="M484" s="16">
        <f t="shared" si="7"/>
        <v>1</v>
      </c>
      <c r="N484" s="40"/>
    </row>
    <row r="485" spans="1:14" ht="13.5" thickBot="1">
      <c r="A485" s="33">
        <v>44002</v>
      </c>
      <c r="B485" s="37">
        <v>19</v>
      </c>
      <c r="C485" s="38">
        <v>57556.75390625</v>
      </c>
      <c r="D485" s="38">
        <v>1602.2</v>
      </c>
      <c r="E485" s="38">
        <v>1593.4</v>
      </c>
      <c r="F485" s="38">
        <v>1941.7740704318201</v>
      </c>
      <c r="G485" s="38">
        <v>2378.18005356206</v>
      </c>
      <c r="H485" s="38">
        <v>436.405983130236</v>
      </c>
      <c r="I485" s="39">
        <v>0.196450646471</v>
      </c>
      <c r="J485" s="39">
        <v>8.5968119095999995E-2</v>
      </c>
      <c r="K485" s="39">
        <v>0.19867849457199999</v>
      </c>
      <c r="L485" s="39">
        <v>8.8195967197E-2</v>
      </c>
      <c r="M485" s="16">
        <f t="shared" si="7"/>
        <v>1</v>
      </c>
      <c r="N485" s="40"/>
    </row>
    <row r="486" spans="1:14" ht="13.5" thickBot="1">
      <c r="A486" s="33">
        <v>44002</v>
      </c>
      <c r="B486" s="37">
        <v>20</v>
      </c>
      <c r="C486" s="38">
        <v>56063.90234375</v>
      </c>
      <c r="D486" s="38">
        <v>858.3</v>
      </c>
      <c r="E486" s="38">
        <v>853.9</v>
      </c>
      <c r="F486" s="38">
        <v>1251.0384657715299</v>
      </c>
      <c r="G486" s="38">
        <v>1344.9966175764</v>
      </c>
      <c r="H486" s="38">
        <v>93.958151804870994</v>
      </c>
      <c r="I486" s="39">
        <v>0.123214333563</v>
      </c>
      <c r="J486" s="39">
        <v>9.9427459688E-2</v>
      </c>
      <c r="K486" s="39">
        <v>0.124328257614</v>
      </c>
      <c r="L486" s="39">
        <v>0.100541383739</v>
      </c>
      <c r="M486" s="16">
        <f t="shared" si="7"/>
        <v>1</v>
      </c>
      <c r="N486" s="40"/>
    </row>
    <row r="487" spans="1:14" ht="13.5" thickBot="1">
      <c r="A487" s="33">
        <v>44002</v>
      </c>
      <c r="B487" s="37">
        <v>21</v>
      </c>
      <c r="C487" s="38">
        <v>53924.70703125</v>
      </c>
      <c r="D487" s="38">
        <v>144.19999999999999</v>
      </c>
      <c r="E487" s="38">
        <v>131.69999999999999</v>
      </c>
      <c r="F487" s="38">
        <v>230.57585374807101</v>
      </c>
      <c r="G487" s="38">
        <v>370.833986931195</v>
      </c>
      <c r="H487" s="38">
        <v>140.25813318312399</v>
      </c>
      <c r="I487" s="39">
        <v>5.7375692892999999E-2</v>
      </c>
      <c r="J487" s="39">
        <v>2.1867304745999998E-2</v>
      </c>
      <c r="K487" s="39">
        <v>6.0540249854999999E-2</v>
      </c>
      <c r="L487" s="39">
        <v>2.5031861708000001E-2</v>
      </c>
      <c r="M487" s="16">
        <f t="shared" si="7"/>
        <v>1</v>
      </c>
      <c r="N487" s="40"/>
    </row>
    <row r="488" spans="1:14" ht="13.5" thickBot="1">
      <c r="A488" s="33">
        <v>44002</v>
      </c>
      <c r="B488" s="37">
        <v>22</v>
      </c>
      <c r="C488" s="38">
        <v>52630.578125</v>
      </c>
      <c r="D488" s="38">
        <v>0.1</v>
      </c>
      <c r="E488" s="38">
        <v>0.1</v>
      </c>
      <c r="F488" s="38">
        <v>0.17055384635500001</v>
      </c>
      <c r="G488" s="38">
        <v>32.646813664078998</v>
      </c>
      <c r="H488" s="38">
        <v>32.476259817723999</v>
      </c>
      <c r="I488" s="39">
        <v>8.2396996609999992E-3</v>
      </c>
      <c r="J488" s="39">
        <v>1.7861733254589199E-5</v>
      </c>
      <c r="K488" s="39">
        <v>8.2396996609999992E-3</v>
      </c>
      <c r="L488" s="39">
        <v>1.7861733254589199E-5</v>
      </c>
      <c r="M488" s="16">
        <f t="shared" si="7"/>
        <v>0</v>
      </c>
      <c r="N488" s="40"/>
    </row>
    <row r="489" spans="1:14" ht="13.5" thickBot="1">
      <c r="A489" s="33">
        <v>44002</v>
      </c>
      <c r="B489" s="37">
        <v>23</v>
      </c>
      <c r="C489" s="38">
        <v>49997.47265625</v>
      </c>
      <c r="D489" s="38">
        <v>0</v>
      </c>
      <c r="E489" s="38">
        <v>0</v>
      </c>
      <c r="F489" s="38">
        <v>4.7290609652999999E-2</v>
      </c>
      <c r="G489" s="38">
        <v>0.24729061263400001</v>
      </c>
      <c r="H489" s="38">
        <v>0.20000000298000001</v>
      </c>
      <c r="I489" s="39">
        <v>6.2605218388369605E-5</v>
      </c>
      <c r="J489" s="39">
        <v>1.19723062414755E-5</v>
      </c>
      <c r="K489" s="39">
        <v>6.2605218388369605E-5</v>
      </c>
      <c r="L489" s="39">
        <v>1.19723062414755E-5</v>
      </c>
      <c r="M489" s="16">
        <f t="shared" si="7"/>
        <v>0</v>
      </c>
      <c r="N489" s="40"/>
    </row>
    <row r="490" spans="1:14" ht="13.5" thickBot="1">
      <c r="A490" s="33">
        <v>44002</v>
      </c>
      <c r="B490" s="37">
        <v>24</v>
      </c>
      <c r="C490" s="38">
        <v>47041.59765625</v>
      </c>
      <c r="D490" s="38">
        <v>0</v>
      </c>
      <c r="E490" s="38">
        <v>0</v>
      </c>
      <c r="F490" s="38">
        <v>4.7290609652999999E-2</v>
      </c>
      <c r="G490" s="38">
        <v>0.24729061263400001</v>
      </c>
      <c r="H490" s="38">
        <v>0.20000000298000001</v>
      </c>
      <c r="I490" s="39">
        <v>6.2605218388369605E-5</v>
      </c>
      <c r="J490" s="39">
        <v>1.19723062414755E-5</v>
      </c>
      <c r="K490" s="39">
        <v>6.2605218388369605E-5</v>
      </c>
      <c r="L490" s="39">
        <v>1.19723062414755E-5</v>
      </c>
      <c r="M490" s="16">
        <f t="shared" si="7"/>
        <v>0</v>
      </c>
      <c r="N490" s="40"/>
    </row>
    <row r="491" spans="1:14" ht="13.5" thickBot="1">
      <c r="A491" s="33">
        <v>44003</v>
      </c>
      <c r="B491" s="37">
        <v>1</v>
      </c>
      <c r="C491" s="38">
        <v>44171.3203125</v>
      </c>
      <c r="D491" s="38">
        <v>0</v>
      </c>
      <c r="E491" s="38">
        <v>0</v>
      </c>
      <c r="F491" s="38">
        <v>4.7290609652999999E-2</v>
      </c>
      <c r="G491" s="38">
        <v>0.24729061263400001</v>
      </c>
      <c r="H491" s="38">
        <v>0.20000000298000001</v>
      </c>
      <c r="I491" s="39">
        <v>6.2605218388369605E-5</v>
      </c>
      <c r="J491" s="39">
        <v>1.19723062414755E-5</v>
      </c>
      <c r="K491" s="39">
        <v>6.2605218388369605E-5</v>
      </c>
      <c r="L491" s="39">
        <v>1.19723062414755E-5</v>
      </c>
      <c r="M491" s="16">
        <f t="shared" si="7"/>
        <v>0</v>
      </c>
      <c r="N491" s="40"/>
    </row>
    <row r="492" spans="1:14" ht="13.5" thickBot="1">
      <c r="A492" s="33">
        <v>44003</v>
      </c>
      <c r="B492" s="37">
        <v>2</v>
      </c>
      <c r="C492" s="38">
        <v>41871.65625</v>
      </c>
      <c r="D492" s="38">
        <v>0</v>
      </c>
      <c r="E492" s="38">
        <v>0</v>
      </c>
      <c r="F492" s="38">
        <v>4.7290609652999999E-2</v>
      </c>
      <c r="G492" s="38">
        <v>0.16395727805800001</v>
      </c>
      <c r="H492" s="38">
        <v>0.11666666840500001</v>
      </c>
      <c r="I492" s="39">
        <v>4.1508171660497099E-5</v>
      </c>
      <c r="J492" s="39">
        <v>1.19723062414755E-5</v>
      </c>
      <c r="K492" s="39">
        <v>4.1508171660497099E-5</v>
      </c>
      <c r="L492" s="39">
        <v>1.19723062414755E-5</v>
      </c>
      <c r="M492" s="16">
        <f t="shared" si="7"/>
        <v>0</v>
      </c>
      <c r="N492" s="40"/>
    </row>
    <row r="493" spans="1:14" ht="13.5" thickBot="1">
      <c r="A493" s="33">
        <v>44003</v>
      </c>
      <c r="B493" s="37">
        <v>3</v>
      </c>
      <c r="C493" s="38">
        <v>40026.8046875</v>
      </c>
      <c r="D493" s="38">
        <v>0</v>
      </c>
      <c r="E493" s="38">
        <v>0</v>
      </c>
      <c r="F493" s="38">
        <v>4.7290609652999999E-2</v>
      </c>
      <c r="G493" s="38">
        <v>4.7290609652999999E-2</v>
      </c>
      <c r="H493" s="38">
        <v>0</v>
      </c>
      <c r="I493" s="39">
        <v>1.19723062414755E-5</v>
      </c>
      <c r="J493" s="39">
        <v>1.19723062414755E-5</v>
      </c>
      <c r="K493" s="39">
        <v>1.19723062414755E-5</v>
      </c>
      <c r="L493" s="39">
        <v>1.19723062414755E-5</v>
      </c>
      <c r="M493" s="16">
        <f t="shared" si="7"/>
        <v>0</v>
      </c>
      <c r="N493" s="40"/>
    </row>
    <row r="494" spans="1:14" ht="13.5" thickBot="1">
      <c r="A494" s="33">
        <v>44003</v>
      </c>
      <c r="B494" s="37">
        <v>4</v>
      </c>
      <c r="C494" s="38">
        <v>38876.9765625</v>
      </c>
      <c r="D494" s="38">
        <v>0</v>
      </c>
      <c r="E494" s="38">
        <v>0</v>
      </c>
      <c r="F494" s="38">
        <v>4.7290609652999999E-2</v>
      </c>
      <c r="G494" s="38">
        <v>4.7290609652999999E-2</v>
      </c>
      <c r="H494" s="38">
        <v>0</v>
      </c>
      <c r="I494" s="39">
        <v>1.19723062414755E-5</v>
      </c>
      <c r="J494" s="39">
        <v>1.19723062414755E-5</v>
      </c>
      <c r="K494" s="39">
        <v>1.19723062414755E-5</v>
      </c>
      <c r="L494" s="39">
        <v>1.19723062414755E-5</v>
      </c>
      <c r="M494" s="16">
        <f t="shared" si="7"/>
        <v>0</v>
      </c>
      <c r="N494" s="40"/>
    </row>
    <row r="495" spans="1:14" ht="13.5" thickBot="1">
      <c r="A495" s="33">
        <v>44003</v>
      </c>
      <c r="B495" s="37">
        <v>5</v>
      </c>
      <c r="C495" s="38">
        <v>38071.109375</v>
      </c>
      <c r="D495" s="38">
        <v>0</v>
      </c>
      <c r="E495" s="38">
        <v>0</v>
      </c>
      <c r="F495" s="38">
        <v>4.7290609652999999E-2</v>
      </c>
      <c r="G495" s="38">
        <v>4.7290609652999999E-2</v>
      </c>
      <c r="H495" s="38">
        <v>0</v>
      </c>
      <c r="I495" s="39">
        <v>1.19723062414755E-5</v>
      </c>
      <c r="J495" s="39">
        <v>1.19723062414755E-5</v>
      </c>
      <c r="K495" s="39">
        <v>1.19723062414755E-5</v>
      </c>
      <c r="L495" s="39">
        <v>1.19723062414755E-5</v>
      </c>
      <c r="M495" s="16">
        <f t="shared" si="7"/>
        <v>0</v>
      </c>
      <c r="N495" s="40"/>
    </row>
    <row r="496" spans="1:14" ht="13.5" thickBot="1">
      <c r="A496" s="33">
        <v>44003</v>
      </c>
      <c r="B496" s="37">
        <v>6</v>
      </c>
      <c r="C496" s="38">
        <v>37610.0234375</v>
      </c>
      <c r="D496" s="38">
        <v>0</v>
      </c>
      <c r="E496" s="38">
        <v>0</v>
      </c>
      <c r="F496" s="38">
        <v>4.7290609652999999E-2</v>
      </c>
      <c r="G496" s="38">
        <v>4.7290609652999999E-2</v>
      </c>
      <c r="H496" s="38">
        <v>0</v>
      </c>
      <c r="I496" s="39">
        <v>1.19723062414755E-5</v>
      </c>
      <c r="J496" s="39">
        <v>1.19723062414755E-5</v>
      </c>
      <c r="K496" s="39">
        <v>1.19723062414755E-5</v>
      </c>
      <c r="L496" s="39">
        <v>1.19723062414755E-5</v>
      </c>
      <c r="M496" s="16">
        <f t="shared" si="7"/>
        <v>0</v>
      </c>
      <c r="N496" s="40"/>
    </row>
    <row r="497" spans="1:14" ht="13.5" thickBot="1">
      <c r="A497" s="33">
        <v>44003</v>
      </c>
      <c r="B497" s="37">
        <v>7</v>
      </c>
      <c r="C497" s="38">
        <v>37156.41015625</v>
      </c>
      <c r="D497" s="38">
        <v>4.4000000000000004</v>
      </c>
      <c r="E497" s="38">
        <v>3.8</v>
      </c>
      <c r="F497" s="38">
        <v>4.9101304018159997</v>
      </c>
      <c r="G497" s="38">
        <v>5.289178430252</v>
      </c>
      <c r="H497" s="38">
        <v>0.379048028436</v>
      </c>
      <c r="I497" s="39">
        <v>2.2510846300000001E-4</v>
      </c>
      <c r="J497" s="39">
        <v>1.2914693700000001E-4</v>
      </c>
      <c r="K497" s="39">
        <v>3.7700719699999998E-4</v>
      </c>
      <c r="L497" s="39">
        <v>2.8104567099999998E-4</v>
      </c>
      <c r="M497" s="16">
        <f t="shared" si="7"/>
        <v>0</v>
      </c>
      <c r="N497" s="40"/>
    </row>
    <row r="498" spans="1:14" ht="13.5" thickBot="1">
      <c r="A498" s="33">
        <v>44003</v>
      </c>
      <c r="B498" s="37">
        <v>8</v>
      </c>
      <c r="C498" s="38">
        <v>37712.60546875</v>
      </c>
      <c r="D498" s="38">
        <v>454.5</v>
      </c>
      <c r="E498" s="38">
        <v>443</v>
      </c>
      <c r="F498" s="38">
        <v>390.34224289541999</v>
      </c>
      <c r="G498" s="38">
        <v>391.053609627806</v>
      </c>
      <c r="H498" s="38">
        <v>0.71136673238500003</v>
      </c>
      <c r="I498" s="39">
        <v>1.6062377308999998E-2</v>
      </c>
      <c r="J498" s="39">
        <v>1.6242470153E-2</v>
      </c>
      <c r="K498" s="39">
        <v>1.3150984904000001E-2</v>
      </c>
      <c r="L498" s="39">
        <v>1.3331077747E-2</v>
      </c>
      <c r="M498" s="16">
        <f t="shared" si="7"/>
        <v>1</v>
      </c>
      <c r="N498" s="40"/>
    </row>
    <row r="499" spans="1:14" ht="13.5" thickBot="1">
      <c r="A499" s="33">
        <v>44003</v>
      </c>
      <c r="B499" s="37">
        <v>9</v>
      </c>
      <c r="C499" s="38">
        <v>40215.171875</v>
      </c>
      <c r="D499" s="38">
        <v>2041</v>
      </c>
      <c r="E499" s="38">
        <v>2026.8</v>
      </c>
      <c r="F499" s="38">
        <v>1916.23722564013</v>
      </c>
      <c r="G499" s="38">
        <v>2001.3305871725499</v>
      </c>
      <c r="H499" s="38">
        <v>85.093361532423003</v>
      </c>
      <c r="I499" s="39">
        <v>1.0042889322999999E-2</v>
      </c>
      <c r="J499" s="39">
        <v>3.1585512496000001E-2</v>
      </c>
      <c r="K499" s="39">
        <v>6.447952614E-3</v>
      </c>
      <c r="L499" s="39">
        <v>2.7990575787E-2</v>
      </c>
      <c r="M499" s="16">
        <f t="shared" si="7"/>
        <v>1</v>
      </c>
      <c r="N499" s="40"/>
    </row>
    <row r="500" spans="1:14" ht="13.5" thickBot="1">
      <c r="A500" s="33">
        <v>44003</v>
      </c>
      <c r="B500" s="37">
        <v>10</v>
      </c>
      <c r="C500" s="38">
        <v>43301.2421875</v>
      </c>
      <c r="D500" s="38">
        <v>3031.8</v>
      </c>
      <c r="E500" s="38">
        <v>3009</v>
      </c>
      <c r="F500" s="38">
        <v>2777.17099802547</v>
      </c>
      <c r="G500" s="38">
        <v>2937.8110297552798</v>
      </c>
      <c r="H500" s="38">
        <v>160.64003172980401</v>
      </c>
      <c r="I500" s="39">
        <v>2.3794676011E-2</v>
      </c>
      <c r="J500" s="39">
        <v>6.4463038474000006E-2</v>
      </c>
      <c r="K500" s="39">
        <v>1.8022524112000001E-2</v>
      </c>
      <c r="L500" s="39">
        <v>5.8690886574999997E-2</v>
      </c>
      <c r="M500" s="16">
        <f t="shared" si="7"/>
        <v>1</v>
      </c>
      <c r="N500" s="40"/>
    </row>
    <row r="501" spans="1:14" ht="13.5" thickBot="1">
      <c r="A501" s="33">
        <v>44003</v>
      </c>
      <c r="B501" s="37">
        <v>11</v>
      </c>
      <c r="C501" s="38">
        <v>46079.8125</v>
      </c>
      <c r="D501" s="38">
        <v>3375.5</v>
      </c>
      <c r="E501" s="38">
        <v>3349</v>
      </c>
      <c r="F501" s="38">
        <v>3173.0225233207798</v>
      </c>
      <c r="G501" s="38">
        <v>3197.19262615654</v>
      </c>
      <c r="H501" s="38">
        <v>24.170102835761</v>
      </c>
      <c r="I501" s="39">
        <v>4.5141107302000001E-2</v>
      </c>
      <c r="J501" s="39">
        <v>5.1260120678000003E-2</v>
      </c>
      <c r="K501" s="39">
        <v>3.8432246541999997E-2</v>
      </c>
      <c r="L501" s="39">
        <v>4.4551259917999998E-2</v>
      </c>
      <c r="M501" s="16">
        <f t="shared" si="7"/>
        <v>1</v>
      </c>
      <c r="N501" s="40"/>
    </row>
    <row r="502" spans="1:14" ht="13.5" thickBot="1">
      <c r="A502" s="33">
        <v>44003</v>
      </c>
      <c r="B502" s="37">
        <v>12</v>
      </c>
      <c r="C502" s="38">
        <v>48438.328125</v>
      </c>
      <c r="D502" s="38">
        <v>3435</v>
      </c>
      <c r="E502" s="38">
        <v>3406</v>
      </c>
      <c r="F502" s="38">
        <v>3285.0071552557401</v>
      </c>
      <c r="G502" s="38">
        <v>3285.0669888756001</v>
      </c>
      <c r="H502" s="38">
        <v>5.9833619859000001E-2</v>
      </c>
      <c r="I502" s="39">
        <v>3.7957724334999998E-2</v>
      </c>
      <c r="J502" s="39">
        <v>3.7972872087000002E-2</v>
      </c>
      <c r="K502" s="39">
        <v>3.0615952182999999E-2</v>
      </c>
      <c r="L502" s="39">
        <v>3.0631099934999999E-2</v>
      </c>
      <c r="M502" s="16">
        <f t="shared" si="7"/>
        <v>1</v>
      </c>
      <c r="N502" s="40"/>
    </row>
    <row r="503" spans="1:14" ht="13.5" thickBot="1">
      <c r="A503" s="33">
        <v>44003</v>
      </c>
      <c r="B503" s="37">
        <v>13</v>
      </c>
      <c r="C503" s="38">
        <v>49825.77734375</v>
      </c>
      <c r="D503" s="38">
        <v>3468.5</v>
      </c>
      <c r="E503" s="38">
        <v>3436.6</v>
      </c>
      <c r="F503" s="38">
        <v>3306.31412496044</v>
      </c>
      <c r="G503" s="38">
        <v>3307.0848456499998</v>
      </c>
      <c r="H503" s="38">
        <v>0.77072068956100004</v>
      </c>
      <c r="I503" s="39">
        <v>4.0864596037000003E-2</v>
      </c>
      <c r="J503" s="39">
        <v>4.1059715199000001E-2</v>
      </c>
      <c r="K503" s="39">
        <v>3.2788646669999998E-2</v>
      </c>
      <c r="L503" s="39">
        <v>3.2983765832000002E-2</v>
      </c>
      <c r="M503" s="16">
        <f t="shared" si="7"/>
        <v>1</v>
      </c>
      <c r="N503" s="40"/>
    </row>
    <row r="504" spans="1:14" ht="13.5" thickBot="1">
      <c r="A504" s="33">
        <v>44003</v>
      </c>
      <c r="B504" s="37">
        <v>14</v>
      </c>
      <c r="C504" s="38">
        <v>50835.3671875</v>
      </c>
      <c r="D504" s="38">
        <v>3277.1</v>
      </c>
      <c r="E504" s="38">
        <v>3248.3</v>
      </c>
      <c r="F504" s="38">
        <v>3252.2850901430202</v>
      </c>
      <c r="G504" s="38">
        <v>3253.9929026048699</v>
      </c>
      <c r="H504" s="38">
        <v>1.7078124618520001</v>
      </c>
      <c r="I504" s="39">
        <v>5.8498980739999998E-3</v>
      </c>
      <c r="J504" s="39">
        <v>6.282255659E-3</v>
      </c>
      <c r="K504" s="39">
        <v>1.441241165E-3</v>
      </c>
      <c r="L504" s="39">
        <v>1.00888358E-3</v>
      </c>
      <c r="M504" s="16">
        <f t="shared" si="7"/>
        <v>1</v>
      </c>
      <c r="N504" s="40"/>
    </row>
    <row r="505" spans="1:14" ht="13.5" thickBot="1">
      <c r="A505" s="33">
        <v>44003</v>
      </c>
      <c r="B505" s="37">
        <v>15</v>
      </c>
      <c r="C505" s="38">
        <v>52924.296875</v>
      </c>
      <c r="D505" s="38">
        <v>3337.2</v>
      </c>
      <c r="E505" s="38">
        <v>3308.4</v>
      </c>
      <c r="F505" s="38">
        <v>3156.0127095542998</v>
      </c>
      <c r="G505" s="38">
        <v>3177.3939907786598</v>
      </c>
      <c r="H505" s="38">
        <v>21.381281224356002</v>
      </c>
      <c r="I505" s="39">
        <v>4.0457217524E-2</v>
      </c>
      <c r="J505" s="39">
        <v>4.5870200111999999E-2</v>
      </c>
      <c r="K505" s="39">
        <v>3.3166078283E-2</v>
      </c>
      <c r="L505" s="39">
        <v>3.8579060871999998E-2</v>
      </c>
      <c r="M505" s="16">
        <f t="shared" si="7"/>
        <v>1</v>
      </c>
      <c r="N505" s="40"/>
    </row>
    <row r="506" spans="1:14" ht="13.5" thickBot="1">
      <c r="A506" s="33">
        <v>44003</v>
      </c>
      <c r="B506" s="37">
        <v>16</v>
      </c>
      <c r="C506" s="38">
        <v>54269.25</v>
      </c>
      <c r="D506" s="38">
        <v>3278.1</v>
      </c>
      <c r="E506" s="38">
        <v>3249.9</v>
      </c>
      <c r="F506" s="38">
        <v>2844.9202726970502</v>
      </c>
      <c r="G506" s="38">
        <v>2879.7112273683802</v>
      </c>
      <c r="H506" s="38">
        <v>34.790954671328002</v>
      </c>
      <c r="I506" s="39">
        <v>0.10085791712099999</v>
      </c>
      <c r="J506" s="39">
        <v>0.10966575374699999</v>
      </c>
      <c r="K506" s="39">
        <v>9.3718676614999996E-2</v>
      </c>
      <c r="L506" s="39">
        <v>0.102526513241</v>
      </c>
      <c r="M506" s="16">
        <f t="shared" si="7"/>
        <v>1</v>
      </c>
      <c r="N506" s="40"/>
    </row>
    <row r="507" spans="1:14" ht="13.5" thickBot="1">
      <c r="A507" s="33">
        <v>44003</v>
      </c>
      <c r="B507" s="37">
        <v>17</v>
      </c>
      <c r="C507" s="38">
        <v>54854.5546875</v>
      </c>
      <c r="D507" s="38">
        <v>2824.9</v>
      </c>
      <c r="E507" s="38">
        <v>2802.1</v>
      </c>
      <c r="F507" s="38">
        <v>2004.6842177567901</v>
      </c>
      <c r="G507" s="38">
        <v>2208.1006339794399</v>
      </c>
      <c r="H507" s="38">
        <v>203.416416222652</v>
      </c>
      <c r="I507" s="39">
        <v>0.15615173823299999</v>
      </c>
      <c r="J507" s="39">
        <v>0.20764956512400001</v>
      </c>
      <c r="K507" s="39">
        <v>0.150379586334</v>
      </c>
      <c r="L507" s="39">
        <v>0.201877413226</v>
      </c>
      <c r="M507" s="16">
        <f t="shared" si="7"/>
        <v>1</v>
      </c>
      <c r="N507" s="40"/>
    </row>
    <row r="508" spans="1:14" ht="13.5" thickBot="1">
      <c r="A508" s="33">
        <v>44003</v>
      </c>
      <c r="B508" s="37">
        <v>18</v>
      </c>
      <c r="C508" s="38">
        <v>55784.3828125</v>
      </c>
      <c r="D508" s="38">
        <v>2511</v>
      </c>
      <c r="E508" s="38">
        <v>2492.8000000000002</v>
      </c>
      <c r="F508" s="38">
        <v>2481.9517113828001</v>
      </c>
      <c r="G508" s="38">
        <v>2714.75814558718</v>
      </c>
      <c r="H508" s="38">
        <v>232.80643420438</v>
      </c>
      <c r="I508" s="39">
        <v>5.1584340653999999E-2</v>
      </c>
      <c r="J508" s="39">
        <v>7.3539971179999997E-3</v>
      </c>
      <c r="K508" s="39">
        <v>5.6191935590999997E-2</v>
      </c>
      <c r="L508" s="39">
        <v>2.7464021809999999E-3</v>
      </c>
      <c r="M508" s="16">
        <f t="shared" si="7"/>
        <v>1</v>
      </c>
      <c r="N508" s="40"/>
    </row>
    <row r="509" spans="1:14" ht="13.5" thickBot="1">
      <c r="A509" s="33">
        <v>44003</v>
      </c>
      <c r="B509" s="37">
        <v>19</v>
      </c>
      <c r="C509" s="38">
        <v>55923.140625</v>
      </c>
      <c r="D509" s="38">
        <v>2092</v>
      </c>
      <c r="E509" s="38">
        <v>2078.4</v>
      </c>
      <c r="F509" s="38">
        <v>2407.60737261642</v>
      </c>
      <c r="G509" s="38">
        <v>2631.0591397860999</v>
      </c>
      <c r="H509" s="38">
        <v>223.451767169676</v>
      </c>
      <c r="I509" s="39">
        <v>0.13647066829999999</v>
      </c>
      <c r="J509" s="39">
        <v>7.9900600661999999E-2</v>
      </c>
      <c r="K509" s="39">
        <v>0.13991370627399999</v>
      </c>
      <c r="L509" s="39">
        <v>8.3343638637000006E-2</v>
      </c>
      <c r="M509" s="16">
        <f t="shared" si="7"/>
        <v>1</v>
      </c>
      <c r="N509" s="40"/>
    </row>
    <row r="510" spans="1:14" ht="13.5" thickBot="1">
      <c r="A510" s="33">
        <v>44003</v>
      </c>
      <c r="B510" s="37">
        <v>20</v>
      </c>
      <c r="C510" s="38">
        <v>54678.55078125</v>
      </c>
      <c r="D510" s="38">
        <v>1012.9</v>
      </c>
      <c r="E510" s="38">
        <v>1007.2</v>
      </c>
      <c r="F510" s="38">
        <v>1548.56594395406</v>
      </c>
      <c r="G510" s="38">
        <v>1656.93506383982</v>
      </c>
      <c r="H510" s="38">
        <v>108.369119885763</v>
      </c>
      <c r="I510" s="39">
        <v>0.16304685160499999</v>
      </c>
      <c r="J510" s="39">
        <v>0.13561163137999999</v>
      </c>
      <c r="K510" s="39">
        <v>0.16448988957899999</v>
      </c>
      <c r="L510" s="39">
        <v>0.13705466935499999</v>
      </c>
      <c r="M510" s="16">
        <f t="shared" si="7"/>
        <v>1</v>
      </c>
      <c r="N510" s="40"/>
    </row>
    <row r="511" spans="1:14" ht="13.5" thickBot="1">
      <c r="A511" s="33">
        <v>44003</v>
      </c>
      <c r="B511" s="37">
        <v>21</v>
      </c>
      <c r="C511" s="38">
        <v>53364.234375</v>
      </c>
      <c r="D511" s="38">
        <v>157</v>
      </c>
      <c r="E511" s="38">
        <v>143.1</v>
      </c>
      <c r="F511" s="38">
        <v>240.06576706554</v>
      </c>
      <c r="G511" s="38">
        <v>380.67543245763102</v>
      </c>
      <c r="H511" s="38">
        <v>140.60966539209201</v>
      </c>
      <c r="I511" s="39">
        <v>5.6626691760999999E-2</v>
      </c>
      <c r="J511" s="39">
        <v>2.1029308117E-2</v>
      </c>
      <c r="K511" s="39">
        <v>6.0145679102999998E-2</v>
      </c>
      <c r="L511" s="39">
        <v>2.4548295458999999E-2</v>
      </c>
      <c r="M511" s="16">
        <f t="shared" si="7"/>
        <v>1</v>
      </c>
      <c r="N511" s="40"/>
    </row>
    <row r="512" spans="1:14" ht="13.5" thickBot="1">
      <c r="A512" s="33">
        <v>44003</v>
      </c>
      <c r="B512" s="37">
        <v>22</v>
      </c>
      <c r="C512" s="38">
        <v>52694.38671875</v>
      </c>
      <c r="D512" s="38">
        <v>0.1</v>
      </c>
      <c r="E512" s="38">
        <v>0.1</v>
      </c>
      <c r="F512" s="38">
        <v>7.3635574070000003E-3</v>
      </c>
      <c r="G512" s="38">
        <v>35.324910967717997</v>
      </c>
      <c r="H512" s="38">
        <v>35.317547410311001</v>
      </c>
      <c r="I512" s="39">
        <v>8.9176989790000008E-3</v>
      </c>
      <c r="J512" s="39">
        <v>2.3452263947383402E-5</v>
      </c>
      <c r="K512" s="39">
        <v>8.9176989790000008E-3</v>
      </c>
      <c r="L512" s="39">
        <v>2.3452263947383402E-5</v>
      </c>
      <c r="M512" s="16">
        <f t="shared" si="7"/>
        <v>0</v>
      </c>
      <c r="N512" s="40"/>
    </row>
    <row r="513" spans="1:14" ht="13.5" thickBot="1">
      <c r="A513" s="33">
        <v>44003</v>
      </c>
      <c r="B513" s="37">
        <v>23</v>
      </c>
      <c r="C513" s="38">
        <v>50176.40234375</v>
      </c>
      <c r="D513" s="38">
        <v>0</v>
      </c>
      <c r="E513" s="38">
        <v>0</v>
      </c>
      <c r="F513" s="38">
        <v>6.9198473049999999E-3</v>
      </c>
      <c r="G513" s="38">
        <v>6.9198473049999999E-3</v>
      </c>
      <c r="H513" s="38">
        <v>0</v>
      </c>
      <c r="I513" s="39">
        <v>1.75186007738053E-6</v>
      </c>
      <c r="J513" s="39">
        <v>1.75186007738053E-6</v>
      </c>
      <c r="K513" s="39">
        <v>1.75186007738053E-6</v>
      </c>
      <c r="L513" s="39">
        <v>1.75186007738053E-6</v>
      </c>
      <c r="M513" s="16">
        <f t="shared" si="7"/>
        <v>0</v>
      </c>
      <c r="N513" s="40"/>
    </row>
    <row r="514" spans="1:14" ht="13.5" thickBot="1">
      <c r="A514" s="33">
        <v>44003</v>
      </c>
      <c r="B514" s="37">
        <v>24</v>
      </c>
      <c r="C514" s="38">
        <v>46924.3515625</v>
      </c>
      <c r="D514" s="38">
        <v>0</v>
      </c>
      <c r="E514" s="38">
        <v>0</v>
      </c>
      <c r="F514" s="38">
        <v>6.9198473049999999E-3</v>
      </c>
      <c r="G514" s="38">
        <v>6.9198473049999999E-3</v>
      </c>
      <c r="H514" s="38">
        <v>0</v>
      </c>
      <c r="I514" s="39">
        <v>1.75186007738053E-6</v>
      </c>
      <c r="J514" s="39">
        <v>1.75186007738053E-6</v>
      </c>
      <c r="K514" s="39">
        <v>1.75186007738053E-6</v>
      </c>
      <c r="L514" s="39">
        <v>1.75186007738053E-6</v>
      </c>
      <c r="M514" s="16">
        <f t="shared" si="7"/>
        <v>0</v>
      </c>
      <c r="N514" s="40"/>
    </row>
    <row r="515" spans="1:14" ht="13.5" thickBot="1">
      <c r="A515" s="33">
        <v>44004</v>
      </c>
      <c r="B515" s="37">
        <v>1</v>
      </c>
      <c r="C515" s="38">
        <v>43965.890625</v>
      </c>
      <c r="D515" s="38">
        <v>0</v>
      </c>
      <c r="E515" s="38">
        <v>0</v>
      </c>
      <c r="F515" s="38">
        <v>6.9198473049999999E-3</v>
      </c>
      <c r="G515" s="38">
        <v>6.9198473049999999E-3</v>
      </c>
      <c r="H515" s="38">
        <v>0</v>
      </c>
      <c r="I515" s="39">
        <v>1.75186007738053E-6</v>
      </c>
      <c r="J515" s="39">
        <v>1.75186007738053E-6</v>
      </c>
      <c r="K515" s="39">
        <v>1.75186007738053E-6</v>
      </c>
      <c r="L515" s="39">
        <v>1.75186007738053E-6</v>
      </c>
      <c r="M515" s="16">
        <f t="shared" si="7"/>
        <v>0</v>
      </c>
      <c r="N515" s="40"/>
    </row>
    <row r="516" spans="1:14" ht="13.5" thickBot="1">
      <c r="A516" s="33">
        <v>44004</v>
      </c>
      <c r="B516" s="37">
        <v>2</v>
      </c>
      <c r="C516" s="38">
        <v>41816.98046875</v>
      </c>
      <c r="D516" s="38">
        <v>0</v>
      </c>
      <c r="E516" s="38">
        <v>0</v>
      </c>
      <c r="F516" s="38">
        <v>6.9198473049999999E-3</v>
      </c>
      <c r="G516" s="38">
        <v>0.12358651571</v>
      </c>
      <c r="H516" s="38">
        <v>0.11666666840500001</v>
      </c>
      <c r="I516" s="39">
        <v>3.1287725496402199E-5</v>
      </c>
      <c r="J516" s="39">
        <v>1.75186007738053E-6</v>
      </c>
      <c r="K516" s="39">
        <v>3.1287725496402199E-5</v>
      </c>
      <c r="L516" s="39">
        <v>1.75186007738053E-6</v>
      </c>
      <c r="M516" s="16">
        <f t="shared" si="7"/>
        <v>0</v>
      </c>
      <c r="N516" s="40"/>
    </row>
    <row r="517" spans="1:14" ht="13.5" thickBot="1">
      <c r="A517" s="33">
        <v>44004</v>
      </c>
      <c r="B517" s="37">
        <v>3</v>
      </c>
      <c r="C517" s="38">
        <v>40359.41015625</v>
      </c>
      <c r="D517" s="38">
        <v>0</v>
      </c>
      <c r="E517" s="38">
        <v>0</v>
      </c>
      <c r="F517" s="38">
        <v>6.9198473049999999E-3</v>
      </c>
      <c r="G517" s="38">
        <v>2.358651422E-2</v>
      </c>
      <c r="H517" s="38">
        <v>1.6666666914999999E-2</v>
      </c>
      <c r="I517" s="39">
        <v>5.9712694229550501E-6</v>
      </c>
      <c r="J517" s="39">
        <v>1.75186007738053E-6</v>
      </c>
      <c r="K517" s="39">
        <v>5.9712694229550501E-6</v>
      </c>
      <c r="L517" s="39">
        <v>1.75186007738053E-6</v>
      </c>
      <c r="M517" s="16">
        <f t="shared" si="7"/>
        <v>0</v>
      </c>
      <c r="N517" s="40"/>
    </row>
    <row r="518" spans="1:14" ht="13.5" thickBot="1">
      <c r="A518" s="33">
        <v>44004</v>
      </c>
      <c r="B518" s="37">
        <v>4</v>
      </c>
      <c r="C518" s="38">
        <v>39510.1171875</v>
      </c>
      <c r="D518" s="38">
        <v>0</v>
      </c>
      <c r="E518" s="38">
        <v>0</v>
      </c>
      <c r="F518" s="38">
        <v>6.9198473049999999E-3</v>
      </c>
      <c r="G518" s="38">
        <v>0.10691984879499999</v>
      </c>
      <c r="H518" s="38">
        <v>0.10000000149</v>
      </c>
      <c r="I518" s="39">
        <v>2.7068316150827599E-5</v>
      </c>
      <c r="J518" s="39">
        <v>1.75186007738053E-6</v>
      </c>
      <c r="K518" s="39">
        <v>2.7068316150827599E-5</v>
      </c>
      <c r="L518" s="39">
        <v>1.75186007738053E-6</v>
      </c>
      <c r="M518" s="16">
        <f t="shared" si="7"/>
        <v>0</v>
      </c>
      <c r="N518" s="40"/>
    </row>
    <row r="519" spans="1:14" ht="13.5" thickBot="1">
      <c r="A519" s="33">
        <v>44004</v>
      </c>
      <c r="B519" s="37">
        <v>5</v>
      </c>
      <c r="C519" s="38">
        <v>39034.84375</v>
      </c>
      <c r="D519" s="38">
        <v>0</v>
      </c>
      <c r="E519" s="38">
        <v>0</v>
      </c>
      <c r="F519" s="38">
        <v>6.9198473049999999E-3</v>
      </c>
      <c r="G519" s="38">
        <v>0.20691985028500001</v>
      </c>
      <c r="H519" s="38">
        <v>0.20000000298000001</v>
      </c>
      <c r="I519" s="39">
        <v>5.2384772224274697E-5</v>
      </c>
      <c r="J519" s="39">
        <v>1.75186007738053E-6</v>
      </c>
      <c r="K519" s="39">
        <v>5.2384772224274697E-5</v>
      </c>
      <c r="L519" s="39">
        <v>1.75186007738053E-6</v>
      </c>
      <c r="M519" s="16">
        <f t="shared" si="7"/>
        <v>0</v>
      </c>
      <c r="N519" s="40"/>
    </row>
    <row r="520" spans="1:14" ht="13.5" thickBot="1">
      <c r="A520" s="33">
        <v>44004</v>
      </c>
      <c r="B520" s="37">
        <v>6</v>
      </c>
      <c r="C520" s="38">
        <v>39483.75390625</v>
      </c>
      <c r="D520" s="38">
        <v>0</v>
      </c>
      <c r="E520" s="38">
        <v>0</v>
      </c>
      <c r="F520" s="38">
        <v>6.9198473049999999E-3</v>
      </c>
      <c r="G520" s="38">
        <v>0.140253182625</v>
      </c>
      <c r="H520" s="38">
        <v>0.13333333532</v>
      </c>
      <c r="I520" s="39">
        <v>3.5507134841976598E-5</v>
      </c>
      <c r="J520" s="39">
        <v>1.75186007738053E-6</v>
      </c>
      <c r="K520" s="39">
        <v>3.5507134841976598E-5</v>
      </c>
      <c r="L520" s="39">
        <v>1.75186007738053E-6</v>
      </c>
      <c r="M520" s="16">
        <f t="shared" si="7"/>
        <v>0</v>
      </c>
      <c r="N520" s="40"/>
    </row>
    <row r="521" spans="1:14" ht="13.5" thickBot="1">
      <c r="A521" s="33">
        <v>44004</v>
      </c>
      <c r="B521" s="37">
        <v>7</v>
      </c>
      <c r="C521" s="38">
        <v>40609.17578125</v>
      </c>
      <c r="D521" s="38">
        <v>3.4</v>
      </c>
      <c r="E521" s="38">
        <v>2.7</v>
      </c>
      <c r="F521" s="38">
        <v>2.1484866507190001</v>
      </c>
      <c r="G521" s="38">
        <v>2.5330162494990001</v>
      </c>
      <c r="H521" s="38">
        <v>0.38452959877999998</v>
      </c>
      <c r="I521" s="39">
        <v>2.1948955700000001E-4</v>
      </c>
      <c r="J521" s="39">
        <v>3.1683882200000003E-4</v>
      </c>
      <c r="K521" s="39">
        <v>4.2274367215194398E-5</v>
      </c>
      <c r="L521" s="39">
        <v>1.3962363200000001E-4</v>
      </c>
      <c r="M521" s="16">
        <f t="shared" si="7"/>
        <v>0</v>
      </c>
      <c r="N521" s="40"/>
    </row>
    <row r="522" spans="1:14" ht="13.5" thickBot="1">
      <c r="A522" s="33">
        <v>44004</v>
      </c>
      <c r="B522" s="37">
        <v>8</v>
      </c>
      <c r="C522" s="38">
        <v>41656.86328125</v>
      </c>
      <c r="D522" s="38">
        <v>493.4</v>
      </c>
      <c r="E522" s="38">
        <v>483.5</v>
      </c>
      <c r="F522" s="38">
        <v>365.97632283940698</v>
      </c>
      <c r="G522" s="38">
        <v>400.63360685388199</v>
      </c>
      <c r="H522" s="38">
        <v>34.657284014475003</v>
      </c>
      <c r="I522" s="39">
        <v>2.3485162821000001E-2</v>
      </c>
      <c r="J522" s="39">
        <v>3.2259158773999999E-2</v>
      </c>
      <c r="K522" s="39">
        <v>2.0978833706999999E-2</v>
      </c>
      <c r="L522" s="39">
        <v>2.9752829660000001E-2</v>
      </c>
      <c r="M522" s="16">
        <f t="shared" si="7"/>
        <v>1</v>
      </c>
      <c r="N522" s="40"/>
    </row>
    <row r="523" spans="1:14" ht="13.5" thickBot="1">
      <c r="A523" s="33">
        <v>44004</v>
      </c>
      <c r="B523" s="37">
        <v>9</v>
      </c>
      <c r="C523" s="38">
        <v>43518.0625</v>
      </c>
      <c r="D523" s="38">
        <v>2196.9</v>
      </c>
      <c r="E523" s="38">
        <v>2184.3000000000002</v>
      </c>
      <c r="F523" s="38">
        <v>1793.81734982802</v>
      </c>
      <c r="G523" s="38">
        <v>1873.30549657955</v>
      </c>
      <c r="H523" s="38">
        <v>79.488146751523004</v>
      </c>
      <c r="I523" s="39">
        <v>8.1922659093000005E-2</v>
      </c>
      <c r="J523" s="39">
        <v>0.10204624054899999</v>
      </c>
      <c r="K523" s="39">
        <v>7.8732785676000006E-2</v>
      </c>
      <c r="L523" s="39">
        <v>9.8856367131999995E-2</v>
      </c>
      <c r="M523" s="16">
        <f t="shared" si="7"/>
        <v>1</v>
      </c>
      <c r="N523" s="40"/>
    </row>
    <row r="524" spans="1:14" ht="13.5" thickBot="1">
      <c r="A524" s="33">
        <v>44004</v>
      </c>
      <c r="B524" s="37">
        <v>10</v>
      </c>
      <c r="C524" s="38">
        <v>45685.6015625</v>
      </c>
      <c r="D524" s="38">
        <v>3113.9</v>
      </c>
      <c r="E524" s="38">
        <v>3094.1</v>
      </c>
      <c r="F524" s="38">
        <v>2828.4806214032901</v>
      </c>
      <c r="G524" s="38">
        <v>2902.3190225437002</v>
      </c>
      <c r="H524" s="38">
        <v>73.838401140404997</v>
      </c>
      <c r="I524" s="39">
        <v>5.3564804419000002E-2</v>
      </c>
      <c r="J524" s="39">
        <v>7.2258070529999996E-2</v>
      </c>
      <c r="K524" s="39">
        <v>4.8552146190999998E-2</v>
      </c>
      <c r="L524" s="39">
        <v>6.7245412301999999E-2</v>
      </c>
      <c r="M524" s="16">
        <f t="shared" ref="M524:M587" si="8">IF(F524&gt;5,1,0)</f>
        <v>1</v>
      </c>
      <c r="N524" s="40"/>
    </row>
    <row r="525" spans="1:14" ht="13.5" thickBot="1">
      <c r="A525" s="33">
        <v>44004</v>
      </c>
      <c r="B525" s="37">
        <v>11</v>
      </c>
      <c r="C525" s="38">
        <v>47577.34765625</v>
      </c>
      <c r="D525" s="38">
        <v>3339</v>
      </c>
      <c r="E525" s="38">
        <v>3315.9</v>
      </c>
      <c r="F525" s="38">
        <v>3176.7800656626</v>
      </c>
      <c r="G525" s="38">
        <v>3192.0761628712598</v>
      </c>
      <c r="H525" s="38">
        <v>15.296097208658001</v>
      </c>
      <c r="I525" s="39">
        <v>3.7195908133E-2</v>
      </c>
      <c r="J525" s="39">
        <v>4.1068337805999999E-2</v>
      </c>
      <c r="K525" s="39">
        <v>3.1347806867999997E-2</v>
      </c>
      <c r="L525" s="39">
        <v>3.5220236540999997E-2</v>
      </c>
      <c r="M525" s="16">
        <f t="shared" si="8"/>
        <v>1</v>
      </c>
      <c r="N525" s="40"/>
    </row>
    <row r="526" spans="1:14" ht="13.5" thickBot="1">
      <c r="A526" s="33">
        <v>44004</v>
      </c>
      <c r="B526" s="37">
        <v>12</v>
      </c>
      <c r="C526" s="38">
        <v>49367.35546875</v>
      </c>
      <c r="D526" s="38">
        <v>3441.8</v>
      </c>
      <c r="E526" s="38">
        <v>3416.2</v>
      </c>
      <c r="F526" s="38">
        <v>3257.8466455503999</v>
      </c>
      <c r="G526" s="38">
        <v>3264.3028980765698</v>
      </c>
      <c r="H526" s="38">
        <v>6.4562525261769999</v>
      </c>
      <c r="I526" s="39">
        <v>4.4935975170000003E-2</v>
      </c>
      <c r="J526" s="39">
        <v>4.6570469480000001E-2</v>
      </c>
      <c r="K526" s="39">
        <v>3.8454962512E-2</v>
      </c>
      <c r="L526" s="39">
        <v>4.0089456821999998E-2</v>
      </c>
      <c r="M526" s="16">
        <f t="shared" si="8"/>
        <v>1</v>
      </c>
      <c r="N526" s="40"/>
    </row>
    <row r="527" spans="1:14" ht="13.5" thickBot="1">
      <c r="A527" s="33">
        <v>44004</v>
      </c>
      <c r="B527" s="37">
        <v>13</v>
      </c>
      <c r="C527" s="38">
        <v>51421.8125</v>
      </c>
      <c r="D527" s="38">
        <v>3476.8</v>
      </c>
      <c r="E527" s="38">
        <v>3449.7</v>
      </c>
      <c r="F527" s="38">
        <v>3231.2960883957098</v>
      </c>
      <c r="G527" s="38">
        <v>3242.6955227100202</v>
      </c>
      <c r="H527" s="38">
        <v>11.399434314303001</v>
      </c>
      <c r="I527" s="39">
        <v>5.9266956274999998E-2</v>
      </c>
      <c r="J527" s="39">
        <v>6.2152889013E-2</v>
      </c>
      <c r="K527" s="39">
        <v>5.2406196782000002E-2</v>
      </c>
      <c r="L527" s="39">
        <v>5.5292129519999997E-2</v>
      </c>
      <c r="M527" s="16">
        <f t="shared" si="8"/>
        <v>1</v>
      </c>
      <c r="N527" s="40"/>
    </row>
    <row r="528" spans="1:14" ht="13.5" thickBot="1">
      <c r="A528" s="33">
        <v>44004</v>
      </c>
      <c r="B528" s="37">
        <v>14</v>
      </c>
      <c r="C528" s="38">
        <v>53686.20703125</v>
      </c>
      <c r="D528" s="38">
        <v>3440.4</v>
      </c>
      <c r="E528" s="38">
        <v>3415.9</v>
      </c>
      <c r="F528" s="38">
        <v>3245.8744492533501</v>
      </c>
      <c r="G528" s="38">
        <v>3257.1589672875398</v>
      </c>
      <c r="H528" s="38">
        <v>11.284518034193001</v>
      </c>
      <c r="I528" s="39">
        <v>4.6390134862999997E-2</v>
      </c>
      <c r="J528" s="39">
        <v>4.9246974871999999E-2</v>
      </c>
      <c r="K528" s="39">
        <v>4.0187603218000002E-2</v>
      </c>
      <c r="L528" s="39">
        <v>4.3044443226999997E-2</v>
      </c>
      <c r="M528" s="16">
        <f t="shared" si="8"/>
        <v>1</v>
      </c>
      <c r="N528" s="40"/>
    </row>
    <row r="529" spans="1:14" ht="13.5" thickBot="1">
      <c r="A529" s="33">
        <v>44004</v>
      </c>
      <c r="B529" s="37">
        <v>15</v>
      </c>
      <c r="C529" s="38">
        <v>55666.33203125</v>
      </c>
      <c r="D529" s="38">
        <v>3451</v>
      </c>
      <c r="E529" s="38">
        <v>3426.2</v>
      </c>
      <c r="F529" s="38">
        <v>3208.8962635970101</v>
      </c>
      <c r="G529" s="38">
        <v>3229.2837710865401</v>
      </c>
      <c r="H529" s="38">
        <v>20.387507489522001</v>
      </c>
      <c r="I529" s="39">
        <v>5.6130690864E-2</v>
      </c>
      <c r="J529" s="39">
        <v>6.1292085165000003E-2</v>
      </c>
      <c r="K529" s="39">
        <v>4.9852209851000001E-2</v>
      </c>
      <c r="L529" s="39">
        <v>5.5013604151999997E-2</v>
      </c>
      <c r="M529" s="16">
        <f t="shared" si="8"/>
        <v>1</v>
      </c>
      <c r="N529" s="40"/>
    </row>
    <row r="530" spans="1:14" ht="13.5" thickBot="1">
      <c r="A530" s="33">
        <v>44004</v>
      </c>
      <c r="B530" s="37">
        <v>16</v>
      </c>
      <c r="C530" s="38">
        <v>57056.08984375</v>
      </c>
      <c r="D530" s="38">
        <v>3408.4</v>
      </c>
      <c r="E530" s="38">
        <v>3384.1</v>
      </c>
      <c r="F530" s="38">
        <v>3180.64695013967</v>
      </c>
      <c r="G530" s="38">
        <v>3200.5479507135701</v>
      </c>
      <c r="H530" s="38">
        <v>19.901000573899001</v>
      </c>
      <c r="I530" s="39">
        <v>5.2620771970999999E-2</v>
      </c>
      <c r="J530" s="39">
        <v>5.7658999964E-2</v>
      </c>
      <c r="K530" s="39">
        <v>4.6468873236999997E-2</v>
      </c>
      <c r="L530" s="39">
        <v>5.1507101229999998E-2</v>
      </c>
      <c r="M530" s="16">
        <f t="shared" si="8"/>
        <v>1</v>
      </c>
      <c r="N530" s="40"/>
    </row>
    <row r="531" spans="1:14" ht="13.5" thickBot="1">
      <c r="A531" s="33">
        <v>44004</v>
      </c>
      <c r="B531" s="37">
        <v>17</v>
      </c>
      <c r="C531" s="38">
        <v>58181.19921875</v>
      </c>
      <c r="D531" s="38">
        <v>3120.1</v>
      </c>
      <c r="E531" s="38">
        <v>3093.5</v>
      </c>
      <c r="F531" s="38">
        <v>3011.53919825607</v>
      </c>
      <c r="G531" s="38">
        <v>3052.1062675640301</v>
      </c>
      <c r="H531" s="38">
        <v>40.567069307962001</v>
      </c>
      <c r="I531" s="39">
        <v>1.7213603147999999E-2</v>
      </c>
      <c r="J531" s="39">
        <v>2.7483747276E-2</v>
      </c>
      <c r="K531" s="39">
        <v>1.0479425933000001E-2</v>
      </c>
      <c r="L531" s="39">
        <v>2.0749570060999999E-2</v>
      </c>
      <c r="M531" s="16">
        <f t="shared" si="8"/>
        <v>1</v>
      </c>
      <c r="N531" s="40"/>
    </row>
    <row r="532" spans="1:14" ht="13.5" thickBot="1">
      <c r="A532" s="33">
        <v>44004</v>
      </c>
      <c r="B532" s="37">
        <v>18</v>
      </c>
      <c r="C532" s="38">
        <v>58702.43359375</v>
      </c>
      <c r="D532" s="38">
        <v>2957</v>
      </c>
      <c r="E532" s="38">
        <v>2934.7</v>
      </c>
      <c r="F532" s="38">
        <v>2667.47809828858</v>
      </c>
      <c r="G532" s="38">
        <v>2786.17082020011</v>
      </c>
      <c r="H532" s="38">
        <v>118.692721911536</v>
      </c>
      <c r="I532" s="39">
        <v>4.3247893619999998E-2</v>
      </c>
      <c r="J532" s="39">
        <v>7.3296683976999996E-2</v>
      </c>
      <c r="K532" s="39">
        <v>3.7602323999000001E-2</v>
      </c>
      <c r="L532" s="39">
        <v>6.7651114356999997E-2</v>
      </c>
      <c r="M532" s="16">
        <f t="shared" si="8"/>
        <v>1</v>
      </c>
      <c r="N532" s="40"/>
    </row>
    <row r="533" spans="1:14" ht="13.5" thickBot="1">
      <c r="A533" s="33">
        <v>44004</v>
      </c>
      <c r="B533" s="37">
        <v>19</v>
      </c>
      <c r="C533" s="38">
        <v>58183.546875</v>
      </c>
      <c r="D533" s="38">
        <v>2513.6</v>
      </c>
      <c r="E533" s="38">
        <v>2497.4</v>
      </c>
      <c r="F533" s="38">
        <v>2137.3151692373999</v>
      </c>
      <c r="G533" s="38">
        <v>2241.8225818178398</v>
      </c>
      <c r="H533" s="38">
        <v>104.50741258043401</v>
      </c>
      <c r="I533" s="39">
        <v>6.8804409666000002E-2</v>
      </c>
      <c r="J533" s="39">
        <v>9.5261982470999998E-2</v>
      </c>
      <c r="K533" s="39">
        <v>6.4703143842999994E-2</v>
      </c>
      <c r="L533" s="39">
        <v>9.1160716648000004E-2</v>
      </c>
      <c r="M533" s="16">
        <f t="shared" si="8"/>
        <v>1</v>
      </c>
      <c r="N533" s="40"/>
    </row>
    <row r="534" spans="1:14" ht="13.5" thickBot="1">
      <c r="A534" s="33">
        <v>44004</v>
      </c>
      <c r="B534" s="37">
        <v>20</v>
      </c>
      <c r="C534" s="38">
        <v>56671.93359375</v>
      </c>
      <c r="D534" s="38">
        <v>992.8</v>
      </c>
      <c r="E534" s="38">
        <v>987.6</v>
      </c>
      <c r="F534" s="38">
        <v>822.95458067810205</v>
      </c>
      <c r="G534" s="38">
        <v>1037.0822361201499</v>
      </c>
      <c r="H534" s="38">
        <v>214.127655442053</v>
      </c>
      <c r="I534" s="39">
        <v>1.1210692688E-2</v>
      </c>
      <c r="J534" s="39">
        <v>4.2998840333999998E-2</v>
      </c>
      <c r="K534" s="39">
        <v>1.2527148384E-2</v>
      </c>
      <c r="L534" s="39">
        <v>4.1682384638000003E-2</v>
      </c>
      <c r="M534" s="16">
        <f t="shared" si="8"/>
        <v>1</v>
      </c>
      <c r="N534" s="40"/>
    </row>
    <row r="535" spans="1:14" ht="13.5" thickBot="1">
      <c r="A535" s="33">
        <v>44004</v>
      </c>
      <c r="B535" s="37">
        <v>21</v>
      </c>
      <c r="C535" s="38">
        <v>54915.65234375</v>
      </c>
      <c r="D535" s="38">
        <v>142.19999999999999</v>
      </c>
      <c r="E535" s="38">
        <v>132.19999999999999</v>
      </c>
      <c r="F535" s="38">
        <v>42.179353724260999</v>
      </c>
      <c r="G535" s="38">
        <v>193.88871023406799</v>
      </c>
      <c r="H535" s="38">
        <v>151.70935650980701</v>
      </c>
      <c r="I535" s="39">
        <v>1.3085749426E-2</v>
      </c>
      <c r="J535" s="39">
        <v>2.5321682601000001E-2</v>
      </c>
      <c r="K535" s="39">
        <v>1.5617394995000001E-2</v>
      </c>
      <c r="L535" s="39">
        <v>2.2790037031E-2</v>
      </c>
      <c r="M535" s="16">
        <f t="shared" si="8"/>
        <v>1</v>
      </c>
      <c r="N535" s="40"/>
    </row>
    <row r="536" spans="1:14" ht="13.5" thickBot="1">
      <c r="A536" s="33">
        <v>44004</v>
      </c>
      <c r="B536" s="37">
        <v>22</v>
      </c>
      <c r="C536" s="38">
        <v>53660.8828125</v>
      </c>
      <c r="D536" s="38">
        <v>0.1</v>
      </c>
      <c r="E536" s="38">
        <v>0.1</v>
      </c>
      <c r="F536" s="38">
        <v>2.3034116879999999E-3</v>
      </c>
      <c r="G536" s="38">
        <v>1.113192299729</v>
      </c>
      <c r="H536" s="38">
        <v>1.1108888880409999</v>
      </c>
      <c r="I536" s="39">
        <v>2.5650437900000001E-4</v>
      </c>
      <c r="J536" s="39">
        <v>2.4733313496596299E-5</v>
      </c>
      <c r="K536" s="39">
        <v>2.5650437900000001E-4</v>
      </c>
      <c r="L536" s="39">
        <v>2.4733313496596299E-5</v>
      </c>
      <c r="M536" s="16">
        <f t="shared" si="8"/>
        <v>0</v>
      </c>
      <c r="N536" s="40"/>
    </row>
    <row r="537" spans="1:14" ht="13.5" thickBot="1">
      <c r="A537" s="33">
        <v>44004</v>
      </c>
      <c r="B537" s="37">
        <v>23</v>
      </c>
      <c r="C537" s="38">
        <v>50471.109375</v>
      </c>
      <c r="D537" s="38">
        <v>0</v>
      </c>
      <c r="E537" s="38">
        <v>0</v>
      </c>
      <c r="F537" s="38">
        <v>2.3034116879999999E-3</v>
      </c>
      <c r="G537" s="38">
        <v>2.3034116879999999E-3</v>
      </c>
      <c r="H537" s="38">
        <v>0</v>
      </c>
      <c r="I537" s="39">
        <v>5.8314219960623001E-7</v>
      </c>
      <c r="J537" s="39">
        <v>5.8314219960623001E-7</v>
      </c>
      <c r="K537" s="39">
        <v>5.8314219960623001E-7</v>
      </c>
      <c r="L537" s="39">
        <v>5.8314219960623001E-7</v>
      </c>
      <c r="M537" s="16">
        <f t="shared" si="8"/>
        <v>0</v>
      </c>
      <c r="N537" s="40"/>
    </row>
    <row r="538" spans="1:14" ht="13.5" thickBot="1">
      <c r="A538" s="33">
        <v>44004</v>
      </c>
      <c r="B538" s="37">
        <v>24</v>
      </c>
      <c r="C538" s="38">
        <v>46601.265625</v>
      </c>
      <c r="D538" s="38">
        <v>0</v>
      </c>
      <c r="E538" s="38">
        <v>0</v>
      </c>
      <c r="F538" s="38">
        <v>2.3034116879999999E-3</v>
      </c>
      <c r="G538" s="38">
        <v>2.3034116879999999E-3</v>
      </c>
      <c r="H538" s="38">
        <v>0</v>
      </c>
      <c r="I538" s="39">
        <v>5.8314219960623001E-7</v>
      </c>
      <c r="J538" s="39">
        <v>5.8314219960623001E-7</v>
      </c>
      <c r="K538" s="39">
        <v>5.8314219960623001E-7</v>
      </c>
      <c r="L538" s="39">
        <v>5.8314219960623001E-7</v>
      </c>
      <c r="M538" s="16">
        <f t="shared" si="8"/>
        <v>0</v>
      </c>
      <c r="N538" s="40"/>
    </row>
    <row r="539" spans="1:14" ht="13.5" thickBot="1">
      <c r="A539" s="33">
        <v>44005</v>
      </c>
      <c r="B539" s="37">
        <v>1</v>
      </c>
      <c r="C539" s="38">
        <v>43299.44140625</v>
      </c>
      <c r="D539" s="38">
        <v>0</v>
      </c>
      <c r="E539" s="38">
        <v>0</v>
      </c>
      <c r="F539" s="38">
        <v>2.3034116879999999E-3</v>
      </c>
      <c r="G539" s="38">
        <v>2.3034116879999999E-3</v>
      </c>
      <c r="H539" s="38">
        <v>0</v>
      </c>
      <c r="I539" s="39">
        <v>5.8314219960623001E-7</v>
      </c>
      <c r="J539" s="39">
        <v>5.8314219960623001E-7</v>
      </c>
      <c r="K539" s="39">
        <v>5.8314219960623001E-7</v>
      </c>
      <c r="L539" s="39">
        <v>5.8314219960623001E-7</v>
      </c>
      <c r="M539" s="16">
        <f t="shared" si="8"/>
        <v>0</v>
      </c>
      <c r="N539" s="40"/>
    </row>
    <row r="540" spans="1:14" ht="13.5" thickBot="1">
      <c r="A540" s="33">
        <v>44005</v>
      </c>
      <c r="B540" s="37">
        <v>2</v>
      </c>
      <c r="C540" s="38">
        <v>40807.21875</v>
      </c>
      <c r="D540" s="38">
        <v>0</v>
      </c>
      <c r="E540" s="38">
        <v>0</v>
      </c>
      <c r="F540" s="38">
        <v>2.3034116879999999E-3</v>
      </c>
      <c r="G540" s="38">
        <v>2.3034116879999999E-3</v>
      </c>
      <c r="H540" s="38">
        <v>0</v>
      </c>
      <c r="I540" s="39">
        <v>5.8314219960623001E-7</v>
      </c>
      <c r="J540" s="39">
        <v>5.8314219960623001E-7</v>
      </c>
      <c r="K540" s="39">
        <v>5.8314219960623001E-7</v>
      </c>
      <c r="L540" s="39">
        <v>5.8314219960623001E-7</v>
      </c>
      <c r="M540" s="16">
        <f t="shared" si="8"/>
        <v>0</v>
      </c>
      <c r="N540" s="40"/>
    </row>
    <row r="541" spans="1:14" ht="13.5" thickBot="1">
      <c r="A541" s="33">
        <v>44005</v>
      </c>
      <c r="B541" s="37">
        <v>3</v>
      </c>
      <c r="C541" s="38">
        <v>39048.51171875</v>
      </c>
      <c r="D541" s="38">
        <v>0</v>
      </c>
      <c r="E541" s="38">
        <v>0</v>
      </c>
      <c r="F541" s="38">
        <v>2.3034116879999999E-3</v>
      </c>
      <c r="G541" s="38">
        <v>2.3034116879999999E-3</v>
      </c>
      <c r="H541" s="38">
        <v>0</v>
      </c>
      <c r="I541" s="39">
        <v>5.8314219960623001E-7</v>
      </c>
      <c r="J541" s="39">
        <v>5.8314219960623001E-7</v>
      </c>
      <c r="K541" s="39">
        <v>5.8314219960623001E-7</v>
      </c>
      <c r="L541" s="39">
        <v>5.8314219960623001E-7</v>
      </c>
      <c r="M541" s="16">
        <f t="shared" si="8"/>
        <v>0</v>
      </c>
      <c r="N541" s="40"/>
    </row>
    <row r="542" spans="1:14" ht="13.5" thickBot="1">
      <c r="A542" s="33">
        <v>44005</v>
      </c>
      <c r="B542" s="37">
        <v>4</v>
      </c>
      <c r="C542" s="38">
        <v>37929.57421875</v>
      </c>
      <c r="D542" s="38">
        <v>0</v>
      </c>
      <c r="E542" s="38">
        <v>0</v>
      </c>
      <c r="F542" s="38">
        <v>2.3034116879999999E-3</v>
      </c>
      <c r="G542" s="38">
        <v>4.3145229409999996E-3</v>
      </c>
      <c r="H542" s="38">
        <v>2.0111112530000002E-3</v>
      </c>
      <c r="I542" s="39">
        <v>1.09228428908942E-6</v>
      </c>
      <c r="J542" s="39">
        <v>5.8314219960623001E-7</v>
      </c>
      <c r="K542" s="39">
        <v>1.09228428908942E-6</v>
      </c>
      <c r="L542" s="39">
        <v>5.8314219960623001E-7</v>
      </c>
      <c r="M542" s="16">
        <f t="shared" si="8"/>
        <v>0</v>
      </c>
      <c r="N542" s="40"/>
    </row>
    <row r="543" spans="1:14" ht="13.5" thickBot="1">
      <c r="A543" s="33">
        <v>44005</v>
      </c>
      <c r="B543" s="37">
        <v>5</v>
      </c>
      <c r="C543" s="38">
        <v>37533.53515625</v>
      </c>
      <c r="D543" s="38">
        <v>0</v>
      </c>
      <c r="E543" s="38">
        <v>0</v>
      </c>
      <c r="F543" s="38">
        <v>2.3034116879999999E-3</v>
      </c>
      <c r="G543" s="38">
        <v>2.3034116879999999E-3</v>
      </c>
      <c r="H543" s="38">
        <v>0</v>
      </c>
      <c r="I543" s="39">
        <v>5.8314219960623001E-7</v>
      </c>
      <c r="J543" s="39">
        <v>5.8314219960623001E-7</v>
      </c>
      <c r="K543" s="39">
        <v>5.8314219960623001E-7</v>
      </c>
      <c r="L543" s="39">
        <v>5.8314219960623001E-7</v>
      </c>
      <c r="M543" s="16">
        <f t="shared" si="8"/>
        <v>0</v>
      </c>
      <c r="N543" s="40"/>
    </row>
    <row r="544" spans="1:14" ht="13.5" thickBot="1">
      <c r="A544" s="33">
        <v>44005</v>
      </c>
      <c r="B544" s="37">
        <v>6</v>
      </c>
      <c r="C544" s="38">
        <v>38124.25</v>
      </c>
      <c r="D544" s="38">
        <v>0</v>
      </c>
      <c r="E544" s="38">
        <v>0</v>
      </c>
      <c r="F544" s="38">
        <v>2.3034116879999999E-3</v>
      </c>
      <c r="G544" s="38">
        <v>2.3034116879999999E-3</v>
      </c>
      <c r="H544" s="38">
        <v>0</v>
      </c>
      <c r="I544" s="39">
        <v>5.8314219960623001E-7</v>
      </c>
      <c r="J544" s="39">
        <v>5.8314219960623001E-7</v>
      </c>
      <c r="K544" s="39">
        <v>5.8314219960623001E-7</v>
      </c>
      <c r="L544" s="39">
        <v>5.8314219960623001E-7</v>
      </c>
      <c r="M544" s="16">
        <f t="shared" si="8"/>
        <v>0</v>
      </c>
      <c r="N544" s="40"/>
    </row>
    <row r="545" spans="1:14" ht="13.5" thickBot="1">
      <c r="A545" s="33">
        <v>44005</v>
      </c>
      <c r="B545" s="37">
        <v>7</v>
      </c>
      <c r="C545" s="38">
        <v>39391.94140625</v>
      </c>
      <c r="D545" s="38">
        <v>2.8</v>
      </c>
      <c r="E545" s="38">
        <v>2.5</v>
      </c>
      <c r="F545" s="38">
        <v>2.6933663136870001</v>
      </c>
      <c r="G545" s="38">
        <v>2.6674302467</v>
      </c>
      <c r="H545" s="38">
        <v>-2.5936066987E-2</v>
      </c>
      <c r="I545" s="39">
        <v>3.35619628606585E-5</v>
      </c>
      <c r="J545" s="39">
        <v>2.6995869952552401E-5</v>
      </c>
      <c r="K545" s="39">
        <v>4.23874042279491E-5</v>
      </c>
      <c r="L545" s="39">
        <v>4.8953497136055199E-5</v>
      </c>
      <c r="M545" s="16">
        <f t="shared" si="8"/>
        <v>0</v>
      </c>
      <c r="N545" s="40"/>
    </row>
    <row r="546" spans="1:14" ht="13.5" thickBot="1">
      <c r="A546" s="33">
        <v>44005</v>
      </c>
      <c r="B546" s="37">
        <v>8</v>
      </c>
      <c r="C546" s="38">
        <v>40149.953125</v>
      </c>
      <c r="D546" s="38">
        <v>337.2</v>
      </c>
      <c r="E546" s="38">
        <v>315.60000000000002</v>
      </c>
      <c r="F546" s="38">
        <v>98.888849879025997</v>
      </c>
      <c r="G546" s="38">
        <v>122.17597193265701</v>
      </c>
      <c r="H546" s="38">
        <v>23.28712205363</v>
      </c>
      <c r="I546" s="39">
        <v>5.4436462801E-2</v>
      </c>
      <c r="J546" s="39">
        <v>6.0331936739000003E-2</v>
      </c>
      <c r="K546" s="39">
        <v>4.8968108370999998E-2</v>
      </c>
      <c r="L546" s="39">
        <v>5.4863582309E-2</v>
      </c>
      <c r="M546" s="16">
        <f t="shared" si="8"/>
        <v>1</v>
      </c>
      <c r="N546" s="40"/>
    </row>
    <row r="547" spans="1:14" ht="13.5" thickBot="1">
      <c r="A547" s="33">
        <v>44005</v>
      </c>
      <c r="B547" s="37">
        <v>9</v>
      </c>
      <c r="C547" s="38">
        <v>41550.140625</v>
      </c>
      <c r="D547" s="38">
        <v>1493.3</v>
      </c>
      <c r="E547" s="38">
        <v>1473.3</v>
      </c>
      <c r="F547" s="38">
        <v>368.04096295510601</v>
      </c>
      <c r="G547" s="38">
        <v>502.83827371433199</v>
      </c>
      <c r="H547" s="38">
        <v>134.79731075922601</v>
      </c>
      <c r="I547" s="39">
        <v>0.25074980412199999</v>
      </c>
      <c r="J547" s="39">
        <v>0.28487570558000003</v>
      </c>
      <c r="K547" s="39">
        <v>0.24568651298300001</v>
      </c>
      <c r="L547" s="39">
        <v>0.27981241444100002</v>
      </c>
      <c r="M547" s="16">
        <f t="shared" si="8"/>
        <v>1</v>
      </c>
      <c r="N547" s="40"/>
    </row>
    <row r="548" spans="1:14" ht="13.5" thickBot="1">
      <c r="A548" s="33">
        <v>44005</v>
      </c>
      <c r="B548" s="37">
        <v>10</v>
      </c>
      <c r="C548" s="38">
        <v>43270.30859375</v>
      </c>
      <c r="D548" s="38">
        <v>2296.8000000000002</v>
      </c>
      <c r="E548" s="38">
        <v>2296.8000000000002</v>
      </c>
      <c r="F548" s="38">
        <v>1258.27597407242</v>
      </c>
      <c r="G548" s="38">
        <v>1316.25293925611</v>
      </c>
      <c r="H548" s="38">
        <v>57.976965183681003</v>
      </c>
      <c r="I548" s="39">
        <v>0.24823976221300001</v>
      </c>
      <c r="J548" s="39">
        <v>0.26291747491799999</v>
      </c>
      <c r="K548" s="39">
        <v>0.24823976221300001</v>
      </c>
      <c r="L548" s="39">
        <v>0.26291747491799999</v>
      </c>
      <c r="M548" s="16">
        <f t="shared" si="8"/>
        <v>1</v>
      </c>
      <c r="N548" s="40"/>
    </row>
    <row r="549" spans="1:14" ht="13.5" thickBot="1">
      <c r="A549" s="33">
        <v>44005</v>
      </c>
      <c r="B549" s="37">
        <v>11</v>
      </c>
      <c r="C549" s="38">
        <v>45367.890625</v>
      </c>
      <c r="D549" s="38">
        <v>2812.9</v>
      </c>
      <c r="E549" s="38">
        <v>2812.9</v>
      </c>
      <c r="F549" s="38">
        <v>1810.9487235075701</v>
      </c>
      <c r="G549" s="38">
        <v>1851.5837661855601</v>
      </c>
      <c r="H549" s="38">
        <v>40.635042677984998</v>
      </c>
      <c r="I549" s="39">
        <v>0.24337119843400001</v>
      </c>
      <c r="J549" s="39">
        <v>0.25365855101000001</v>
      </c>
      <c r="K549" s="39">
        <v>0.24337119843400001</v>
      </c>
      <c r="L549" s="39">
        <v>0.25365855101000001</v>
      </c>
      <c r="M549" s="16">
        <f t="shared" si="8"/>
        <v>1</v>
      </c>
      <c r="N549" s="40"/>
    </row>
    <row r="550" spans="1:14" ht="13.5" thickBot="1">
      <c r="A550" s="33">
        <v>44005</v>
      </c>
      <c r="B550" s="37">
        <v>12</v>
      </c>
      <c r="C550" s="38">
        <v>47523.71875</v>
      </c>
      <c r="D550" s="38">
        <v>3039.8</v>
      </c>
      <c r="E550" s="38">
        <v>3039.8</v>
      </c>
      <c r="F550" s="38">
        <v>2933.31068957051</v>
      </c>
      <c r="G550" s="38">
        <v>2952.8292868766498</v>
      </c>
      <c r="H550" s="38">
        <v>19.518597306145001</v>
      </c>
      <c r="I550" s="39">
        <v>2.2017902055999999E-2</v>
      </c>
      <c r="J550" s="39">
        <v>2.6959319095999999E-2</v>
      </c>
      <c r="K550" s="39">
        <v>2.2017902055999999E-2</v>
      </c>
      <c r="L550" s="39">
        <v>2.6959319095999999E-2</v>
      </c>
      <c r="M550" s="16">
        <f t="shared" si="8"/>
        <v>1</v>
      </c>
      <c r="N550" s="40"/>
    </row>
    <row r="551" spans="1:14" ht="13.5" thickBot="1">
      <c r="A551" s="33">
        <v>44005</v>
      </c>
      <c r="B551" s="37">
        <v>13</v>
      </c>
      <c r="C551" s="38">
        <v>49519.046875</v>
      </c>
      <c r="D551" s="38">
        <v>3128.1</v>
      </c>
      <c r="E551" s="38">
        <v>3128.1</v>
      </c>
      <c r="F551" s="38">
        <v>3182.2016869089298</v>
      </c>
      <c r="G551" s="38">
        <v>3191.5869846842002</v>
      </c>
      <c r="H551" s="38">
        <v>9.3852977752680005</v>
      </c>
      <c r="I551" s="39">
        <v>1.607265435E-2</v>
      </c>
      <c r="J551" s="39">
        <v>1.3696629597E-2</v>
      </c>
      <c r="K551" s="39">
        <v>1.607265435E-2</v>
      </c>
      <c r="L551" s="39">
        <v>1.3696629597E-2</v>
      </c>
      <c r="M551" s="16">
        <f t="shared" si="8"/>
        <v>1</v>
      </c>
      <c r="N551" s="40"/>
    </row>
    <row r="552" spans="1:14" ht="13.5" thickBot="1">
      <c r="A552" s="33">
        <v>44005</v>
      </c>
      <c r="B552" s="37">
        <v>14</v>
      </c>
      <c r="C552" s="38">
        <v>51596.76171875</v>
      </c>
      <c r="D552" s="38">
        <v>2967</v>
      </c>
      <c r="E552" s="38">
        <v>2967</v>
      </c>
      <c r="F552" s="38">
        <v>3265.2065496545401</v>
      </c>
      <c r="G552" s="38">
        <v>3277.7982250780501</v>
      </c>
      <c r="H552" s="38">
        <v>12.591675423516</v>
      </c>
      <c r="I552" s="39">
        <v>7.8683094955999996E-2</v>
      </c>
      <c r="J552" s="39">
        <v>7.5495329025999994E-2</v>
      </c>
      <c r="K552" s="39">
        <v>7.8683094955999996E-2</v>
      </c>
      <c r="L552" s="39">
        <v>7.5495329025999994E-2</v>
      </c>
      <c r="M552" s="16">
        <f t="shared" si="8"/>
        <v>1</v>
      </c>
      <c r="N552" s="40"/>
    </row>
    <row r="553" spans="1:14" ht="13.5" thickBot="1">
      <c r="A553" s="33">
        <v>44005</v>
      </c>
      <c r="B553" s="37">
        <v>15</v>
      </c>
      <c r="C553" s="38">
        <v>53095.3203125</v>
      </c>
      <c r="D553" s="38">
        <v>3059.1</v>
      </c>
      <c r="E553" s="38">
        <v>3059.1</v>
      </c>
      <c r="F553" s="38">
        <v>3308.8626631655702</v>
      </c>
      <c r="G553" s="38">
        <v>3320.20506000767</v>
      </c>
      <c r="H553" s="38">
        <v>11.342396842109</v>
      </c>
      <c r="I553" s="39">
        <v>6.6102546836999995E-2</v>
      </c>
      <c r="J553" s="39">
        <v>6.3231053965000006E-2</v>
      </c>
      <c r="K553" s="39">
        <v>6.6102546836999995E-2</v>
      </c>
      <c r="L553" s="39">
        <v>6.3231053965000006E-2</v>
      </c>
      <c r="M553" s="16">
        <f t="shared" si="8"/>
        <v>1</v>
      </c>
      <c r="N553" s="40"/>
    </row>
    <row r="554" spans="1:14" ht="13.5" thickBot="1">
      <c r="A554" s="33">
        <v>44005</v>
      </c>
      <c r="B554" s="37">
        <v>16</v>
      </c>
      <c r="C554" s="38">
        <v>54125.38671875</v>
      </c>
      <c r="D554" s="38">
        <v>2945.8</v>
      </c>
      <c r="E554" s="38">
        <v>2945.8</v>
      </c>
      <c r="F554" s="38">
        <v>3286.1955230400299</v>
      </c>
      <c r="G554" s="38">
        <v>3303.13643144661</v>
      </c>
      <c r="H554" s="38">
        <v>16.940908406575002</v>
      </c>
      <c r="I554" s="39">
        <v>9.0464919352999995E-2</v>
      </c>
      <c r="J554" s="39">
        <v>8.6176081781999994E-2</v>
      </c>
      <c r="K554" s="39">
        <v>9.0464919352999995E-2</v>
      </c>
      <c r="L554" s="39">
        <v>8.6176081781999994E-2</v>
      </c>
      <c r="M554" s="16">
        <f t="shared" si="8"/>
        <v>1</v>
      </c>
      <c r="N554" s="40"/>
    </row>
    <row r="555" spans="1:14" ht="13.5" thickBot="1">
      <c r="A555" s="33">
        <v>44005</v>
      </c>
      <c r="B555" s="37">
        <v>17</v>
      </c>
      <c r="C555" s="38">
        <v>54688.15625</v>
      </c>
      <c r="D555" s="38">
        <v>2433.9</v>
      </c>
      <c r="E555" s="38">
        <v>2433.9</v>
      </c>
      <c r="F555" s="38">
        <v>3174.9965543646299</v>
      </c>
      <c r="G555" s="38">
        <v>3186.010528974</v>
      </c>
      <c r="H555" s="38">
        <v>11.013974609375</v>
      </c>
      <c r="I555" s="39">
        <v>0.19040772885400001</v>
      </c>
      <c r="J555" s="39">
        <v>0.18761938085099999</v>
      </c>
      <c r="K555" s="39">
        <v>0.19040772885400001</v>
      </c>
      <c r="L555" s="39">
        <v>0.18761938085099999</v>
      </c>
      <c r="M555" s="16">
        <f t="shared" si="8"/>
        <v>1</v>
      </c>
      <c r="N555" s="40"/>
    </row>
    <row r="556" spans="1:14" ht="13.5" thickBot="1">
      <c r="A556" s="33">
        <v>44005</v>
      </c>
      <c r="B556" s="37">
        <v>18</v>
      </c>
      <c r="C556" s="38">
        <v>54611.57421875</v>
      </c>
      <c r="D556" s="38">
        <v>2228.9</v>
      </c>
      <c r="E556" s="38">
        <v>2228.9</v>
      </c>
      <c r="F556" s="38">
        <v>3060.1265231296802</v>
      </c>
      <c r="G556" s="38">
        <v>3081.6400098519898</v>
      </c>
      <c r="H556" s="38">
        <v>21.513486722309999</v>
      </c>
      <c r="I556" s="39">
        <v>0.215883546797</v>
      </c>
      <c r="J556" s="39">
        <v>0.21043709446299999</v>
      </c>
      <c r="K556" s="39">
        <v>0.215883546797</v>
      </c>
      <c r="L556" s="39">
        <v>0.21043709446299999</v>
      </c>
      <c r="M556" s="16">
        <f t="shared" si="8"/>
        <v>1</v>
      </c>
      <c r="N556" s="40"/>
    </row>
    <row r="557" spans="1:14" ht="13.5" thickBot="1">
      <c r="A557" s="33">
        <v>44005</v>
      </c>
      <c r="B557" s="37">
        <v>19</v>
      </c>
      <c r="C557" s="38">
        <v>53585</v>
      </c>
      <c r="D557" s="38">
        <v>1741.3</v>
      </c>
      <c r="E557" s="38">
        <v>1741.3</v>
      </c>
      <c r="F557" s="38">
        <v>2616.6992558891202</v>
      </c>
      <c r="G557" s="38">
        <v>2644.5572984619898</v>
      </c>
      <c r="H557" s="38">
        <v>27.858042572869</v>
      </c>
      <c r="I557" s="39">
        <v>0.22867273378700001</v>
      </c>
      <c r="J557" s="39">
        <v>0.221620064782</v>
      </c>
      <c r="K557" s="39">
        <v>0.22867273378700001</v>
      </c>
      <c r="L557" s="39">
        <v>0.221620064782</v>
      </c>
      <c r="M557" s="16">
        <f t="shared" si="8"/>
        <v>1</v>
      </c>
      <c r="N557" s="40"/>
    </row>
    <row r="558" spans="1:14" ht="13.5" thickBot="1">
      <c r="A558" s="33">
        <v>44005</v>
      </c>
      <c r="B558" s="37">
        <v>20</v>
      </c>
      <c r="C558" s="38">
        <v>51903.43359375</v>
      </c>
      <c r="D558" s="38">
        <v>897.6</v>
      </c>
      <c r="E558" s="38">
        <v>897.6</v>
      </c>
      <c r="F558" s="38">
        <v>1492.8120037246399</v>
      </c>
      <c r="G558" s="38">
        <v>1559.4934247163301</v>
      </c>
      <c r="H558" s="38">
        <v>66.681420991685002</v>
      </c>
      <c r="I558" s="39">
        <v>0.16756795562400001</v>
      </c>
      <c r="J558" s="39">
        <v>0.15068658322100001</v>
      </c>
      <c r="K558" s="39">
        <v>0.16756795562400001</v>
      </c>
      <c r="L558" s="39">
        <v>0.15068658322100001</v>
      </c>
      <c r="M558" s="16">
        <f t="shared" si="8"/>
        <v>1</v>
      </c>
      <c r="N558" s="40"/>
    </row>
    <row r="559" spans="1:14" ht="13.5" thickBot="1">
      <c r="A559" s="33">
        <v>44005</v>
      </c>
      <c r="B559" s="37">
        <v>21</v>
      </c>
      <c r="C559" s="38">
        <v>50507.34375</v>
      </c>
      <c r="D559" s="38">
        <v>119.8</v>
      </c>
      <c r="E559" s="38">
        <v>109.7</v>
      </c>
      <c r="F559" s="38">
        <v>179.056340852218</v>
      </c>
      <c r="G559" s="38">
        <v>318.61848514318802</v>
      </c>
      <c r="H559" s="38">
        <v>139.56214429097</v>
      </c>
      <c r="I559" s="39">
        <v>5.0333793707000002E-2</v>
      </c>
      <c r="J559" s="39">
        <v>1.5001605279E-2</v>
      </c>
      <c r="K559" s="39">
        <v>5.2890755732E-2</v>
      </c>
      <c r="L559" s="39">
        <v>1.7558567303999999E-2</v>
      </c>
      <c r="M559" s="16">
        <f t="shared" si="8"/>
        <v>1</v>
      </c>
      <c r="N559" s="40"/>
    </row>
    <row r="560" spans="1:14" ht="13.5" thickBot="1">
      <c r="A560" s="33">
        <v>44005</v>
      </c>
      <c r="B560" s="37">
        <v>22</v>
      </c>
      <c r="C560" s="38">
        <v>49402.25390625</v>
      </c>
      <c r="D560" s="38">
        <v>0.1</v>
      </c>
      <c r="E560" s="38">
        <v>0.1</v>
      </c>
      <c r="F560" s="38">
        <v>4.6245113678000001E-2</v>
      </c>
      <c r="G560" s="38">
        <v>30.570237849331999</v>
      </c>
      <c r="H560" s="38">
        <v>30.523992735653</v>
      </c>
      <c r="I560" s="39">
        <v>7.7139842650000004E-3</v>
      </c>
      <c r="J560" s="39">
        <v>1.36088319801318E-5</v>
      </c>
      <c r="K560" s="39">
        <v>7.7139842650000004E-3</v>
      </c>
      <c r="L560" s="39">
        <v>1.36088319801318E-5</v>
      </c>
      <c r="M560" s="16">
        <f t="shared" si="8"/>
        <v>0</v>
      </c>
      <c r="N560" s="40"/>
    </row>
    <row r="561" spans="1:14" ht="13.5" thickBot="1">
      <c r="A561" s="33">
        <v>44005</v>
      </c>
      <c r="B561" s="37">
        <v>23</v>
      </c>
      <c r="C561" s="38">
        <v>46565.8984375</v>
      </c>
      <c r="D561" s="38">
        <v>0</v>
      </c>
      <c r="E561" s="38">
        <v>0</v>
      </c>
      <c r="F561" s="38">
        <v>4.5689558114000002E-2</v>
      </c>
      <c r="G561" s="38">
        <v>4.5689558114000002E-2</v>
      </c>
      <c r="H561" s="38">
        <v>0</v>
      </c>
      <c r="I561" s="39">
        <v>1.1566976737884901E-5</v>
      </c>
      <c r="J561" s="39">
        <v>1.1566976737884901E-5</v>
      </c>
      <c r="K561" s="39">
        <v>1.1566976737884901E-5</v>
      </c>
      <c r="L561" s="39">
        <v>1.1566976737884901E-5</v>
      </c>
      <c r="M561" s="16">
        <f t="shared" si="8"/>
        <v>0</v>
      </c>
      <c r="N561" s="40"/>
    </row>
    <row r="562" spans="1:14" ht="13.5" thickBot="1">
      <c r="A562" s="33">
        <v>44005</v>
      </c>
      <c r="B562" s="37">
        <v>24</v>
      </c>
      <c r="C562" s="38">
        <v>43332.78515625</v>
      </c>
      <c r="D562" s="38">
        <v>0</v>
      </c>
      <c r="E562" s="38">
        <v>0</v>
      </c>
      <c r="F562" s="38">
        <v>4.5689558114000002E-2</v>
      </c>
      <c r="G562" s="38">
        <v>4.5689558114000002E-2</v>
      </c>
      <c r="H562" s="38">
        <v>0</v>
      </c>
      <c r="I562" s="39">
        <v>1.1566976737884901E-5</v>
      </c>
      <c r="J562" s="39">
        <v>1.1566976737884901E-5</v>
      </c>
      <c r="K562" s="39">
        <v>1.1566976737884901E-5</v>
      </c>
      <c r="L562" s="39">
        <v>1.1566976737884901E-5</v>
      </c>
      <c r="M562" s="16">
        <f t="shared" si="8"/>
        <v>0</v>
      </c>
      <c r="N562" s="40"/>
    </row>
    <row r="563" spans="1:14" ht="13.5" thickBot="1">
      <c r="A563" s="33">
        <v>44006</v>
      </c>
      <c r="B563" s="37">
        <v>1</v>
      </c>
      <c r="C563" s="38">
        <v>40102.03515625</v>
      </c>
      <c r="D563" s="38">
        <v>0</v>
      </c>
      <c r="E563" s="38">
        <v>0</v>
      </c>
      <c r="F563" s="38">
        <v>4.5689558114000002E-2</v>
      </c>
      <c r="G563" s="38">
        <v>4.5689558114000002E-2</v>
      </c>
      <c r="H563" s="38">
        <v>0</v>
      </c>
      <c r="I563" s="39">
        <v>1.1566976737884901E-5</v>
      </c>
      <c r="J563" s="39">
        <v>1.1566976737884901E-5</v>
      </c>
      <c r="K563" s="39">
        <v>1.1566976737884901E-5</v>
      </c>
      <c r="L563" s="39">
        <v>1.1566976737884901E-5</v>
      </c>
      <c r="M563" s="16">
        <f t="shared" si="8"/>
        <v>0</v>
      </c>
      <c r="N563" s="40"/>
    </row>
    <row r="564" spans="1:14" ht="13.5" thickBot="1">
      <c r="A564" s="33">
        <v>44006</v>
      </c>
      <c r="B564" s="37">
        <v>2</v>
      </c>
      <c r="C564" s="38">
        <v>37821.3359375</v>
      </c>
      <c r="D564" s="38">
        <v>0</v>
      </c>
      <c r="E564" s="38">
        <v>0</v>
      </c>
      <c r="F564" s="38">
        <v>4.5689558114000002E-2</v>
      </c>
      <c r="G564" s="38">
        <v>4.5689558114000002E-2</v>
      </c>
      <c r="H564" s="38">
        <v>0</v>
      </c>
      <c r="I564" s="39">
        <v>1.1566976737884901E-5</v>
      </c>
      <c r="J564" s="39">
        <v>1.1566976737884901E-5</v>
      </c>
      <c r="K564" s="39">
        <v>1.1566976737884901E-5</v>
      </c>
      <c r="L564" s="39">
        <v>1.1566976737884901E-5</v>
      </c>
      <c r="M564" s="16">
        <f t="shared" si="8"/>
        <v>0</v>
      </c>
      <c r="N564" s="40"/>
    </row>
    <row r="565" spans="1:14" ht="13.5" thickBot="1">
      <c r="A565" s="33">
        <v>44006</v>
      </c>
      <c r="B565" s="37">
        <v>3</v>
      </c>
      <c r="C565" s="38">
        <v>36348.12890625</v>
      </c>
      <c r="D565" s="38">
        <v>0</v>
      </c>
      <c r="E565" s="38">
        <v>0</v>
      </c>
      <c r="F565" s="38">
        <v>4.5689558114000002E-2</v>
      </c>
      <c r="G565" s="38">
        <v>4.5689558114000002E-2</v>
      </c>
      <c r="H565" s="38">
        <v>0</v>
      </c>
      <c r="I565" s="39">
        <v>1.1566976737884901E-5</v>
      </c>
      <c r="J565" s="39">
        <v>1.1566976737884901E-5</v>
      </c>
      <c r="K565" s="39">
        <v>1.1566976737884901E-5</v>
      </c>
      <c r="L565" s="39">
        <v>1.1566976737884901E-5</v>
      </c>
      <c r="M565" s="16">
        <f t="shared" si="8"/>
        <v>0</v>
      </c>
      <c r="N565" s="40"/>
    </row>
    <row r="566" spans="1:14" ht="13.5" thickBot="1">
      <c r="A566" s="33">
        <v>44006</v>
      </c>
      <c r="B566" s="37">
        <v>4</v>
      </c>
      <c r="C566" s="38">
        <v>35386.078125</v>
      </c>
      <c r="D566" s="38">
        <v>0</v>
      </c>
      <c r="E566" s="38">
        <v>0</v>
      </c>
      <c r="F566" s="38">
        <v>4.5689558114000002E-2</v>
      </c>
      <c r="G566" s="38">
        <v>4.5689558114000002E-2</v>
      </c>
      <c r="H566" s="38">
        <v>0</v>
      </c>
      <c r="I566" s="39">
        <v>1.1566976737884901E-5</v>
      </c>
      <c r="J566" s="39">
        <v>1.1566976737884901E-5</v>
      </c>
      <c r="K566" s="39">
        <v>1.1566976737884901E-5</v>
      </c>
      <c r="L566" s="39">
        <v>1.1566976737884901E-5</v>
      </c>
      <c r="M566" s="16">
        <f t="shared" si="8"/>
        <v>0</v>
      </c>
      <c r="N566" s="40"/>
    </row>
    <row r="567" spans="1:14" ht="13.5" thickBot="1">
      <c r="A567" s="33">
        <v>44006</v>
      </c>
      <c r="B567" s="37">
        <v>5</v>
      </c>
      <c r="C567" s="38">
        <v>35212.54296875</v>
      </c>
      <c r="D567" s="38">
        <v>0</v>
      </c>
      <c r="E567" s="38">
        <v>0</v>
      </c>
      <c r="F567" s="38">
        <v>4.5689558114000002E-2</v>
      </c>
      <c r="G567" s="38">
        <v>4.5689558114000002E-2</v>
      </c>
      <c r="H567" s="38">
        <v>0</v>
      </c>
      <c r="I567" s="39">
        <v>1.1566976737884901E-5</v>
      </c>
      <c r="J567" s="39">
        <v>1.1566976737884901E-5</v>
      </c>
      <c r="K567" s="39">
        <v>1.1566976737884901E-5</v>
      </c>
      <c r="L567" s="39">
        <v>1.1566976737884901E-5</v>
      </c>
      <c r="M567" s="16">
        <f t="shared" si="8"/>
        <v>0</v>
      </c>
      <c r="N567" s="40"/>
    </row>
    <row r="568" spans="1:14" ht="13.5" thickBot="1">
      <c r="A568" s="33">
        <v>44006</v>
      </c>
      <c r="B568" s="37">
        <v>6</v>
      </c>
      <c r="C568" s="38">
        <v>35877.9765625</v>
      </c>
      <c r="D568" s="38">
        <v>0</v>
      </c>
      <c r="E568" s="38">
        <v>0</v>
      </c>
      <c r="F568" s="38">
        <v>4.5689558114000002E-2</v>
      </c>
      <c r="G568" s="38">
        <v>4.5689558114000002E-2</v>
      </c>
      <c r="H568" s="38">
        <v>0</v>
      </c>
      <c r="I568" s="39">
        <v>1.1566976737884901E-5</v>
      </c>
      <c r="J568" s="39">
        <v>1.1566976737884901E-5</v>
      </c>
      <c r="K568" s="39">
        <v>1.1566976737884901E-5</v>
      </c>
      <c r="L568" s="39">
        <v>1.1566976737884901E-5</v>
      </c>
      <c r="M568" s="16">
        <f t="shared" si="8"/>
        <v>0</v>
      </c>
      <c r="N568" s="40"/>
    </row>
    <row r="569" spans="1:14" ht="13.5" thickBot="1">
      <c r="A569" s="33">
        <v>44006</v>
      </c>
      <c r="B569" s="37">
        <v>7</v>
      </c>
      <c r="C569" s="38">
        <v>36969.02734375</v>
      </c>
      <c r="D569" s="38">
        <v>1.5</v>
      </c>
      <c r="E569" s="38">
        <v>1.1000000000000001</v>
      </c>
      <c r="F569" s="38">
        <v>2.586304821013</v>
      </c>
      <c r="G569" s="38">
        <v>3.1283294960350001</v>
      </c>
      <c r="H569" s="38">
        <v>0.54202467502100005</v>
      </c>
      <c r="I569" s="39">
        <v>4.1223531499999999E-4</v>
      </c>
      <c r="J569" s="39">
        <v>2.7501387800000002E-4</v>
      </c>
      <c r="K569" s="39">
        <v>5.1350113799999997E-4</v>
      </c>
      <c r="L569" s="39">
        <v>3.76279701E-4</v>
      </c>
      <c r="M569" s="16">
        <f t="shared" si="8"/>
        <v>0</v>
      </c>
      <c r="N569" s="40"/>
    </row>
    <row r="570" spans="1:14" ht="13.5" thickBot="1">
      <c r="A570" s="33">
        <v>44006</v>
      </c>
      <c r="B570" s="37">
        <v>8</v>
      </c>
      <c r="C570" s="38">
        <v>38157.68359375</v>
      </c>
      <c r="D570" s="38">
        <v>289.5</v>
      </c>
      <c r="E570" s="38">
        <v>280.8</v>
      </c>
      <c r="F570" s="38">
        <v>445.69210015982799</v>
      </c>
      <c r="G570" s="38">
        <v>564.64036958912402</v>
      </c>
      <c r="H570" s="38">
        <v>118.948269429296</v>
      </c>
      <c r="I570" s="39">
        <v>6.9655789768999998E-2</v>
      </c>
      <c r="J570" s="39">
        <v>3.9542303836999998E-2</v>
      </c>
      <c r="K570" s="39">
        <v>7.1858321414000004E-2</v>
      </c>
      <c r="L570" s="39">
        <v>4.1744835483000002E-2</v>
      </c>
      <c r="M570" s="16">
        <f t="shared" si="8"/>
        <v>1</v>
      </c>
      <c r="N570" s="40"/>
    </row>
    <row r="571" spans="1:14" ht="13.5" thickBot="1">
      <c r="A571" s="33">
        <v>44006</v>
      </c>
      <c r="B571" s="37">
        <v>9</v>
      </c>
      <c r="C571" s="38">
        <v>40302.3203125</v>
      </c>
      <c r="D571" s="38">
        <v>1452.6</v>
      </c>
      <c r="E571" s="38">
        <v>1452.6</v>
      </c>
      <c r="F571" s="38">
        <v>1438.8293756465</v>
      </c>
      <c r="G571" s="38">
        <v>1567.73520868949</v>
      </c>
      <c r="H571" s="38">
        <v>128.90583304299199</v>
      </c>
      <c r="I571" s="39">
        <v>2.9148154098E-2</v>
      </c>
      <c r="J571" s="39">
        <v>3.4862340129999999E-3</v>
      </c>
      <c r="K571" s="39">
        <v>2.9148154098E-2</v>
      </c>
      <c r="L571" s="39">
        <v>3.4862340129999999E-3</v>
      </c>
      <c r="M571" s="16">
        <f t="shared" si="8"/>
        <v>1</v>
      </c>
      <c r="N571" s="40"/>
    </row>
    <row r="572" spans="1:14" ht="13.5" thickBot="1">
      <c r="A572" s="33">
        <v>44006</v>
      </c>
      <c r="B572" s="37">
        <v>10</v>
      </c>
      <c r="C572" s="38">
        <v>42694.09375</v>
      </c>
      <c r="D572" s="38">
        <v>2183.6</v>
      </c>
      <c r="E572" s="38">
        <v>2183.6</v>
      </c>
      <c r="F572" s="38">
        <v>2487.4805142373498</v>
      </c>
      <c r="G572" s="38">
        <v>2605.78008055502</v>
      </c>
      <c r="H572" s="38">
        <v>118.299566317664</v>
      </c>
      <c r="I572" s="39">
        <v>0.106881033051</v>
      </c>
      <c r="J572" s="39">
        <v>7.6931775756000007E-2</v>
      </c>
      <c r="K572" s="39">
        <v>0.106881033051</v>
      </c>
      <c r="L572" s="39">
        <v>7.6931775756000007E-2</v>
      </c>
      <c r="M572" s="16">
        <f t="shared" si="8"/>
        <v>1</v>
      </c>
      <c r="N572" s="40"/>
    </row>
    <row r="573" spans="1:14" ht="13.5" thickBot="1">
      <c r="A573" s="33">
        <v>44006</v>
      </c>
      <c r="B573" s="37">
        <v>11</v>
      </c>
      <c r="C573" s="38">
        <v>45490.58203125</v>
      </c>
      <c r="D573" s="38">
        <v>2760.4</v>
      </c>
      <c r="E573" s="38">
        <v>2760.4</v>
      </c>
      <c r="F573" s="38">
        <v>2876.86334965269</v>
      </c>
      <c r="G573" s="38">
        <v>2909.30049175779</v>
      </c>
      <c r="H573" s="38">
        <v>32.437142105101998</v>
      </c>
      <c r="I573" s="39">
        <v>3.7696327027000001E-2</v>
      </c>
      <c r="J573" s="39">
        <v>2.9484392317000001E-2</v>
      </c>
      <c r="K573" s="39">
        <v>3.7696327027000001E-2</v>
      </c>
      <c r="L573" s="39">
        <v>2.9484392317000001E-2</v>
      </c>
      <c r="M573" s="16">
        <f t="shared" si="8"/>
        <v>1</v>
      </c>
      <c r="N573" s="40"/>
    </row>
    <row r="574" spans="1:14" ht="13.5" thickBot="1">
      <c r="A574" s="33">
        <v>44006</v>
      </c>
      <c r="B574" s="37">
        <v>12</v>
      </c>
      <c r="C574" s="38">
        <v>48531.7421875</v>
      </c>
      <c r="D574" s="38">
        <v>2889.6</v>
      </c>
      <c r="E574" s="38">
        <v>2889.6</v>
      </c>
      <c r="F574" s="38">
        <v>2798.51208661901</v>
      </c>
      <c r="G574" s="38">
        <v>2808.36618375646</v>
      </c>
      <c r="H574" s="38">
        <v>9.8540971374499993</v>
      </c>
      <c r="I574" s="39">
        <v>2.0565523099000001E-2</v>
      </c>
      <c r="J574" s="39">
        <v>2.3060231234999999E-2</v>
      </c>
      <c r="K574" s="39">
        <v>2.0565523099000001E-2</v>
      </c>
      <c r="L574" s="39">
        <v>2.3060231234999999E-2</v>
      </c>
      <c r="M574" s="16">
        <f t="shared" si="8"/>
        <v>1</v>
      </c>
      <c r="N574" s="40"/>
    </row>
    <row r="575" spans="1:14" ht="13.5" thickBot="1">
      <c r="A575" s="33">
        <v>44006</v>
      </c>
      <c r="B575" s="37">
        <v>13</v>
      </c>
      <c r="C575" s="38">
        <v>51371.7578125</v>
      </c>
      <c r="D575" s="38">
        <v>2983.4</v>
      </c>
      <c r="E575" s="38">
        <v>2983.4</v>
      </c>
      <c r="F575" s="38">
        <v>2809.55384438278</v>
      </c>
      <c r="G575" s="38">
        <v>2818.09859685131</v>
      </c>
      <c r="H575" s="38">
        <v>8.5447524685319998</v>
      </c>
      <c r="I575" s="39">
        <v>4.1848456493000001E-2</v>
      </c>
      <c r="J575" s="39">
        <v>4.4011684965999998E-2</v>
      </c>
      <c r="K575" s="39">
        <v>4.1848456493000001E-2</v>
      </c>
      <c r="L575" s="39">
        <v>4.4011684965999998E-2</v>
      </c>
      <c r="M575" s="16">
        <f t="shared" si="8"/>
        <v>1</v>
      </c>
      <c r="N575" s="40"/>
    </row>
    <row r="576" spans="1:14" ht="13.5" thickBot="1">
      <c r="A576" s="33">
        <v>44006</v>
      </c>
      <c r="B576" s="37">
        <v>14</v>
      </c>
      <c r="C576" s="38">
        <v>53972.609375</v>
      </c>
      <c r="D576" s="38">
        <v>2939.3</v>
      </c>
      <c r="E576" s="38">
        <v>2939.3</v>
      </c>
      <c r="F576" s="38">
        <v>3064.95616409169</v>
      </c>
      <c r="G576" s="38">
        <v>3075.1652394175499</v>
      </c>
      <c r="H576" s="38">
        <v>10.209075325859001</v>
      </c>
      <c r="I576" s="39">
        <v>3.4396263142999997E-2</v>
      </c>
      <c r="J576" s="39">
        <v>3.1811687110999999E-2</v>
      </c>
      <c r="K576" s="39">
        <v>3.4396263142999997E-2</v>
      </c>
      <c r="L576" s="39">
        <v>3.1811687110999999E-2</v>
      </c>
      <c r="M576" s="16">
        <f t="shared" si="8"/>
        <v>1</v>
      </c>
      <c r="N576" s="40"/>
    </row>
    <row r="577" spans="1:14" ht="13.5" thickBot="1">
      <c r="A577" s="33">
        <v>44006</v>
      </c>
      <c r="B577" s="37">
        <v>15</v>
      </c>
      <c r="C577" s="38">
        <v>56109.31640625</v>
      </c>
      <c r="D577" s="38">
        <v>3092.7</v>
      </c>
      <c r="E577" s="38">
        <v>3092.7</v>
      </c>
      <c r="F577" s="38">
        <v>3266.84444180952</v>
      </c>
      <c r="G577" s="38">
        <v>3268.15085185727</v>
      </c>
      <c r="H577" s="38">
        <v>1.3064100477430001</v>
      </c>
      <c r="I577" s="39">
        <v>4.4417937179E-2</v>
      </c>
      <c r="J577" s="39">
        <v>4.4087200457999999E-2</v>
      </c>
      <c r="K577" s="39">
        <v>4.4417937179E-2</v>
      </c>
      <c r="L577" s="39">
        <v>4.4087200457999999E-2</v>
      </c>
      <c r="M577" s="16">
        <f t="shared" si="8"/>
        <v>1</v>
      </c>
      <c r="N577" s="40"/>
    </row>
    <row r="578" spans="1:14" ht="13.5" thickBot="1">
      <c r="A578" s="33">
        <v>44006</v>
      </c>
      <c r="B578" s="37">
        <v>16</v>
      </c>
      <c r="C578" s="38">
        <v>57723.3359375</v>
      </c>
      <c r="D578" s="38">
        <v>3057.2</v>
      </c>
      <c r="E578" s="38">
        <v>3057.2</v>
      </c>
      <c r="F578" s="38">
        <v>3042.5630491842198</v>
      </c>
      <c r="G578" s="38">
        <v>3053.6026390533998</v>
      </c>
      <c r="H578" s="38">
        <v>11.039589869181</v>
      </c>
      <c r="I578" s="39">
        <v>9.1072429000000005E-4</v>
      </c>
      <c r="J578" s="39">
        <v>3.7055571680000001E-3</v>
      </c>
      <c r="K578" s="39">
        <v>9.1072429000000005E-4</v>
      </c>
      <c r="L578" s="39">
        <v>3.7055571680000001E-3</v>
      </c>
      <c r="M578" s="16">
        <f t="shared" si="8"/>
        <v>1</v>
      </c>
      <c r="N578" s="40"/>
    </row>
    <row r="579" spans="1:14" ht="13.5" thickBot="1">
      <c r="A579" s="33">
        <v>44006</v>
      </c>
      <c r="B579" s="37">
        <v>17</v>
      </c>
      <c r="C579" s="38">
        <v>58714.8671875</v>
      </c>
      <c r="D579" s="38">
        <v>2852.7</v>
      </c>
      <c r="E579" s="38">
        <v>2852.7</v>
      </c>
      <c r="F579" s="38">
        <v>2885.5025363477098</v>
      </c>
      <c r="G579" s="38">
        <v>2903.93524457084</v>
      </c>
      <c r="H579" s="38">
        <v>18.43270822313</v>
      </c>
      <c r="I579" s="39">
        <v>1.2970947992E-2</v>
      </c>
      <c r="J579" s="39">
        <v>8.3044395810000001E-3</v>
      </c>
      <c r="K579" s="39">
        <v>1.2970947992E-2</v>
      </c>
      <c r="L579" s="39">
        <v>8.3044395810000001E-3</v>
      </c>
      <c r="M579" s="16">
        <f t="shared" si="8"/>
        <v>1</v>
      </c>
      <c r="N579" s="40"/>
    </row>
    <row r="580" spans="1:14" ht="13.5" thickBot="1">
      <c r="A580" s="33">
        <v>44006</v>
      </c>
      <c r="B580" s="37">
        <v>18</v>
      </c>
      <c r="C580" s="38">
        <v>58965.15234375</v>
      </c>
      <c r="D580" s="38">
        <v>2630.5</v>
      </c>
      <c r="E580" s="38">
        <v>2630.5</v>
      </c>
      <c r="F580" s="38">
        <v>2606.6701590228099</v>
      </c>
      <c r="G580" s="38">
        <v>2617.3801790287798</v>
      </c>
      <c r="H580" s="38">
        <v>10.710020005968</v>
      </c>
      <c r="I580" s="39">
        <v>3.3214736630000001E-3</v>
      </c>
      <c r="J580" s="39">
        <v>6.0328711330000003E-3</v>
      </c>
      <c r="K580" s="39">
        <v>3.3214736630000001E-3</v>
      </c>
      <c r="L580" s="39">
        <v>6.0328711330000003E-3</v>
      </c>
      <c r="M580" s="16">
        <f t="shared" si="8"/>
        <v>1</v>
      </c>
      <c r="N580" s="40"/>
    </row>
    <row r="581" spans="1:14" ht="13.5" thickBot="1">
      <c r="A581" s="33">
        <v>44006</v>
      </c>
      <c r="B581" s="37">
        <v>19</v>
      </c>
      <c r="C581" s="38">
        <v>57885.99609375</v>
      </c>
      <c r="D581" s="38">
        <v>2287.1</v>
      </c>
      <c r="E581" s="38">
        <v>2287.1</v>
      </c>
      <c r="F581" s="38">
        <v>2275.4010851625599</v>
      </c>
      <c r="G581" s="38">
        <v>2314.3018838118201</v>
      </c>
      <c r="H581" s="38">
        <v>38.900798649258</v>
      </c>
      <c r="I581" s="39">
        <v>6.8865528630000002E-3</v>
      </c>
      <c r="J581" s="39">
        <v>2.9617505910000002E-3</v>
      </c>
      <c r="K581" s="39">
        <v>6.8865528630000002E-3</v>
      </c>
      <c r="L581" s="39">
        <v>2.9617505910000002E-3</v>
      </c>
      <c r="M581" s="16">
        <f t="shared" si="8"/>
        <v>1</v>
      </c>
      <c r="N581" s="40"/>
    </row>
    <row r="582" spans="1:14" ht="13.5" thickBot="1">
      <c r="A582" s="33">
        <v>44006</v>
      </c>
      <c r="B582" s="37">
        <v>20</v>
      </c>
      <c r="C582" s="38">
        <v>55775.34765625</v>
      </c>
      <c r="D582" s="38">
        <v>1096.2</v>
      </c>
      <c r="E582" s="38">
        <v>1096.2</v>
      </c>
      <c r="F582" s="38">
        <v>1313.1065720986701</v>
      </c>
      <c r="G582" s="38">
        <v>1380.3804488642299</v>
      </c>
      <c r="H582" s="38">
        <v>67.273876765569</v>
      </c>
      <c r="I582" s="39">
        <v>7.1944417432999994E-2</v>
      </c>
      <c r="J582" s="39">
        <v>5.4913056226999997E-2</v>
      </c>
      <c r="K582" s="39">
        <v>7.1944417432999994E-2</v>
      </c>
      <c r="L582" s="39">
        <v>5.4913056226999997E-2</v>
      </c>
      <c r="M582" s="16">
        <f t="shared" si="8"/>
        <v>1</v>
      </c>
      <c r="N582" s="40"/>
    </row>
    <row r="583" spans="1:14" ht="13.5" thickBot="1">
      <c r="A583" s="33">
        <v>44006</v>
      </c>
      <c r="B583" s="37">
        <v>21</v>
      </c>
      <c r="C583" s="38">
        <v>53773.37109375</v>
      </c>
      <c r="D583" s="38">
        <v>146.9</v>
      </c>
      <c r="E583" s="38">
        <v>136.19999999999999</v>
      </c>
      <c r="F583" s="38">
        <v>287.881962054589</v>
      </c>
      <c r="G583" s="38">
        <v>425.655319106945</v>
      </c>
      <c r="H583" s="38">
        <v>137.773357052356</v>
      </c>
      <c r="I583" s="39">
        <v>7.0570966861999998E-2</v>
      </c>
      <c r="J583" s="39">
        <v>3.5691635962999999E-2</v>
      </c>
      <c r="K583" s="39">
        <v>7.3279827621999999E-2</v>
      </c>
      <c r="L583" s="39">
        <v>3.8400496722000001E-2</v>
      </c>
      <c r="M583" s="16">
        <f t="shared" si="8"/>
        <v>1</v>
      </c>
      <c r="N583" s="40"/>
    </row>
    <row r="584" spans="1:14" ht="13.5" thickBot="1">
      <c r="A584" s="33">
        <v>44006</v>
      </c>
      <c r="B584" s="37">
        <v>22</v>
      </c>
      <c r="C584" s="38">
        <v>52371.296875</v>
      </c>
      <c r="D584" s="38">
        <v>0.1</v>
      </c>
      <c r="E584" s="38">
        <v>0.1</v>
      </c>
      <c r="F584" s="38">
        <v>0.347369731839</v>
      </c>
      <c r="G584" s="38">
        <v>29.140905063167999</v>
      </c>
      <c r="H584" s="38">
        <v>28.793535331327998</v>
      </c>
      <c r="I584" s="39">
        <v>7.352127864E-3</v>
      </c>
      <c r="J584" s="39">
        <v>6.2625248566971006E-5</v>
      </c>
      <c r="K584" s="39">
        <v>7.352127864E-3</v>
      </c>
      <c r="L584" s="39">
        <v>6.2625248566971006E-5</v>
      </c>
      <c r="M584" s="16">
        <f t="shared" si="8"/>
        <v>0</v>
      </c>
      <c r="N584" s="40"/>
    </row>
    <row r="585" spans="1:14" ht="13.5" thickBot="1">
      <c r="A585" s="33">
        <v>44006</v>
      </c>
      <c r="B585" s="37">
        <v>23</v>
      </c>
      <c r="C585" s="38">
        <v>49062.18359375</v>
      </c>
      <c r="D585" s="38">
        <v>0</v>
      </c>
      <c r="E585" s="38">
        <v>0</v>
      </c>
      <c r="F585" s="38">
        <v>0.347369731839</v>
      </c>
      <c r="G585" s="38">
        <v>0.347369731839</v>
      </c>
      <c r="H585" s="38">
        <v>0</v>
      </c>
      <c r="I585" s="39">
        <v>8.7941704263173499E-5</v>
      </c>
      <c r="J585" s="39">
        <v>8.7941704263173499E-5</v>
      </c>
      <c r="K585" s="39">
        <v>8.7941704263173499E-5</v>
      </c>
      <c r="L585" s="39">
        <v>8.7941704263173499E-5</v>
      </c>
      <c r="M585" s="16">
        <f t="shared" si="8"/>
        <v>0</v>
      </c>
      <c r="N585" s="40"/>
    </row>
    <row r="586" spans="1:14" ht="13.5" thickBot="1">
      <c r="A586" s="33">
        <v>44006</v>
      </c>
      <c r="B586" s="37">
        <v>24</v>
      </c>
      <c r="C586" s="38">
        <v>45284.41796875</v>
      </c>
      <c r="D586" s="38">
        <v>0</v>
      </c>
      <c r="E586" s="38">
        <v>0</v>
      </c>
      <c r="F586" s="38">
        <v>0.347369731839</v>
      </c>
      <c r="G586" s="38">
        <v>0.347369731839</v>
      </c>
      <c r="H586" s="38">
        <v>0</v>
      </c>
      <c r="I586" s="39">
        <v>8.7941704263173499E-5</v>
      </c>
      <c r="J586" s="39">
        <v>8.7941704263173499E-5</v>
      </c>
      <c r="K586" s="39">
        <v>8.7941704263173499E-5</v>
      </c>
      <c r="L586" s="39">
        <v>8.7941704263173499E-5</v>
      </c>
      <c r="M586" s="16">
        <f t="shared" si="8"/>
        <v>0</v>
      </c>
      <c r="N586" s="40"/>
    </row>
    <row r="587" spans="1:14" ht="13.5" thickBot="1">
      <c r="A587" s="33">
        <v>44007</v>
      </c>
      <c r="B587" s="37">
        <v>1</v>
      </c>
      <c r="C587" s="38">
        <v>42070.1796875</v>
      </c>
      <c r="D587" s="38">
        <v>0</v>
      </c>
      <c r="E587" s="38">
        <v>0</v>
      </c>
      <c r="F587" s="38">
        <v>8.7369741375999996E-2</v>
      </c>
      <c r="G587" s="38">
        <v>8.7369741375999996E-2</v>
      </c>
      <c r="H587" s="38">
        <v>0</v>
      </c>
      <c r="I587" s="39">
        <v>2.2118921867412299E-5</v>
      </c>
      <c r="J587" s="39">
        <v>2.2118921867412299E-5</v>
      </c>
      <c r="K587" s="39">
        <v>2.2118921867412299E-5</v>
      </c>
      <c r="L587" s="39">
        <v>2.2118921867412299E-5</v>
      </c>
      <c r="M587" s="16">
        <f t="shared" si="8"/>
        <v>0</v>
      </c>
      <c r="N587" s="40"/>
    </row>
    <row r="588" spans="1:14" ht="13.5" thickBot="1">
      <c r="A588" s="33">
        <v>44007</v>
      </c>
      <c r="B588" s="37">
        <v>2</v>
      </c>
      <c r="C588" s="38">
        <v>39755.5390625</v>
      </c>
      <c r="D588" s="38">
        <v>0</v>
      </c>
      <c r="E588" s="38">
        <v>0</v>
      </c>
      <c r="F588" s="38">
        <v>8.7369741375999996E-2</v>
      </c>
      <c r="G588" s="38">
        <v>8.7369741375999996E-2</v>
      </c>
      <c r="H588" s="38">
        <v>0</v>
      </c>
      <c r="I588" s="39">
        <v>2.2118921867412299E-5</v>
      </c>
      <c r="J588" s="39">
        <v>2.2118921867412299E-5</v>
      </c>
      <c r="K588" s="39">
        <v>2.2118921867412299E-5</v>
      </c>
      <c r="L588" s="39">
        <v>2.2118921867412299E-5</v>
      </c>
      <c r="M588" s="16">
        <f t="shared" ref="M588:M651" si="9">IF(F588&gt;5,1,0)</f>
        <v>0</v>
      </c>
      <c r="N588" s="40"/>
    </row>
    <row r="589" spans="1:14" ht="13.5" thickBot="1">
      <c r="A589" s="33">
        <v>44007</v>
      </c>
      <c r="B589" s="37">
        <v>3</v>
      </c>
      <c r="C589" s="38">
        <v>38149.03125</v>
      </c>
      <c r="D589" s="38">
        <v>0</v>
      </c>
      <c r="E589" s="38">
        <v>0</v>
      </c>
      <c r="F589" s="38">
        <v>8.7369741375999996E-2</v>
      </c>
      <c r="G589" s="38">
        <v>8.7369741375999996E-2</v>
      </c>
      <c r="H589" s="38">
        <v>0</v>
      </c>
      <c r="I589" s="39">
        <v>2.2118921867412299E-5</v>
      </c>
      <c r="J589" s="39">
        <v>2.2118921867412299E-5</v>
      </c>
      <c r="K589" s="39">
        <v>2.2118921867412299E-5</v>
      </c>
      <c r="L589" s="39">
        <v>2.2118921867412299E-5</v>
      </c>
      <c r="M589" s="16">
        <f t="shared" si="9"/>
        <v>0</v>
      </c>
      <c r="N589" s="40"/>
    </row>
    <row r="590" spans="1:14" ht="13.5" thickBot="1">
      <c r="A590" s="33">
        <v>44007</v>
      </c>
      <c r="B590" s="37">
        <v>4</v>
      </c>
      <c r="C590" s="38">
        <v>37069.96875</v>
      </c>
      <c r="D590" s="38">
        <v>0</v>
      </c>
      <c r="E590" s="38">
        <v>0</v>
      </c>
      <c r="F590" s="38">
        <v>8.7369741375999996E-2</v>
      </c>
      <c r="G590" s="38">
        <v>8.7369741375999996E-2</v>
      </c>
      <c r="H590" s="38">
        <v>0</v>
      </c>
      <c r="I590" s="39">
        <v>2.2118921867412299E-5</v>
      </c>
      <c r="J590" s="39">
        <v>2.2118921867412299E-5</v>
      </c>
      <c r="K590" s="39">
        <v>2.2118921867412299E-5</v>
      </c>
      <c r="L590" s="39">
        <v>2.2118921867412299E-5</v>
      </c>
      <c r="M590" s="16">
        <f t="shared" si="9"/>
        <v>0</v>
      </c>
      <c r="N590" s="40"/>
    </row>
    <row r="591" spans="1:14" ht="13.5" thickBot="1">
      <c r="A591" s="33">
        <v>44007</v>
      </c>
      <c r="B591" s="37">
        <v>5</v>
      </c>
      <c r="C591" s="38">
        <v>36787.37109375</v>
      </c>
      <c r="D591" s="38">
        <v>0</v>
      </c>
      <c r="E591" s="38">
        <v>0</v>
      </c>
      <c r="F591" s="38">
        <v>8.7369741375999996E-2</v>
      </c>
      <c r="G591" s="38">
        <v>8.7369741375999996E-2</v>
      </c>
      <c r="H591" s="38">
        <v>0</v>
      </c>
      <c r="I591" s="39">
        <v>2.2118921867412299E-5</v>
      </c>
      <c r="J591" s="39">
        <v>2.2118921867412299E-5</v>
      </c>
      <c r="K591" s="39">
        <v>2.2118921867412299E-5</v>
      </c>
      <c r="L591" s="39">
        <v>2.2118921867412299E-5</v>
      </c>
      <c r="M591" s="16">
        <f t="shared" si="9"/>
        <v>0</v>
      </c>
      <c r="N591" s="40"/>
    </row>
    <row r="592" spans="1:14" ht="13.5" thickBot="1">
      <c r="A592" s="33">
        <v>44007</v>
      </c>
      <c r="B592" s="37">
        <v>6</v>
      </c>
      <c r="C592" s="38">
        <v>37418.12109375</v>
      </c>
      <c r="D592" s="38">
        <v>0</v>
      </c>
      <c r="E592" s="38">
        <v>0</v>
      </c>
      <c r="F592" s="38">
        <v>8.7369741375999996E-2</v>
      </c>
      <c r="G592" s="38">
        <v>8.7369741375999996E-2</v>
      </c>
      <c r="H592" s="38">
        <v>0</v>
      </c>
      <c r="I592" s="39">
        <v>2.2118921867412299E-5</v>
      </c>
      <c r="J592" s="39">
        <v>2.2118921867412299E-5</v>
      </c>
      <c r="K592" s="39">
        <v>2.2118921867412299E-5</v>
      </c>
      <c r="L592" s="39">
        <v>2.2118921867412299E-5</v>
      </c>
      <c r="M592" s="16">
        <f t="shared" si="9"/>
        <v>0</v>
      </c>
      <c r="N592" s="40"/>
    </row>
    <row r="593" spans="1:14" ht="13.5" thickBot="1">
      <c r="A593" s="33">
        <v>44007</v>
      </c>
      <c r="B593" s="37">
        <v>7</v>
      </c>
      <c r="C593" s="38">
        <v>38472.20703125</v>
      </c>
      <c r="D593" s="38">
        <v>2.4</v>
      </c>
      <c r="E593" s="38">
        <v>1.9</v>
      </c>
      <c r="F593" s="38">
        <v>1.2484682956919999</v>
      </c>
      <c r="G593" s="38">
        <v>1.5358869721699999</v>
      </c>
      <c r="H593" s="38">
        <v>0.28741867647800001</v>
      </c>
      <c r="I593" s="39">
        <v>2.1876279099999999E-4</v>
      </c>
      <c r="J593" s="39">
        <v>2.9152701299999998E-4</v>
      </c>
      <c r="K593" s="39">
        <v>9.2180513374576602E-5</v>
      </c>
      <c r="L593" s="39">
        <v>1.64944735E-4</v>
      </c>
      <c r="M593" s="16">
        <f t="shared" si="9"/>
        <v>0</v>
      </c>
      <c r="N593" s="40"/>
    </row>
    <row r="594" spans="1:14" ht="13.5" thickBot="1">
      <c r="A594" s="33">
        <v>44007</v>
      </c>
      <c r="B594" s="37">
        <v>8</v>
      </c>
      <c r="C594" s="38">
        <v>39776.25</v>
      </c>
      <c r="D594" s="38">
        <v>387.8</v>
      </c>
      <c r="E594" s="38">
        <v>378.1</v>
      </c>
      <c r="F594" s="38">
        <v>553.92769069343103</v>
      </c>
      <c r="G594" s="38">
        <v>554.20050182267801</v>
      </c>
      <c r="H594" s="38">
        <v>0.27281112924599998</v>
      </c>
      <c r="I594" s="39">
        <v>4.2126709322000001E-2</v>
      </c>
      <c r="J594" s="39">
        <v>4.2057643212999998E-2</v>
      </c>
      <c r="K594" s="39">
        <v>4.4582405524000002E-2</v>
      </c>
      <c r="L594" s="39">
        <v>4.4513339415999997E-2</v>
      </c>
      <c r="M594" s="16">
        <f t="shared" si="9"/>
        <v>1</v>
      </c>
      <c r="N594" s="40"/>
    </row>
    <row r="595" spans="1:14" ht="13.5" thickBot="1">
      <c r="A595" s="33">
        <v>44007</v>
      </c>
      <c r="B595" s="37">
        <v>9</v>
      </c>
      <c r="C595" s="38">
        <v>42029.59765625</v>
      </c>
      <c r="D595" s="38">
        <v>1953</v>
      </c>
      <c r="E595" s="38">
        <v>1943</v>
      </c>
      <c r="F595" s="38">
        <v>2473.0298284124301</v>
      </c>
      <c r="G595" s="38">
        <v>2480.9582167367498</v>
      </c>
      <c r="H595" s="38">
        <v>7.9283883243129996</v>
      </c>
      <c r="I595" s="39">
        <v>0.133660308034</v>
      </c>
      <c r="J595" s="39">
        <v>0.131653121117</v>
      </c>
      <c r="K595" s="39">
        <v>0.13619195360399999</v>
      </c>
      <c r="L595" s="39">
        <v>0.13418476668599999</v>
      </c>
      <c r="M595" s="16">
        <f t="shared" si="9"/>
        <v>1</v>
      </c>
      <c r="N595" s="40"/>
    </row>
    <row r="596" spans="1:14" ht="13.5" thickBot="1">
      <c r="A596" s="33">
        <v>44007</v>
      </c>
      <c r="B596" s="37">
        <v>10</v>
      </c>
      <c r="C596" s="38">
        <v>44541.04296875</v>
      </c>
      <c r="D596" s="38">
        <v>2872</v>
      </c>
      <c r="E596" s="38">
        <v>2855</v>
      </c>
      <c r="F596" s="38">
        <v>3196.4947408264902</v>
      </c>
      <c r="G596" s="38">
        <v>3204.2749714715601</v>
      </c>
      <c r="H596" s="38">
        <v>7.7802306450729999</v>
      </c>
      <c r="I596" s="39">
        <v>8.4120245942000002E-2</v>
      </c>
      <c r="J596" s="39">
        <v>8.2150567297000002E-2</v>
      </c>
      <c r="K596" s="39">
        <v>8.842404341E-2</v>
      </c>
      <c r="L596" s="39">
        <v>8.6454364766000005E-2</v>
      </c>
      <c r="M596" s="16">
        <f t="shared" si="9"/>
        <v>1</v>
      </c>
      <c r="N596" s="40"/>
    </row>
    <row r="597" spans="1:14" ht="13.5" thickBot="1">
      <c r="A597" s="33">
        <v>44007</v>
      </c>
      <c r="B597" s="37">
        <v>11</v>
      </c>
      <c r="C597" s="38">
        <v>47418.7890625</v>
      </c>
      <c r="D597" s="38">
        <v>3273.6</v>
      </c>
      <c r="E597" s="38">
        <v>3253</v>
      </c>
      <c r="F597" s="38">
        <v>3411.5069779629198</v>
      </c>
      <c r="G597" s="38">
        <v>3412.46739782546</v>
      </c>
      <c r="H597" s="38">
        <v>0.960419862535</v>
      </c>
      <c r="I597" s="39">
        <v>3.5156303245999998E-2</v>
      </c>
      <c r="J597" s="39">
        <v>3.4913158977000001E-2</v>
      </c>
      <c r="K597" s="39">
        <v>4.0371493119999997E-2</v>
      </c>
      <c r="L597" s="39">
        <v>4.0128348851000001E-2</v>
      </c>
      <c r="M597" s="16">
        <f t="shared" si="9"/>
        <v>1</v>
      </c>
      <c r="N597" s="40"/>
    </row>
    <row r="598" spans="1:14" ht="13.5" thickBot="1">
      <c r="A598" s="33">
        <v>44007</v>
      </c>
      <c r="B598" s="37">
        <v>12</v>
      </c>
      <c r="C598" s="38">
        <v>50258.125</v>
      </c>
      <c r="D598" s="38">
        <v>3354.3</v>
      </c>
      <c r="E598" s="38">
        <v>3332.5</v>
      </c>
      <c r="F598" s="38">
        <v>3499.4886709933799</v>
      </c>
      <c r="G598" s="38">
        <v>3500.3470349714498</v>
      </c>
      <c r="H598" s="38">
        <v>0.85836397806700004</v>
      </c>
      <c r="I598" s="39">
        <v>3.6973932904000001E-2</v>
      </c>
      <c r="J598" s="39">
        <v>3.6756625566999997E-2</v>
      </c>
      <c r="K598" s="39">
        <v>4.2492920245000003E-2</v>
      </c>
      <c r="L598" s="39">
        <v>4.2275612908999997E-2</v>
      </c>
      <c r="M598" s="16">
        <f t="shared" si="9"/>
        <v>1</v>
      </c>
      <c r="N598" s="40"/>
    </row>
    <row r="599" spans="1:14" ht="13.5" thickBot="1">
      <c r="A599" s="33">
        <v>44007</v>
      </c>
      <c r="B599" s="37">
        <v>13</v>
      </c>
      <c r="C599" s="38">
        <v>52950.3828125</v>
      </c>
      <c r="D599" s="38">
        <v>3379.1</v>
      </c>
      <c r="E599" s="38">
        <v>3356.1</v>
      </c>
      <c r="F599" s="38">
        <v>3374.8533887233998</v>
      </c>
      <c r="G599" s="38">
        <v>3381.4746417243</v>
      </c>
      <c r="H599" s="38">
        <v>6.6212530008939998</v>
      </c>
      <c r="I599" s="39">
        <v>6.0117511999999997E-4</v>
      </c>
      <c r="J599" s="39">
        <v>1.0750914619999999E-3</v>
      </c>
      <c r="K599" s="39">
        <v>6.4239599299999997E-3</v>
      </c>
      <c r="L599" s="39">
        <v>4.7476933469999998E-3</v>
      </c>
      <c r="M599" s="16">
        <f t="shared" si="9"/>
        <v>1</v>
      </c>
      <c r="N599" s="40"/>
    </row>
    <row r="600" spans="1:14" ht="13.5" thickBot="1">
      <c r="A600" s="33">
        <v>44007</v>
      </c>
      <c r="B600" s="37">
        <v>14</v>
      </c>
      <c r="C600" s="38">
        <v>55750.23828125</v>
      </c>
      <c r="D600" s="38">
        <v>3390.9</v>
      </c>
      <c r="E600" s="38">
        <v>3366.8</v>
      </c>
      <c r="F600" s="38">
        <v>3370.2396797890101</v>
      </c>
      <c r="G600" s="38">
        <v>3380.59470088853</v>
      </c>
      <c r="H600" s="38">
        <v>10.355021099514</v>
      </c>
      <c r="I600" s="39">
        <v>2.6089364829999999E-3</v>
      </c>
      <c r="J600" s="39">
        <v>5.2304608120000004E-3</v>
      </c>
      <c r="K600" s="39">
        <v>3.4923293380000001E-3</v>
      </c>
      <c r="L600" s="39">
        <v>8.7080500899999996E-4</v>
      </c>
      <c r="M600" s="16">
        <f t="shared" si="9"/>
        <v>1</v>
      </c>
      <c r="N600" s="40"/>
    </row>
    <row r="601" spans="1:14" ht="13.5" thickBot="1">
      <c r="A601" s="33">
        <v>44007</v>
      </c>
      <c r="B601" s="37">
        <v>15</v>
      </c>
      <c r="C601" s="38">
        <v>58190.80859375</v>
      </c>
      <c r="D601" s="38">
        <v>3409.6</v>
      </c>
      <c r="E601" s="38">
        <v>3385.6</v>
      </c>
      <c r="F601" s="38">
        <v>3107.8599472291899</v>
      </c>
      <c r="G601" s="38">
        <v>3317.0199346951299</v>
      </c>
      <c r="H601" s="38">
        <v>209.159987465938</v>
      </c>
      <c r="I601" s="39">
        <v>2.3437991216000001E-2</v>
      </c>
      <c r="J601" s="39">
        <v>7.6389886776999996E-2</v>
      </c>
      <c r="K601" s="39">
        <v>1.7362041849E-2</v>
      </c>
      <c r="L601" s="39">
        <v>7.0313937409999999E-2</v>
      </c>
      <c r="M601" s="16">
        <f t="shared" si="9"/>
        <v>1</v>
      </c>
      <c r="N601" s="40"/>
    </row>
    <row r="602" spans="1:14" ht="13.5" thickBot="1">
      <c r="A602" s="33">
        <v>44007</v>
      </c>
      <c r="B602" s="37">
        <v>16</v>
      </c>
      <c r="C602" s="38">
        <v>59726.7421875</v>
      </c>
      <c r="D602" s="38">
        <v>3387.5</v>
      </c>
      <c r="E602" s="38">
        <v>3363.7</v>
      </c>
      <c r="F602" s="38">
        <v>3348.1540614763899</v>
      </c>
      <c r="G602" s="38">
        <v>3383.7802078607301</v>
      </c>
      <c r="H602" s="38">
        <v>35.626146384344999</v>
      </c>
      <c r="I602" s="39">
        <v>9.4171952799999999E-4</v>
      </c>
      <c r="J602" s="39">
        <v>9.9609970939999997E-3</v>
      </c>
      <c r="K602" s="39">
        <v>5.0835969259999999E-3</v>
      </c>
      <c r="L602" s="39">
        <v>3.9356806379999996E-3</v>
      </c>
      <c r="M602" s="16">
        <f t="shared" si="9"/>
        <v>1</v>
      </c>
      <c r="N602" s="40"/>
    </row>
    <row r="603" spans="1:14" ht="13.5" thickBot="1">
      <c r="A603" s="33">
        <v>44007</v>
      </c>
      <c r="B603" s="37">
        <v>17</v>
      </c>
      <c r="C603" s="38">
        <v>60003.7734375</v>
      </c>
      <c r="D603" s="38">
        <v>3182.3</v>
      </c>
      <c r="E603" s="38">
        <v>3161.3</v>
      </c>
      <c r="F603" s="38">
        <v>3234.4829548329799</v>
      </c>
      <c r="G603" s="38">
        <v>3292.3294360142299</v>
      </c>
      <c r="H603" s="38">
        <v>57.846481181249999</v>
      </c>
      <c r="I603" s="39">
        <v>2.7855553421E-2</v>
      </c>
      <c r="J603" s="39">
        <v>1.3210874641000001E-2</v>
      </c>
      <c r="K603" s="39">
        <v>3.3172009117000002E-2</v>
      </c>
      <c r="L603" s="39">
        <v>1.8527330336999999E-2</v>
      </c>
      <c r="M603" s="16">
        <f t="shared" si="9"/>
        <v>1</v>
      </c>
      <c r="N603" s="40"/>
    </row>
    <row r="604" spans="1:14" ht="13.5" thickBot="1">
      <c r="A604" s="33">
        <v>44007</v>
      </c>
      <c r="B604" s="37">
        <v>18</v>
      </c>
      <c r="C604" s="38">
        <v>59156.9453125</v>
      </c>
      <c r="D604" s="38">
        <v>3052.7</v>
      </c>
      <c r="E604" s="38">
        <v>3034.6</v>
      </c>
      <c r="F604" s="38">
        <v>2905.2669182068798</v>
      </c>
      <c r="G604" s="38">
        <v>3137.5088822886701</v>
      </c>
      <c r="H604" s="38">
        <v>232.241964081791</v>
      </c>
      <c r="I604" s="39">
        <v>2.1470603110999999E-2</v>
      </c>
      <c r="J604" s="39">
        <v>3.7324830832999999E-2</v>
      </c>
      <c r="K604" s="39">
        <v>2.6052881592000001E-2</v>
      </c>
      <c r="L604" s="39">
        <v>3.2742552352E-2</v>
      </c>
      <c r="M604" s="16">
        <f t="shared" si="9"/>
        <v>1</v>
      </c>
      <c r="N604" s="40"/>
    </row>
    <row r="605" spans="1:14" ht="13.5" thickBot="1">
      <c r="A605" s="33">
        <v>44007</v>
      </c>
      <c r="B605" s="37">
        <v>19</v>
      </c>
      <c r="C605" s="38">
        <v>57641.640625</v>
      </c>
      <c r="D605" s="38">
        <v>2710.5</v>
      </c>
      <c r="E605" s="38">
        <v>2696.8</v>
      </c>
      <c r="F605" s="38">
        <v>2604.1936504518499</v>
      </c>
      <c r="G605" s="38">
        <v>2890.1041810029101</v>
      </c>
      <c r="H605" s="38">
        <v>285.91053055105999</v>
      </c>
      <c r="I605" s="39">
        <v>4.5469412911999997E-2</v>
      </c>
      <c r="J605" s="39">
        <v>2.6912999885E-2</v>
      </c>
      <c r="K605" s="39">
        <v>4.8937767341999998E-2</v>
      </c>
      <c r="L605" s="39">
        <v>2.3444645455E-2</v>
      </c>
      <c r="M605" s="16">
        <f t="shared" si="9"/>
        <v>1</v>
      </c>
      <c r="N605" s="40"/>
    </row>
    <row r="606" spans="1:14" ht="13.5" thickBot="1">
      <c r="A606" s="33">
        <v>44007</v>
      </c>
      <c r="B606" s="37">
        <v>20</v>
      </c>
      <c r="C606" s="38">
        <v>55580.49609375</v>
      </c>
      <c r="D606" s="38">
        <v>1241.5</v>
      </c>
      <c r="E606" s="38">
        <v>1235.9000000000001</v>
      </c>
      <c r="F606" s="38">
        <v>1681.5785208837301</v>
      </c>
      <c r="G606" s="38">
        <v>1768.2181619016501</v>
      </c>
      <c r="H606" s="38">
        <v>86.639641017912993</v>
      </c>
      <c r="I606" s="39">
        <v>0.13334637010100001</v>
      </c>
      <c r="J606" s="39">
        <v>0.111412283768</v>
      </c>
      <c r="K606" s="39">
        <v>0.13476409162</v>
      </c>
      <c r="L606" s="39">
        <v>0.112830005287</v>
      </c>
      <c r="M606" s="16">
        <f t="shared" si="9"/>
        <v>1</v>
      </c>
      <c r="N606" s="40"/>
    </row>
    <row r="607" spans="1:14" ht="13.5" thickBot="1">
      <c r="A607" s="33">
        <v>44007</v>
      </c>
      <c r="B607" s="37">
        <v>21</v>
      </c>
      <c r="C607" s="38">
        <v>53669.0234375</v>
      </c>
      <c r="D607" s="38">
        <v>163.19999999999999</v>
      </c>
      <c r="E607" s="38">
        <v>153</v>
      </c>
      <c r="F607" s="38">
        <v>224.312487232791</v>
      </c>
      <c r="G607" s="38">
        <v>375.13350430979602</v>
      </c>
      <c r="H607" s="38">
        <v>150.821017077005</v>
      </c>
      <c r="I607" s="39">
        <v>5.3654051723000001E-2</v>
      </c>
      <c r="J607" s="39">
        <v>1.5471515755E-2</v>
      </c>
      <c r="K607" s="39">
        <v>5.6236330204999997E-2</v>
      </c>
      <c r="L607" s="39">
        <v>1.8053794235999999E-2</v>
      </c>
      <c r="M607" s="16">
        <f t="shared" si="9"/>
        <v>1</v>
      </c>
      <c r="N607" s="40"/>
    </row>
    <row r="608" spans="1:14" ht="13.5" thickBot="1">
      <c r="A608" s="33">
        <v>44007</v>
      </c>
      <c r="B608" s="37">
        <v>22</v>
      </c>
      <c r="C608" s="38">
        <v>52468.46875</v>
      </c>
      <c r="D608" s="38">
        <v>0.1</v>
      </c>
      <c r="E608" s="38">
        <v>0.1</v>
      </c>
      <c r="F608" s="38">
        <v>0.191967622812</v>
      </c>
      <c r="G608" s="38">
        <v>30.010211703368999</v>
      </c>
      <c r="H608" s="38">
        <v>29.818244080555999</v>
      </c>
      <c r="I608" s="39">
        <v>7.572205494E-3</v>
      </c>
      <c r="J608" s="39">
        <v>2.3282942484209198E-5</v>
      </c>
      <c r="K608" s="39">
        <v>7.572205494E-3</v>
      </c>
      <c r="L608" s="39">
        <v>2.3282942484209198E-5</v>
      </c>
      <c r="M608" s="16">
        <f t="shared" si="9"/>
        <v>0</v>
      </c>
      <c r="N608" s="40"/>
    </row>
    <row r="609" spans="1:14" ht="13.5" thickBot="1">
      <c r="A609" s="33">
        <v>44007</v>
      </c>
      <c r="B609" s="37">
        <v>23</v>
      </c>
      <c r="C609" s="38">
        <v>49697.51953125</v>
      </c>
      <c r="D609" s="38">
        <v>0</v>
      </c>
      <c r="E609" s="38">
        <v>0</v>
      </c>
      <c r="F609" s="38">
        <v>0.191967622812</v>
      </c>
      <c r="G609" s="38">
        <v>0.191967622812</v>
      </c>
      <c r="H609" s="38">
        <v>0</v>
      </c>
      <c r="I609" s="39">
        <v>4.8599398180411698E-5</v>
      </c>
      <c r="J609" s="39">
        <v>4.8599398180411698E-5</v>
      </c>
      <c r="K609" s="39">
        <v>4.8599398180411698E-5</v>
      </c>
      <c r="L609" s="39">
        <v>4.8599398180411698E-5</v>
      </c>
      <c r="M609" s="16">
        <f t="shared" si="9"/>
        <v>0</v>
      </c>
      <c r="N609" s="40"/>
    </row>
    <row r="610" spans="1:14" ht="13.5" thickBot="1">
      <c r="A610" s="33">
        <v>44007</v>
      </c>
      <c r="B610" s="37">
        <v>24</v>
      </c>
      <c r="C610" s="38">
        <v>46284.62890625</v>
      </c>
      <c r="D610" s="38">
        <v>0</v>
      </c>
      <c r="E610" s="38">
        <v>0</v>
      </c>
      <c r="F610" s="38">
        <v>0.191967622812</v>
      </c>
      <c r="G610" s="38">
        <v>0.191967622812</v>
      </c>
      <c r="H610" s="38">
        <v>0</v>
      </c>
      <c r="I610" s="39">
        <v>4.8599398180411698E-5</v>
      </c>
      <c r="J610" s="39">
        <v>4.8599398180411698E-5</v>
      </c>
      <c r="K610" s="39">
        <v>4.8599398180411698E-5</v>
      </c>
      <c r="L610" s="39">
        <v>4.8599398180411698E-5</v>
      </c>
      <c r="M610" s="16">
        <f t="shared" si="9"/>
        <v>0</v>
      </c>
      <c r="N610" s="40"/>
    </row>
    <row r="611" spans="1:14" ht="13.5" thickBot="1">
      <c r="A611" s="33">
        <v>44008</v>
      </c>
      <c r="B611" s="37">
        <v>1</v>
      </c>
      <c r="C611" s="38">
        <v>43196.19921875</v>
      </c>
      <c r="D611" s="38">
        <v>0</v>
      </c>
      <c r="E611" s="38">
        <v>0</v>
      </c>
      <c r="F611" s="38">
        <v>0.191967622812</v>
      </c>
      <c r="G611" s="38">
        <v>0.191989845036</v>
      </c>
      <c r="H611" s="38">
        <v>2.2222223795122701E-5</v>
      </c>
      <c r="I611" s="39">
        <v>4.8605024059853502E-5</v>
      </c>
      <c r="J611" s="39">
        <v>4.8599398180411698E-5</v>
      </c>
      <c r="K611" s="39">
        <v>4.8605024059853502E-5</v>
      </c>
      <c r="L611" s="39">
        <v>4.8599398180411698E-5</v>
      </c>
      <c r="M611" s="16">
        <f t="shared" si="9"/>
        <v>0</v>
      </c>
      <c r="N611" s="40"/>
    </row>
    <row r="612" spans="1:14" ht="13.5" thickBot="1">
      <c r="A612" s="33">
        <v>44008</v>
      </c>
      <c r="B612" s="37">
        <v>2</v>
      </c>
      <c r="C612" s="38">
        <v>40941.81640625</v>
      </c>
      <c r="D612" s="38">
        <v>0</v>
      </c>
      <c r="E612" s="38">
        <v>0</v>
      </c>
      <c r="F612" s="38">
        <v>0.191967622812</v>
      </c>
      <c r="G612" s="38">
        <v>0.191967622812</v>
      </c>
      <c r="H612" s="38">
        <v>0</v>
      </c>
      <c r="I612" s="39">
        <v>4.8599398180411698E-5</v>
      </c>
      <c r="J612" s="39">
        <v>4.8599398180411698E-5</v>
      </c>
      <c r="K612" s="39">
        <v>4.8599398180411698E-5</v>
      </c>
      <c r="L612" s="39">
        <v>4.8599398180411698E-5</v>
      </c>
      <c r="M612" s="16">
        <f t="shared" si="9"/>
        <v>0</v>
      </c>
      <c r="N612" s="40"/>
    </row>
    <row r="613" spans="1:14" ht="13.5" thickBot="1">
      <c r="A613" s="33">
        <v>44008</v>
      </c>
      <c r="B613" s="37">
        <v>3</v>
      </c>
      <c r="C613" s="38">
        <v>39293.1875</v>
      </c>
      <c r="D613" s="38">
        <v>0</v>
      </c>
      <c r="E613" s="38">
        <v>0</v>
      </c>
      <c r="F613" s="38">
        <v>1.1967630561E-2</v>
      </c>
      <c r="G613" s="38">
        <v>1.1967630561E-2</v>
      </c>
      <c r="H613" s="38">
        <v>0</v>
      </c>
      <c r="I613" s="39">
        <v>3.0297798889190402E-6</v>
      </c>
      <c r="J613" s="39">
        <v>3.0297798889190402E-6</v>
      </c>
      <c r="K613" s="39">
        <v>3.0297798889190402E-6</v>
      </c>
      <c r="L613" s="39">
        <v>3.0297798889190402E-6</v>
      </c>
      <c r="M613" s="16">
        <f t="shared" si="9"/>
        <v>0</v>
      </c>
      <c r="N613" s="40"/>
    </row>
    <row r="614" spans="1:14" ht="13.5" thickBot="1">
      <c r="A614" s="33">
        <v>44008</v>
      </c>
      <c r="B614" s="37">
        <v>4</v>
      </c>
      <c r="C614" s="38">
        <v>38403.0859375</v>
      </c>
      <c r="D614" s="38">
        <v>0</v>
      </c>
      <c r="E614" s="38">
        <v>0</v>
      </c>
      <c r="F614" s="38">
        <v>1.1967630561E-2</v>
      </c>
      <c r="G614" s="38">
        <v>1.1967630561E-2</v>
      </c>
      <c r="H614" s="38">
        <v>0</v>
      </c>
      <c r="I614" s="39">
        <v>3.0297798889190402E-6</v>
      </c>
      <c r="J614" s="39">
        <v>3.0297798889190402E-6</v>
      </c>
      <c r="K614" s="39">
        <v>3.0297798889190402E-6</v>
      </c>
      <c r="L614" s="39">
        <v>3.0297798889190402E-6</v>
      </c>
      <c r="M614" s="16">
        <f t="shared" si="9"/>
        <v>0</v>
      </c>
      <c r="N614" s="40"/>
    </row>
    <row r="615" spans="1:14" ht="13.5" thickBot="1">
      <c r="A615" s="33">
        <v>44008</v>
      </c>
      <c r="B615" s="37">
        <v>5</v>
      </c>
      <c r="C615" s="38">
        <v>38219.43359375</v>
      </c>
      <c r="D615" s="38">
        <v>0</v>
      </c>
      <c r="E615" s="38">
        <v>0</v>
      </c>
      <c r="F615" s="38">
        <v>1.1967630561E-2</v>
      </c>
      <c r="G615" s="38">
        <v>1.1967630561E-2</v>
      </c>
      <c r="H615" s="38">
        <v>0</v>
      </c>
      <c r="I615" s="39">
        <v>3.0297798889190402E-6</v>
      </c>
      <c r="J615" s="39">
        <v>3.0297798889190402E-6</v>
      </c>
      <c r="K615" s="39">
        <v>3.0297798889190402E-6</v>
      </c>
      <c r="L615" s="39">
        <v>3.0297798889190402E-6</v>
      </c>
      <c r="M615" s="16">
        <f t="shared" si="9"/>
        <v>0</v>
      </c>
      <c r="N615" s="40"/>
    </row>
    <row r="616" spans="1:14" ht="13.5" thickBot="1">
      <c r="A616" s="33">
        <v>44008</v>
      </c>
      <c r="B616" s="37">
        <v>6</v>
      </c>
      <c r="C616" s="38">
        <v>38964.28125</v>
      </c>
      <c r="D616" s="38">
        <v>0</v>
      </c>
      <c r="E616" s="38">
        <v>0</v>
      </c>
      <c r="F616" s="38">
        <v>1.1967630561E-2</v>
      </c>
      <c r="G616" s="38">
        <v>1.1967630561E-2</v>
      </c>
      <c r="H616" s="38">
        <v>0</v>
      </c>
      <c r="I616" s="39">
        <v>3.0297798889190402E-6</v>
      </c>
      <c r="J616" s="39">
        <v>3.0297798889190402E-6</v>
      </c>
      <c r="K616" s="39">
        <v>3.0297798889190402E-6</v>
      </c>
      <c r="L616" s="39">
        <v>3.0297798889190402E-6</v>
      </c>
      <c r="M616" s="16">
        <f t="shared" si="9"/>
        <v>0</v>
      </c>
      <c r="N616" s="40"/>
    </row>
    <row r="617" spans="1:14" ht="13.5" thickBot="1">
      <c r="A617" s="33">
        <v>44008</v>
      </c>
      <c r="B617" s="37">
        <v>7</v>
      </c>
      <c r="C617" s="38">
        <v>40198.0859375</v>
      </c>
      <c r="D617" s="38">
        <v>2</v>
      </c>
      <c r="E617" s="38">
        <v>1.5</v>
      </c>
      <c r="F617" s="38">
        <v>4.295798706127</v>
      </c>
      <c r="G617" s="38">
        <v>4.5053281105470004</v>
      </c>
      <c r="H617" s="38">
        <v>0.209529404419</v>
      </c>
      <c r="I617" s="39">
        <v>6.3426028099999995E-4</v>
      </c>
      <c r="J617" s="39">
        <v>5.8121486199999995E-4</v>
      </c>
      <c r="K617" s="39">
        <v>7.6084255900000001E-4</v>
      </c>
      <c r="L617" s="39">
        <v>7.0779714000000001E-4</v>
      </c>
      <c r="M617" s="16">
        <f t="shared" si="9"/>
        <v>0</v>
      </c>
      <c r="N617" s="40"/>
    </row>
    <row r="618" spans="1:14" ht="13.5" thickBot="1">
      <c r="A618" s="33">
        <v>44008</v>
      </c>
      <c r="B618" s="37">
        <v>8</v>
      </c>
      <c r="C618" s="38">
        <v>41314.34765625</v>
      </c>
      <c r="D618" s="38">
        <v>362.1</v>
      </c>
      <c r="E618" s="38">
        <v>353.3</v>
      </c>
      <c r="F618" s="38">
        <v>634.56029440537895</v>
      </c>
      <c r="G618" s="38">
        <v>636.12886998920703</v>
      </c>
      <c r="H618" s="38">
        <v>1.568575583828</v>
      </c>
      <c r="I618" s="39">
        <v>6.9374397465000001E-2</v>
      </c>
      <c r="J618" s="39">
        <v>6.8977289721999999E-2</v>
      </c>
      <c r="K618" s="39">
        <v>7.1602245566000006E-2</v>
      </c>
      <c r="L618" s="39">
        <v>7.1205137823999995E-2</v>
      </c>
      <c r="M618" s="16">
        <f t="shared" si="9"/>
        <v>1</v>
      </c>
      <c r="N618" s="40"/>
    </row>
    <row r="619" spans="1:14" ht="13.5" thickBot="1">
      <c r="A619" s="33">
        <v>44008</v>
      </c>
      <c r="B619" s="37">
        <v>9</v>
      </c>
      <c r="C619" s="38">
        <v>43481.78515625</v>
      </c>
      <c r="D619" s="38">
        <v>1993.3</v>
      </c>
      <c r="E619" s="38">
        <v>1993.3</v>
      </c>
      <c r="F619" s="38">
        <v>2243.6513026491102</v>
      </c>
      <c r="G619" s="38">
        <v>2321.5904149600501</v>
      </c>
      <c r="H619" s="38">
        <v>77.939112310938995</v>
      </c>
      <c r="I619" s="39">
        <v>8.3111497458000005E-2</v>
      </c>
      <c r="J619" s="39">
        <v>6.3380076620000003E-2</v>
      </c>
      <c r="K619" s="39">
        <v>8.3111497458000005E-2</v>
      </c>
      <c r="L619" s="39">
        <v>6.3380076620000003E-2</v>
      </c>
      <c r="M619" s="16">
        <f t="shared" si="9"/>
        <v>1</v>
      </c>
      <c r="N619" s="40"/>
    </row>
    <row r="620" spans="1:14" ht="13.5" thickBot="1">
      <c r="A620" s="33">
        <v>44008</v>
      </c>
      <c r="B620" s="37">
        <v>10</v>
      </c>
      <c r="C620" s="38">
        <v>46084.296875</v>
      </c>
      <c r="D620" s="38">
        <v>3015.7</v>
      </c>
      <c r="E620" s="38">
        <v>3015.7</v>
      </c>
      <c r="F620" s="38">
        <v>2974.4500995595999</v>
      </c>
      <c r="G620" s="38">
        <v>3159.8808061477698</v>
      </c>
      <c r="H620" s="38">
        <v>185.43070658817001</v>
      </c>
      <c r="I620" s="39">
        <v>3.6501469910000001E-2</v>
      </c>
      <c r="J620" s="39">
        <v>1.0443012769000001E-2</v>
      </c>
      <c r="K620" s="39">
        <v>3.6501469910000001E-2</v>
      </c>
      <c r="L620" s="39">
        <v>1.0443012769000001E-2</v>
      </c>
      <c r="M620" s="16">
        <f t="shared" si="9"/>
        <v>1</v>
      </c>
      <c r="N620" s="40"/>
    </row>
    <row r="621" spans="1:14" ht="13.5" thickBot="1">
      <c r="A621" s="33">
        <v>44008</v>
      </c>
      <c r="B621" s="37">
        <v>11</v>
      </c>
      <c r="C621" s="38">
        <v>48276.515625</v>
      </c>
      <c r="D621" s="38">
        <v>3399.6</v>
      </c>
      <c r="E621" s="38">
        <v>3398.6</v>
      </c>
      <c r="F621" s="38">
        <v>3058.1377741495098</v>
      </c>
      <c r="G621" s="38">
        <v>3323.9452832100001</v>
      </c>
      <c r="H621" s="38">
        <v>265.80750906049298</v>
      </c>
      <c r="I621" s="39">
        <v>1.9153092858000001E-2</v>
      </c>
      <c r="J621" s="39">
        <v>8.6446133125999997E-2</v>
      </c>
      <c r="K621" s="39">
        <v>1.8899928300999999E-2</v>
      </c>
      <c r="L621" s="39">
        <v>8.6192968568999995E-2</v>
      </c>
      <c r="M621" s="16">
        <f t="shared" si="9"/>
        <v>1</v>
      </c>
      <c r="N621" s="40"/>
    </row>
    <row r="622" spans="1:14" ht="13.5" thickBot="1">
      <c r="A622" s="33">
        <v>44008</v>
      </c>
      <c r="B622" s="37">
        <v>12</v>
      </c>
      <c r="C622" s="38">
        <v>49972.703125</v>
      </c>
      <c r="D622" s="38">
        <v>3466.8</v>
      </c>
      <c r="E622" s="38">
        <v>3464.2</v>
      </c>
      <c r="F622" s="38">
        <v>3162.3340866010499</v>
      </c>
      <c r="G622" s="38">
        <v>3442.44025819851</v>
      </c>
      <c r="H622" s="38">
        <v>280.106171597458</v>
      </c>
      <c r="I622" s="39">
        <v>6.1670232399999997E-3</v>
      </c>
      <c r="J622" s="39">
        <v>7.7079978075E-2</v>
      </c>
      <c r="K622" s="39">
        <v>5.5087953919999997E-3</v>
      </c>
      <c r="L622" s="39">
        <v>7.6421750226999999E-2</v>
      </c>
      <c r="M622" s="16">
        <f t="shared" si="9"/>
        <v>1</v>
      </c>
      <c r="N622" s="40"/>
    </row>
    <row r="623" spans="1:14" ht="13.5" thickBot="1">
      <c r="A623" s="33">
        <v>44008</v>
      </c>
      <c r="B623" s="37">
        <v>13</v>
      </c>
      <c r="C623" s="38">
        <v>51660.38671875</v>
      </c>
      <c r="D623" s="38">
        <v>3488.5</v>
      </c>
      <c r="E623" s="38">
        <v>3486.1</v>
      </c>
      <c r="F623" s="38">
        <v>3217.9795386560099</v>
      </c>
      <c r="G623" s="38">
        <v>3491.4328757111198</v>
      </c>
      <c r="H623" s="38">
        <v>273.45333705511399</v>
      </c>
      <c r="I623" s="39">
        <v>7.4250018000000004E-4</v>
      </c>
      <c r="J623" s="39">
        <v>6.8486192744999994E-2</v>
      </c>
      <c r="K623" s="39">
        <v>1.3500951159999999E-3</v>
      </c>
      <c r="L623" s="39">
        <v>6.7878597807999999E-2</v>
      </c>
      <c r="M623" s="16">
        <f t="shared" si="9"/>
        <v>1</v>
      </c>
      <c r="N623" s="40"/>
    </row>
    <row r="624" spans="1:14" ht="13.5" thickBot="1">
      <c r="A624" s="33">
        <v>44008</v>
      </c>
      <c r="B624" s="37">
        <v>14</v>
      </c>
      <c r="C624" s="38">
        <v>53352.390625</v>
      </c>
      <c r="D624" s="38">
        <v>3448.2</v>
      </c>
      <c r="E624" s="38">
        <v>3446</v>
      </c>
      <c r="F624" s="38">
        <v>3243.6579440311298</v>
      </c>
      <c r="G624" s="38">
        <v>3446.6119772434199</v>
      </c>
      <c r="H624" s="38">
        <v>202.95403321229</v>
      </c>
      <c r="I624" s="39">
        <v>4.0203107699999998E-4</v>
      </c>
      <c r="J624" s="39">
        <v>5.1782798978999997E-2</v>
      </c>
      <c r="K624" s="39">
        <v>1.5493094699999999E-4</v>
      </c>
      <c r="L624" s="39">
        <v>5.1225836954000001E-2</v>
      </c>
      <c r="M624" s="16">
        <f t="shared" si="9"/>
        <v>1</v>
      </c>
      <c r="N624" s="40"/>
    </row>
    <row r="625" spans="1:14" ht="13.5" thickBot="1">
      <c r="A625" s="33">
        <v>44008</v>
      </c>
      <c r="B625" s="37">
        <v>15</v>
      </c>
      <c r="C625" s="38">
        <v>54996.04296875</v>
      </c>
      <c r="D625" s="38">
        <v>3472.5</v>
      </c>
      <c r="E625" s="38">
        <v>3469.5</v>
      </c>
      <c r="F625" s="38">
        <v>3378.7370012956198</v>
      </c>
      <c r="G625" s="38">
        <v>3433.6254573943902</v>
      </c>
      <c r="H625" s="38">
        <v>54.888456098768003</v>
      </c>
      <c r="I625" s="39">
        <v>9.8416563550000006E-3</v>
      </c>
      <c r="J625" s="39">
        <v>2.3737468025999998E-2</v>
      </c>
      <c r="K625" s="39">
        <v>9.0821626840000003E-3</v>
      </c>
      <c r="L625" s="39">
        <v>2.2977974355E-2</v>
      </c>
      <c r="M625" s="16">
        <f t="shared" si="9"/>
        <v>1</v>
      </c>
      <c r="N625" s="40"/>
    </row>
    <row r="626" spans="1:14" ht="13.5" thickBot="1">
      <c r="A626" s="33">
        <v>44008</v>
      </c>
      <c r="B626" s="37">
        <v>16</v>
      </c>
      <c r="C626" s="38">
        <v>56142.5390625</v>
      </c>
      <c r="D626" s="38">
        <v>3430.8</v>
      </c>
      <c r="E626" s="38">
        <v>3428.1</v>
      </c>
      <c r="F626" s="38">
        <v>3420.1196097524999</v>
      </c>
      <c r="G626" s="38">
        <v>3431.28389496724</v>
      </c>
      <c r="H626" s="38">
        <v>11.164285214741</v>
      </c>
      <c r="I626" s="39">
        <v>1.2250505399999999E-4</v>
      </c>
      <c r="J626" s="39">
        <v>2.7038962650000001E-3</v>
      </c>
      <c r="K626" s="39">
        <v>8.0604935799999996E-4</v>
      </c>
      <c r="L626" s="39">
        <v>2.0203519610000002E-3</v>
      </c>
      <c r="M626" s="16">
        <f t="shared" si="9"/>
        <v>1</v>
      </c>
      <c r="N626" s="40"/>
    </row>
    <row r="627" spans="1:14" ht="13.5" thickBot="1">
      <c r="A627" s="33">
        <v>44008</v>
      </c>
      <c r="B627" s="37">
        <v>17</v>
      </c>
      <c r="C627" s="38">
        <v>56602.90625</v>
      </c>
      <c r="D627" s="38">
        <v>3089.7</v>
      </c>
      <c r="E627" s="38">
        <v>3089.7</v>
      </c>
      <c r="F627" s="38">
        <v>3319.52852086544</v>
      </c>
      <c r="G627" s="38">
        <v>3342.4061295207398</v>
      </c>
      <c r="H627" s="38">
        <v>22.877608655294001</v>
      </c>
      <c r="I627" s="39">
        <v>6.3976235320999997E-2</v>
      </c>
      <c r="J627" s="39">
        <v>5.8184435662000003E-2</v>
      </c>
      <c r="K627" s="39">
        <v>6.3976235320999997E-2</v>
      </c>
      <c r="L627" s="39">
        <v>5.8184435662000003E-2</v>
      </c>
      <c r="M627" s="16">
        <f t="shared" si="9"/>
        <v>1</v>
      </c>
      <c r="N627" s="40"/>
    </row>
    <row r="628" spans="1:14" ht="13.5" thickBot="1">
      <c r="A628" s="33">
        <v>44008</v>
      </c>
      <c r="B628" s="37">
        <v>18</v>
      </c>
      <c r="C628" s="38">
        <v>56180.46484375</v>
      </c>
      <c r="D628" s="38">
        <v>2951.1</v>
      </c>
      <c r="E628" s="38">
        <v>2951.1</v>
      </c>
      <c r="F628" s="38">
        <v>3170.06706598759</v>
      </c>
      <c r="G628" s="38">
        <v>3260.3704768133198</v>
      </c>
      <c r="H628" s="38">
        <v>90.303410825729003</v>
      </c>
      <c r="I628" s="39">
        <v>7.8296323242999996E-2</v>
      </c>
      <c r="J628" s="39">
        <v>5.5434700250000003E-2</v>
      </c>
      <c r="K628" s="39">
        <v>7.8296323242999996E-2</v>
      </c>
      <c r="L628" s="39">
        <v>5.5434700250000003E-2</v>
      </c>
      <c r="M628" s="16">
        <f t="shared" si="9"/>
        <v>1</v>
      </c>
      <c r="N628" s="40"/>
    </row>
    <row r="629" spans="1:14" ht="13.5" thickBot="1">
      <c r="A629" s="33">
        <v>44008</v>
      </c>
      <c r="B629" s="37">
        <v>19</v>
      </c>
      <c r="C629" s="38">
        <v>55137.57421875</v>
      </c>
      <c r="D629" s="38">
        <v>2547.6</v>
      </c>
      <c r="E629" s="38">
        <v>2547.6</v>
      </c>
      <c r="F629" s="38">
        <v>2509.5299914222401</v>
      </c>
      <c r="G629" s="38">
        <v>2794.6807412368698</v>
      </c>
      <c r="H629" s="38">
        <v>285.15074981463403</v>
      </c>
      <c r="I629" s="39">
        <v>6.2552086389000006E-2</v>
      </c>
      <c r="J629" s="39">
        <v>9.6379768550000008E-3</v>
      </c>
      <c r="K629" s="39">
        <v>6.2552086389000006E-2</v>
      </c>
      <c r="L629" s="39">
        <v>9.6379768550000008E-3</v>
      </c>
      <c r="M629" s="16">
        <f t="shared" si="9"/>
        <v>1</v>
      </c>
      <c r="N629" s="40"/>
    </row>
    <row r="630" spans="1:14" ht="13.5" thickBot="1">
      <c r="A630" s="33">
        <v>44008</v>
      </c>
      <c r="B630" s="37">
        <v>20</v>
      </c>
      <c r="C630" s="38">
        <v>53467.984375</v>
      </c>
      <c r="D630" s="38">
        <v>1272</v>
      </c>
      <c r="E630" s="38">
        <v>1272</v>
      </c>
      <c r="F630" s="38">
        <v>1390.1442368266601</v>
      </c>
      <c r="G630" s="38">
        <v>1512.9693383239201</v>
      </c>
      <c r="H630" s="38">
        <v>122.825101497264</v>
      </c>
      <c r="I630" s="39">
        <v>6.1004895778000001E-2</v>
      </c>
      <c r="J630" s="39">
        <v>2.9909933372999999E-2</v>
      </c>
      <c r="K630" s="39">
        <v>6.1004895778000001E-2</v>
      </c>
      <c r="L630" s="39">
        <v>2.9909933372999999E-2</v>
      </c>
      <c r="M630" s="16">
        <f t="shared" si="9"/>
        <v>1</v>
      </c>
      <c r="N630" s="40"/>
    </row>
    <row r="631" spans="1:14" ht="13.5" thickBot="1">
      <c r="A631" s="33">
        <v>44008</v>
      </c>
      <c r="B631" s="37">
        <v>21</v>
      </c>
      <c r="C631" s="38">
        <v>51834.28515625</v>
      </c>
      <c r="D631" s="38">
        <v>163</v>
      </c>
      <c r="E631" s="38">
        <v>154.4</v>
      </c>
      <c r="F631" s="38">
        <v>145.87975927644999</v>
      </c>
      <c r="G631" s="38">
        <v>296.52582877720602</v>
      </c>
      <c r="H631" s="38">
        <v>150.64606950075699</v>
      </c>
      <c r="I631" s="39">
        <v>3.3804007285E-2</v>
      </c>
      <c r="J631" s="39">
        <v>4.3342381569999996E-3</v>
      </c>
      <c r="K631" s="39">
        <v>3.5981222474999998E-2</v>
      </c>
      <c r="L631" s="39">
        <v>2.1570229669999998E-3</v>
      </c>
      <c r="M631" s="16">
        <f t="shared" si="9"/>
        <v>1</v>
      </c>
      <c r="N631" s="40"/>
    </row>
    <row r="632" spans="1:14" ht="13.5" thickBot="1">
      <c r="A632" s="33">
        <v>44008</v>
      </c>
      <c r="B632" s="37">
        <v>22</v>
      </c>
      <c r="C632" s="38">
        <v>50756.2265625</v>
      </c>
      <c r="D632" s="38">
        <v>0.1</v>
      </c>
      <c r="E632" s="38">
        <v>0.1</v>
      </c>
      <c r="F632" s="38">
        <v>5.0159085046000002E-2</v>
      </c>
      <c r="G632" s="38">
        <v>17.334503888316998</v>
      </c>
      <c r="H632" s="38">
        <v>17.284344803269999</v>
      </c>
      <c r="I632" s="39">
        <v>4.3631655409999996E-3</v>
      </c>
      <c r="J632" s="39">
        <v>1.26179531528383E-5</v>
      </c>
      <c r="K632" s="39">
        <v>4.3631655409999996E-3</v>
      </c>
      <c r="L632" s="39">
        <v>1.26179531528383E-5</v>
      </c>
      <c r="M632" s="16">
        <f t="shared" si="9"/>
        <v>0</v>
      </c>
      <c r="N632" s="40"/>
    </row>
    <row r="633" spans="1:14" ht="13.5" thickBot="1">
      <c r="A633" s="33">
        <v>44008</v>
      </c>
      <c r="B633" s="37">
        <v>23</v>
      </c>
      <c r="C633" s="38">
        <v>48685.63671875</v>
      </c>
      <c r="D633" s="38">
        <v>0</v>
      </c>
      <c r="E633" s="38">
        <v>0</v>
      </c>
      <c r="F633" s="38">
        <v>5.0159085046000002E-2</v>
      </c>
      <c r="G633" s="38">
        <v>5.0159085046000002E-2</v>
      </c>
      <c r="H633" s="38">
        <v>0</v>
      </c>
      <c r="I633" s="39">
        <v>1.26985025433643E-5</v>
      </c>
      <c r="J633" s="39">
        <v>1.26985025433643E-5</v>
      </c>
      <c r="K633" s="39">
        <v>1.26985025433643E-5</v>
      </c>
      <c r="L633" s="39">
        <v>1.26985025433643E-5</v>
      </c>
      <c r="M633" s="16">
        <f t="shared" si="9"/>
        <v>0</v>
      </c>
      <c r="N633" s="40"/>
    </row>
    <row r="634" spans="1:14" ht="13.5" thickBot="1">
      <c r="A634" s="33">
        <v>44008</v>
      </c>
      <c r="B634" s="37">
        <v>24</v>
      </c>
      <c r="C634" s="38">
        <v>45889.09375</v>
      </c>
      <c r="D634" s="38">
        <v>0</v>
      </c>
      <c r="E634" s="38">
        <v>0</v>
      </c>
      <c r="F634" s="38">
        <v>5.0159085046000002E-2</v>
      </c>
      <c r="G634" s="38">
        <v>5.0159085046000002E-2</v>
      </c>
      <c r="H634" s="38">
        <v>0</v>
      </c>
      <c r="I634" s="39">
        <v>1.26985025433643E-5</v>
      </c>
      <c r="J634" s="39">
        <v>1.26985025433643E-5</v>
      </c>
      <c r="K634" s="39">
        <v>1.26985025433643E-5</v>
      </c>
      <c r="L634" s="39">
        <v>1.26985025433643E-5</v>
      </c>
      <c r="M634" s="16">
        <f t="shared" si="9"/>
        <v>0</v>
      </c>
      <c r="N634" s="40"/>
    </row>
    <row r="635" spans="1:14" ht="13.5" thickBot="1">
      <c r="A635" s="33">
        <v>44009</v>
      </c>
      <c r="B635" s="37">
        <v>1</v>
      </c>
      <c r="C635" s="38">
        <v>43365.15234375</v>
      </c>
      <c r="D635" s="38">
        <v>0</v>
      </c>
      <c r="E635" s="38">
        <v>0</v>
      </c>
      <c r="F635" s="38">
        <v>5.0159085046000002E-2</v>
      </c>
      <c r="G635" s="38">
        <v>5.0159085046000002E-2</v>
      </c>
      <c r="H635" s="38">
        <v>0</v>
      </c>
      <c r="I635" s="39">
        <v>1.26985025433643E-5</v>
      </c>
      <c r="J635" s="39">
        <v>1.26985025433643E-5</v>
      </c>
      <c r="K635" s="39">
        <v>1.26985025433643E-5</v>
      </c>
      <c r="L635" s="39">
        <v>1.26985025433643E-5</v>
      </c>
      <c r="M635" s="16">
        <f t="shared" si="9"/>
        <v>0</v>
      </c>
      <c r="N635" s="40"/>
    </row>
    <row r="636" spans="1:14" ht="13.5" thickBot="1">
      <c r="A636" s="33">
        <v>44009</v>
      </c>
      <c r="B636" s="37">
        <v>2</v>
      </c>
      <c r="C636" s="38">
        <v>41314.203125</v>
      </c>
      <c r="D636" s="38">
        <v>0</v>
      </c>
      <c r="E636" s="38">
        <v>0</v>
      </c>
      <c r="F636" s="38">
        <v>5.0159085046000002E-2</v>
      </c>
      <c r="G636" s="38">
        <v>5.0159085046000002E-2</v>
      </c>
      <c r="H636" s="38">
        <v>0</v>
      </c>
      <c r="I636" s="39">
        <v>1.26985025433643E-5</v>
      </c>
      <c r="J636" s="39">
        <v>1.26985025433643E-5</v>
      </c>
      <c r="K636" s="39">
        <v>1.26985025433643E-5</v>
      </c>
      <c r="L636" s="39">
        <v>1.26985025433643E-5</v>
      </c>
      <c r="M636" s="16">
        <f t="shared" si="9"/>
        <v>0</v>
      </c>
      <c r="N636" s="40"/>
    </row>
    <row r="637" spans="1:14" ht="13.5" thickBot="1">
      <c r="A637" s="33">
        <v>44009</v>
      </c>
      <c r="B637" s="37">
        <v>3</v>
      </c>
      <c r="C637" s="38">
        <v>39739.3984375</v>
      </c>
      <c r="D637" s="38">
        <v>0</v>
      </c>
      <c r="E637" s="38">
        <v>0</v>
      </c>
      <c r="F637" s="38">
        <v>5.0159085046000002E-2</v>
      </c>
      <c r="G637" s="38">
        <v>5.0159085046000002E-2</v>
      </c>
      <c r="H637" s="38">
        <v>0</v>
      </c>
      <c r="I637" s="39">
        <v>1.26985025433643E-5</v>
      </c>
      <c r="J637" s="39">
        <v>1.26985025433643E-5</v>
      </c>
      <c r="K637" s="39">
        <v>1.26985025433643E-5</v>
      </c>
      <c r="L637" s="39">
        <v>1.26985025433643E-5</v>
      </c>
      <c r="M637" s="16">
        <f t="shared" si="9"/>
        <v>0</v>
      </c>
      <c r="N637" s="40"/>
    </row>
    <row r="638" spans="1:14" ht="13.5" thickBot="1">
      <c r="A638" s="33">
        <v>44009</v>
      </c>
      <c r="B638" s="37">
        <v>4</v>
      </c>
      <c r="C638" s="38">
        <v>38832.21875</v>
      </c>
      <c r="D638" s="38">
        <v>0</v>
      </c>
      <c r="E638" s="38">
        <v>0</v>
      </c>
      <c r="F638" s="38">
        <v>5.0159085046000002E-2</v>
      </c>
      <c r="G638" s="38">
        <v>5.0159085046000002E-2</v>
      </c>
      <c r="H638" s="38">
        <v>0</v>
      </c>
      <c r="I638" s="39">
        <v>1.26985025433643E-5</v>
      </c>
      <c r="J638" s="39">
        <v>1.26985025433643E-5</v>
      </c>
      <c r="K638" s="39">
        <v>1.26985025433643E-5</v>
      </c>
      <c r="L638" s="39">
        <v>1.26985025433643E-5</v>
      </c>
      <c r="M638" s="16">
        <f t="shared" si="9"/>
        <v>0</v>
      </c>
      <c r="N638" s="40"/>
    </row>
    <row r="639" spans="1:14" ht="13.5" thickBot="1">
      <c r="A639" s="33">
        <v>44009</v>
      </c>
      <c r="B639" s="37">
        <v>5</v>
      </c>
      <c r="C639" s="38">
        <v>38435.49609375</v>
      </c>
      <c r="D639" s="38">
        <v>0</v>
      </c>
      <c r="E639" s="38">
        <v>0</v>
      </c>
      <c r="F639" s="38">
        <v>5.0159085046000002E-2</v>
      </c>
      <c r="G639" s="38">
        <v>5.0159085046000002E-2</v>
      </c>
      <c r="H639" s="38">
        <v>0</v>
      </c>
      <c r="I639" s="39">
        <v>1.26985025433643E-5</v>
      </c>
      <c r="J639" s="39">
        <v>1.26985025433643E-5</v>
      </c>
      <c r="K639" s="39">
        <v>1.26985025433643E-5</v>
      </c>
      <c r="L639" s="39">
        <v>1.26985025433643E-5</v>
      </c>
      <c r="M639" s="16">
        <f t="shared" si="9"/>
        <v>0</v>
      </c>
      <c r="N639" s="40"/>
    </row>
    <row r="640" spans="1:14" ht="13.5" thickBot="1">
      <c r="A640" s="33">
        <v>44009</v>
      </c>
      <c r="B640" s="37">
        <v>6</v>
      </c>
      <c r="C640" s="38">
        <v>38529.17578125</v>
      </c>
      <c r="D640" s="38">
        <v>0</v>
      </c>
      <c r="E640" s="38">
        <v>0</v>
      </c>
      <c r="F640" s="38">
        <v>5.0159085046000002E-2</v>
      </c>
      <c r="G640" s="38">
        <v>5.0159085046000002E-2</v>
      </c>
      <c r="H640" s="38">
        <v>0</v>
      </c>
      <c r="I640" s="39">
        <v>1.26985025433643E-5</v>
      </c>
      <c r="J640" s="39">
        <v>1.26985025433643E-5</v>
      </c>
      <c r="K640" s="39">
        <v>1.26985025433643E-5</v>
      </c>
      <c r="L640" s="39">
        <v>1.26985025433643E-5</v>
      </c>
      <c r="M640" s="16">
        <f t="shared" si="9"/>
        <v>0</v>
      </c>
      <c r="N640" s="40"/>
    </row>
    <row r="641" spans="1:14" ht="13.5" thickBot="1">
      <c r="A641" s="33">
        <v>44009</v>
      </c>
      <c r="B641" s="37">
        <v>7</v>
      </c>
      <c r="C641" s="38">
        <v>38695.3671875</v>
      </c>
      <c r="D641" s="38">
        <v>1.5</v>
      </c>
      <c r="E641" s="38">
        <v>1.3</v>
      </c>
      <c r="F641" s="38">
        <v>2.1145951999460002</v>
      </c>
      <c r="G641" s="38">
        <v>2.2774869213870002</v>
      </c>
      <c r="H641" s="38">
        <v>0.162891721441</v>
      </c>
      <c r="I641" s="39">
        <v>1.9683213099999999E-4</v>
      </c>
      <c r="J641" s="39">
        <v>1.55593721E-4</v>
      </c>
      <c r="K641" s="39">
        <v>2.4746504299999998E-4</v>
      </c>
      <c r="L641" s="39">
        <v>2.06226632E-4</v>
      </c>
      <c r="M641" s="16">
        <f t="shared" si="9"/>
        <v>0</v>
      </c>
      <c r="N641" s="40"/>
    </row>
    <row r="642" spans="1:14" ht="13.5" thickBot="1">
      <c r="A642" s="33">
        <v>44009</v>
      </c>
      <c r="B642" s="37">
        <v>8</v>
      </c>
      <c r="C642" s="38">
        <v>39312.87890625</v>
      </c>
      <c r="D642" s="38">
        <v>241.8</v>
      </c>
      <c r="E642" s="38">
        <v>221.1</v>
      </c>
      <c r="F642" s="38">
        <v>238.352461759644</v>
      </c>
      <c r="G642" s="38">
        <v>238.39743483595399</v>
      </c>
      <c r="H642" s="38">
        <v>4.4973076309999999E-2</v>
      </c>
      <c r="I642" s="39">
        <v>8.61408902E-4</v>
      </c>
      <c r="J642" s="39">
        <v>8.7279449099999997E-4</v>
      </c>
      <c r="K642" s="39">
        <v>4.3790974260000002E-3</v>
      </c>
      <c r="L642" s="39">
        <v>4.3677118370000004E-3</v>
      </c>
      <c r="M642" s="16">
        <f t="shared" si="9"/>
        <v>1</v>
      </c>
      <c r="N642" s="40"/>
    </row>
    <row r="643" spans="1:14" ht="13.5" thickBot="1">
      <c r="A643" s="33">
        <v>44009</v>
      </c>
      <c r="B643" s="37">
        <v>9</v>
      </c>
      <c r="C643" s="38">
        <v>41844.94140625</v>
      </c>
      <c r="D643" s="38">
        <v>1249.8</v>
      </c>
      <c r="E643" s="38">
        <v>1212.3</v>
      </c>
      <c r="F643" s="38">
        <v>1157.01386265409</v>
      </c>
      <c r="G643" s="38">
        <v>1269.6210165729001</v>
      </c>
      <c r="H643" s="38">
        <v>112.607153918809</v>
      </c>
      <c r="I643" s="39">
        <v>5.0179788789999997E-3</v>
      </c>
      <c r="J643" s="39">
        <v>2.3490161353E-2</v>
      </c>
      <c r="K643" s="39">
        <v>1.4511649765000001E-2</v>
      </c>
      <c r="L643" s="39">
        <v>1.3996490467E-2</v>
      </c>
      <c r="M643" s="16">
        <f t="shared" si="9"/>
        <v>1</v>
      </c>
      <c r="N643" s="40"/>
    </row>
    <row r="644" spans="1:14" ht="13.5" thickBot="1">
      <c r="A644" s="33">
        <v>44009</v>
      </c>
      <c r="B644" s="37">
        <v>10</v>
      </c>
      <c r="C644" s="38">
        <v>45347.0625</v>
      </c>
      <c r="D644" s="38">
        <v>1996.8</v>
      </c>
      <c r="E644" s="38">
        <v>1932.2</v>
      </c>
      <c r="F644" s="38">
        <v>2003.9448289823999</v>
      </c>
      <c r="G644" s="38">
        <v>2075.3357880028102</v>
      </c>
      <c r="H644" s="38">
        <v>71.390959020405006</v>
      </c>
      <c r="I644" s="39">
        <v>1.9882477975E-2</v>
      </c>
      <c r="J644" s="39">
        <v>1.808817463E-3</v>
      </c>
      <c r="K644" s="39">
        <v>3.6236908355E-2</v>
      </c>
      <c r="L644" s="39">
        <v>1.8163247843E-2</v>
      </c>
      <c r="M644" s="16">
        <f t="shared" si="9"/>
        <v>1</v>
      </c>
      <c r="N644" s="40"/>
    </row>
    <row r="645" spans="1:14" ht="13.5" thickBot="1">
      <c r="A645" s="33">
        <v>44009</v>
      </c>
      <c r="B645" s="37">
        <v>11</v>
      </c>
      <c r="C645" s="38">
        <v>48695.55859375</v>
      </c>
      <c r="D645" s="38">
        <v>2740.1</v>
      </c>
      <c r="E645" s="38">
        <v>2640.6</v>
      </c>
      <c r="F645" s="38">
        <v>2311.5385122683301</v>
      </c>
      <c r="G645" s="38">
        <v>2902.9104659250102</v>
      </c>
      <c r="H645" s="38">
        <v>591.37195365667299</v>
      </c>
      <c r="I645" s="39">
        <v>4.1217839473999998E-2</v>
      </c>
      <c r="J645" s="39">
        <v>0.10849657917199999</v>
      </c>
      <c r="K645" s="39">
        <v>6.6407712891999995E-2</v>
      </c>
      <c r="L645" s="39">
        <v>8.3306705753999996E-2</v>
      </c>
      <c r="M645" s="16">
        <f t="shared" si="9"/>
        <v>1</v>
      </c>
      <c r="N645" s="40"/>
    </row>
    <row r="646" spans="1:14" ht="13.5" thickBot="1">
      <c r="A646" s="33">
        <v>44009</v>
      </c>
      <c r="B646" s="37">
        <v>12</v>
      </c>
      <c r="C646" s="38">
        <v>51774.73828125</v>
      </c>
      <c r="D646" s="38">
        <v>3111</v>
      </c>
      <c r="E646" s="38">
        <v>2995.1</v>
      </c>
      <c r="F646" s="38">
        <v>2553.4965617961102</v>
      </c>
      <c r="G646" s="38">
        <v>3376.76211138385</v>
      </c>
      <c r="H646" s="38">
        <v>823.26554958773897</v>
      </c>
      <c r="I646" s="39">
        <v>6.7281547184999999E-2</v>
      </c>
      <c r="J646" s="39">
        <v>0.14114011093699999</v>
      </c>
      <c r="K646" s="39">
        <v>9.6623319336999997E-2</v>
      </c>
      <c r="L646" s="39">
        <v>0.11179833878500001</v>
      </c>
      <c r="M646" s="16">
        <f t="shared" si="9"/>
        <v>1</v>
      </c>
      <c r="N646" s="40"/>
    </row>
    <row r="647" spans="1:14" ht="13.5" thickBot="1">
      <c r="A647" s="33">
        <v>44009</v>
      </c>
      <c r="B647" s="37">
        <v>13</v>
      </c>
      <c r="C647" s="38">
        <v>54699.15625</v>
      </c>
      <c r="D647" s="38">
        <v>3311.9</v>
      </c>
      <c r="E647" s="38">
        <v>3190.3</v>
      </c>
      <c r="F647" s="38">
        <v>2801.3058588034301</v>
      </c>
      <c r="G647" s="38">
        <v>3430.0810842657102</v>
      </c>
      <c r="H647" s="38">
        <v>628.77522546227601</v>
      </c>
      <c r="I647" s="39">
        <v>2.9919261839E-2</v>
      </c>
      <c r="J647" s="39">
        <v>0.12926433954300001</v>
      </c>
      <c r="K647" s="39">
        <v>6.0704071966000001E-2</v>
      </c>
      <c r="L647" s="39">
        <v>9.8479529415999995E-2</v>
      </c>
      <c r="M647" s="16">
        <f t="shared" si="9"/>
        <v>1</v>
      </c>
      <c r="N647" s="40"/>
    </row>
    <row r="648" spans="1:14" ht="13.5" thickBot="1">
      <c r="A648" s="33">
        <v>44009</v>
      </c>
      <c r="B648" s="37">
        <v>14</v>
      </c>
      <c r="C648" s="38">
        <v>57140.87890625</v>
      </c>
      <c r="D648" s="38">
        <v>3330.1</v>
      </c>
      <c r="E648" s="38">
        <v>3212.9</v>
      </c>
      <c r="F648" s="38">
        <v>3159.31856175446</v>
      </c>
      <c r="G648" s="38">
        <v>3395.0660573938198</v>
      </c>
      <c r="H648" s="38">
        <v>235.747495639357</v>
      </c>
      <c r="I648" s="39">
        <v>1.6447103136999999E-2</v>
      </c>
      <c r="J648" s="39">
        <v>4.323580715E-2</v>
      </c>
      <c r="K648" s="39">
        <v>4.6117989212999998E-2</v>
      </c>
      <c r="L648" s="39">
        <v>1.3564921073999999E-2</v>
      </c>
      <c r="M648" s="16">
        <f t="shared" si="9"/>
        <v>1</v>
      </c>
      <c r="N648" s="40"/>
    </row>
    <row r="649" spans="1:14" ht="13.5" thickBot="1">
      <c r="A649" s="33">
        <v>44009</v>
      </c>
      <c r="B649" s="37">
        <v>15</v>
      </c>
      <c r="C649" s="38">
        <v>58747.796875</v>
      </c>
      <c r="D649" s="38">
        <v>3347.1</v>
      </c>
      <c r="E649" s="38">
        <v>3226.4</v>
      </c>
      <c r="F649" s="38">
        <v>2958.51904400989</v>
      </c>
      <c r="G649" s="38">
        <v>3208.0082659866398</v>
      </c>
      <c r="H649" s="38">
        <v>249.48922197674699</v>
      </c>
      <c r="I649" s="39">
        <v>3.5213097217999999E-2</v>
      </c>
      <c r="J649" s="39">
        <v>9.8374925567000004E-2</v>
      </c>
      <c r="K649" s="39">
        <v>4.6561351930000001E-3</v>
      </c>
      <c r="L649" s="39">
        <v>6.7817963541000004E-2</v>
      </c>
      <c r="M649" s="16">
        <f t="shared" si="9"/>
        <v>1</v>
      </c>
      <c r="N649" s="40"/>
    </row>
    <row r="650" spans="1:14" ht="13.5" thickBot="1">
      <c r="A650" s="33">
        <v>44009</v>
      </c>
      <c r="B650" s="37">
        <v>16</v>
      </c>
      <c r="C650" s="38">
        <v>59973.5859375</v>
      </c>
      <c r="D650" s="38">
        <v>3300.2</v>
      </c>
      <c r="E650" s="38">
        <v>3177.6</v>
      </c>
      <c r="F650" s="38">
        <v>2662.3635819559099</v>
      </c>
      <c r="G650" s="38">
        <v>2929.07358683959</v>
      </c>
      <c r="H650" s="38">
        <v>266.710004883674</v>
      </c>
      <c r="I650" s="39">
        <v>9.3956053964000003E-2</v>
      </c>
      <c r="J650" s="39">
        <v>0.16147757418799999</v>
      </c>
      <c r="K650" s="39">
        <v>6.2918079281000003E-2</v>
      </c>
      <c r="L650" s="39">
        <v>0.130439599504</v>
      </c>
      <c r="M650" s="16">
        <f t="shared" si="9"/>
        <v>1</v>
      </c>
      <c r="N650" s="40"/>
    </row>
    <row r="651" spans="1:14" ht="13.5" thickBot="1">
      <c r="A651" s="33">
        <v>44009</v>
      </c>
      <c r="B651" s="37">
        <v>17</v>
      </c>
      <c r="C651" s="38">
        <v>60466.4375</v>
      </c>
      <c r="D651" s="38">
        <v>2778.7</v>
      </c>
      <c r="E651" s="38">
        <v>2674.1</v>
      </c>
      <c r="F651" s="38">
        <v>2002.5126992498899</v>
      </c>
      <c r="G651" s="38">
        <v>2310.27471718679</v>
      </c>
      <c r="H651" s="38">
        <v>307.762017936897</v>
      </c>
      <c r="I651" s="39">
        <v>0.11858867919299999</v>
      </c>
      <c r="J651" s="39">
        <v>0.196503114113</v>
      </c>
      <c r="K651" s="39">
        <v>9.2107666534000002E-2</v>
      </c>
      <c r="L651" s="39">
        <v>0.17002210145499999</v>
      </c>
      <c r="M651" s="16">
        <f t="shared" si="9"/>
        <v>1</v>
      </c>
      <c r="N651" s="40"/>
    </row>
    <row r="652" spans="1:14" ht="13.5" thickBot="1">
      <c r="A652" s="33">
        <v>44009</v>
      </c>
      <c r="B652" s="37">
        <v>18</v>
      </c>
      <c r="C652" s="38">
        <v>60339.4140625</v>
      </c>
      <c r="D652" s="38">
        <v>2288.9</v>
      </c>
      <c r="E652" s="38">
        <v>2196.8000000000002</v>
      </c>
      <c r="F652" s="38">
        <v>1454.1423127528101</v>
      </c>
      <c r="G652" s="38">
        <v>1750.4056122965301</v>
      </c>
      <c r="H652" s="38">
        <v>296.26329954371602</v>
      </c>
      <c r="I652" s="39">
        <v>0.136327693089</v>
      </c>
      <c r="J652" s="39">
        <v>0.211331060062</v>
      </c>
      <c r="K652" s="39">
        <v>0.11301123739299999</v>
      </c>
      <c r="L652" s="39">
        <v>0.18801460436600001</v>
      </c>
      <c r="M652" s="16">
        <f t="shared" ref="M652:M715" si="10">IF(F652&gt;5,1,0)</f>
        <v>1</v>
      </c>
      <c r="N652" s="40"/>
    </row>
    <row r="653" spans="1:14" ht="13.5" thickBot="1">
      <c r="A653" s="33">
        <v>44009</v>
      </c>
      <c r="B653" s="37">
        <v>19</v>
      </c>
      <c r="C653" s="38">
        <v>59307.53515625</v>
      </c>
      <c r="D653" s="38">
        <v>1819.5</v>
      </c>
      <c r="E653" s="38">
        <v>1750</v>
      </c>
      <c r="F653" s="38">
        <v>1118.00624684542</v>
      </c>
      <c r="G653" s="38">
        <v>1393.7878035506801</v>
      </c>
      <c r="H653" s="38">
        <v>275.78155670526201</v>
      </c>
      <c r="I653" s="39">
        <v>0.107775239607</v>
      </c>
      <c r="J653" s="39">
        <v>0.17759335522899999</v>
      </c>
      <c r="K653" s="39">
        <v>9.0180302897999998E-2</v>
      </c>
      <c r="L653" s="39">
        <v>0.15999841851999999</v>
      </c>
      <c r="M653" s="16">
        <f t="shared" si="10"/>
        <v>1</v>
      </c>
      <c r="N653" s="40"/>
    </row>
    <row r="654" spans="1:14" ht="13.5" thickBot="1">
      <c r="A654" s="33">
        <v>44009</v>
      </c>
      <c r="B654" s="37">
        <v>20</v>
      </c>
      <c r="C654" s="38">
        <v>57132.953125</v>
      </c>
      <c r="D654" s="38">
        <v>821.5</v>
      </c>
      <c r="E654" s="38">
        <v>787.7</v>
      </c>
      <c r="F654" s="38">
        <v>567.37612617426805</v>
      </c>
      <c r="G654" s="38">
        <v>768.88886339654903</v>
      </c>
      <c r="H654" s="38">
        <v>201.512737222281</v>
      </c>
      <c r="I654" s="39">
        <v>1.3319275089E-2</v>
      </c>
      <c r="J654" s="39">
        <v>6.4335157929999998E-2</v>
      </c>
      <c r="K654" s="39">
        <v>4.7623130640000004E-3</v>
      </c>
      <c r="L654" s="39">
        <v>5.5778195905000001E-2</v>
      </c>
      <c r="M654" s="16">
        <f t="shared" si="10"/>
        <v>1</v>
      </c>
      <c r="N654" s="40"/>
    </row>
    <row r="655" spans="1:14" ht="13.5" thickBot="1">
      <c r="A655" s="33">
        <v>44009</v>
      </c>
      <c r="B655" s="37">
        <v>21</v>
      </c>
      <c r="C655" s="38">
        <v>55189.18359375</v>
      </c>
      <c r="D655" s="38">
        <v>137</v>
      </c>
      <c r="E655" s="38">
        <v>122.7</v>
      </c>
      <c r="F655" s="38">
        <v>54.669804316236998</v>
      </c>
      <c r="G655" s="38">
        <v>210.543448476641</v>
      </c>
      <c r="H655" s="38">
        <v>155.87364416040401</v>
      </c>
      <c r="I655" s="39">
        <v>1.8618594551000001E-2</v>
      </c>
      <c r="J655" s="39">
        <v>2.0843087513999999E-2</v>
      </c>
      <c r="K655" s="39">
        <v>2.2238847714999999E-2</v>
      </c>
      <c r="L655" s="39">
        <v>1.7222834350000001E-2</v>
      </c>
      <c r="M655" s="16">
        <f t="shared" si="10"/>
        <v>1</v>
      </c>
      <c r="N655" s="40"/>
    </row>
    <row r="656" spans="1:14" ht="13.5" thickBot="1">
      <c r="A656" s="33">
        <v>44009</v>
      </c>
      <c r="B656" s="37">
        <v>22</v>
      </c>
      <c r="C656" s="38">
        <v>53765</v>
      </c>
      <c r="D656" s="38">
        <v>0.1</v>
      </c>
      <c r="E656" s="38">
        <v>0.1</v>
      </c>
      <c r="F656" s="38">
        <v>4.0770757563999997E-2</v>
      </c>
      <c r="G656" s="38">
        <v>11.03754861292</v>
      </c>
      <c r="H656" s="38">
        <v>10.996777855355999</v>
      </c>
      <c r="I656" s="39">
        <v>2.7689996479999999E-3</v>
      </c>
      <c r="J656" s="39">
        <v>1.49947449204728E-5</v>
      </c>
      <c r="K656" s="39">
        <v>2.7689996479999999E-3</v>
      </c>
      <c r="L656" s="39">
        <v>1.49947449204728E-5</v>
      </c>
      <c r="M656" s="16">
        <f t="shared" si="10"/>
        <v>0</v>
      </c>
      <c r="N656" s="40"/>
    </row>
    <row r="657" spans="1:14" ht="13.5" thickBot="1">
      <c r="A657" s="33">
        <v>44009</v>
      </c>
      <c r="B657" s="37">
        <v>23</v>
      </c>
      <c r="C657" s="38">
        <v>51098.50390625</v>
      </c>
      <c r="D657" s="38">
        <v>0</v>
      </c>
      <c r="E657" s="38">
        <v>0</v>
      </c>
      <c r="F657" s="38">
        <v>4.0770757563999997E-2</v>
      </c>
      <c r="G657" s="38">
        <v>0.24077076054400001</v>
      </c>
      <c r="H657" s="38">
        <v>0.20000000298000001</v>
      </c>
      <c r="I657" s="39">
        <v>6.0954622922623903E-5</v>
      </c>
      <c r="J657" s="39">
        <v>1.0321710775729701E-5</v>
      </c>
      <c r="K657" s="39">
        <v>6.0954622922623903E-5</v>
      </c>
      <c r="L657" s="39">
        <v>1.0321710775729701E-5</v>
      </c>
      <c r="M657" s="16">
        <f t="shared" si="10"/>
        <v>0</v>
      </c>
      <c r="N657" s="40"/>
    </row>
    <row r="658" spans="1:14" ht="13.5" thickBot="1">
      <c r="A658" s="33">
        <v>44009</v>
      </c>
      <c r="B658" s="37">
        <v>24</v>
      </c>
      <c r="C658" s="38">
        <v>48206.7890625</v>
      </c>
      <c r="D658" s="38">
        <v>0</v>
      </c>
      <c r="E658" s="38">
        <v>0</v>
      </c>
      <c r="F658" s="38">
        <v>4.0770757563999997E-2</v>
      </c>
      <c r="G658" s="38">
        <v>0.24077076054400001</v>
      </c>
      <c r="H658" s="38">
        <v>0.20000000298000001</v>
      </c>
      <c r="I658" s="39">
        <v>6.0954622922623903E-5</v>
      </c>
      <c r="J658" s="39">
        <v>1.0321710775729701E-5</v>
      </c>
      <c r="K658" s="39">
        <v>6.0954622922623903E-5</v>
      </c>
      <c r="L658" s="39">
        <v>1.0321710775729701E-5</v>
      </c>
      <c r="M658" s="16">
        <f t="shared" si="10"/>
        <v>0</v>
      </c>
      <c r="N658" s="40"/>
    </row>
    <row r="659" spans="1:14" ht="13.5" thickBot="1">
      <c r="A659" s="33">
        <v>44010</v>
      </c>
      <c r="B659" s="37">
        <v>1</v>
      </c>
      <c r="C659" s="38">
        <v>45615.95703125</v>
      </c>
      <c r="D659" s="38">
        <v>0</v>
      </c>
      <c r="E659" s="38">
        <v>0</v>
      </c>
      <c r="F659" s="38">
        <v>4.0770757563999997E-2</v>
      </c>
      <c r="G659" s="38">
        <v>0.24077076054400001</v>
      </c>
      <c r="H659" s="38">
        <v>0.20000000298000001</v>
      </c>
      <c r="I659" s="39">
        <v>6.0954622922623903E-5</v>
      </c>
      <c r="J659" s="39">
        <v>1.0321710775729701E-5</v>
      </c>
      <c r="K659" s="39">
        <v>6.0954622922623903E-5</v>
      </c>
      <c r="L659" s="39">
        <v>1.0321710775729701E-5</v>
      </c>
      <c r="M659" s="16">
        <f t="shared" si="10"/>
        <v>0</v>
      </c>
      <c r="N659" s="40"/>
    </row>
    <row r="660" spans="1:14" ht="13.5" thickBot="1">
      <c r="A660" s="33">
        <v>44010</v>
      </c>
      <c r="B660" s="37">
        <v>2</v>
      </c>
      <c r="C660" s="38">
        <v>43457.32421875</v>
      </c>
      <c r="D660" s="38">
        <v>0</v>
      </c>
      <c r="E660" s="38">
        <v>0</v>
      </c>
      <c r="F660" s="38">
        <v>4.0770757563999997E-2</v>
      </c>
      <c r="G660" s="38">
        <v>0.24077076054400001</v>
      </c>
      <c r="H660" s="38">
        <v>0.20000000298000001</v>
      </c>
      <c r="I660" s="39">
        <v>6.0954622922623903E-5</v>
      </c>
      <c r="J660" s="39">
        <v>1.0321710775729701E-5</v>
      </c>
      <c r="K660" s="39">
        <v>6.0954622922623903E-5</v>
      </c>
      <c r="L660" s="39">
        <v>1.0321710775729701E-5</v>
      </c>
      <c r="M660" s="16">
        <f t="shared" si="10"/>
        <v>0</v>
      </c>
      <c r="N660" s="40"/>
    </row>
    <row r="661" spans="1:14" ht="13.5" thickBot="1">
      <c r="A661" s="33">
        <v>44010</v>
      </c>
      <c r="B661" s="37">
        <v>3</v>
      </c>
      <c r="C661" s="38">
        <v>41904.19921875</v>
      </c>
      <c r="D661" s="38">
        <v>0</v>
      </c>
      <c r="E661" s="38">
        <v>0</v>
      </c>
      <c r="F661" s="38">
        <v>4.0770757563999997E-2</v>
      </c>
      <c r="G661" s="38">
        <v>0.24077076054400001</v>
      </c>
      <c r="H661" s="38">
        <v>0.20000000298000001</v>
      </c>
      <c r="I661" s="39">
        <v>6.0954622922623903E-5</v>
      </c>
      <c r="J661" s="39">
        <v>1.0321710775729701E-5</v>
      </c>
      <c r="K661" s="39">
        <v>6.0954622922623903E-5</v>
      </c>
      <c r="L661" s="39">
        <v>1.0321710775729701E-5</v>
      </c>
      <c r="M661" s="16">
        <f t="shared" si="10"/>
        <v>0</v>
      </c>
      <c r="N661" s="40"/>
    </row>
    <row r="662" spans="1:14" ht="13.5" thickBot="1">
      <c r="A662" s="33">
        <v>44010</v>
      </c>
      <c r="B662" s="37">
        <v>4</v>
      </c>
      <c r="C662" s="38">
        <v>40744.8125</v>
      </c>
      <c r="D662" s="38">
        <v>0</v>
      </c>
      <c r="E662" s="38">
        <v>0</v>
      </c>
      <c r="F662" s="38">
        <v>4.0770757563999997E-2</v>
      </c>
      <c r="G662" s="38">
        <v>0.20743742671400001</v>
      </c>
      <c r="H662" s="38">
        <v>0.16666666915</v>
      </c>
      <c r="I662" s="39">
        <v>5.2515804231474901E-5</v>
      </c>
      <c r="J662" s="39">
        <v>1.0321710775729701E-5</v>
      </c>
      <c r="K662" s="39">
        <v>5.2515804231474901E-5</v>
      </c>
      <c r="L662" s="39">
        <v>1.0321710775729701E-5</v>
      </c>
      <c r="M662" s="16">
        <f t="shared" si="10"/>
        <v>0</v>
      </c>
      <c r="N662" s="40"/>
    </row>
    <row r="663" spans="1:14" ht="13.5" thickBot="1">
      <c r="A663" s="33">
        <v>44010</v>
      </c>
      <c r="B663" s="37">
        <v>5</v>
      </c>
      <c r="C663" s="38">
        <v>40113.65625</v>
      </c>
      <c r="D663" s="38">
        <v>0</v>
      </c>
      <c r="E663" s="38">
        <v>0</v>
      </c>
      <c r="F663" s="38">
        <v>4.0770757563999997E-2</v>
      </c>
      <c r="G663" s="38">
        <v>0.174104092884</v>
      </c>
      <c r="H663" s="38">
        <v>0.13333333532</v>
      </c>
      <c r="I663" s="39">
        <v>4.4076985540325797E-5</v>
      </c>
      <c r="J663" s="39">
        <v>1.0321710775729701E-5</v>
      </c>
      <c r="K663" s="39">
        <v>4.4076985540325797E-5</v>
      </c>
      <c r="L663" s="39">
        <v>1.0321710775729701E-5</v>
      </c>
      <c r="M663" s="16">
        <f t="shared" si="10"/>
        <v>0</v>
      </c>
      <c r="N663" s="40"/>
    </row>
    <row r="664" spans="1:14" ht="13.5" thickBot="1">
      <c r="A664" s="33">
        <v>44010</v>
      </c>
      <c r="B664" s="37">
        <v>6</v>
      </c>
      <c r="C664" s="38">
        <v>39956.73828125</v>
      </c>
      <c r="D664" s="38">
        <v>0</v>
      </c>
      <c r="E664" s="38">
        <v>0</v>
      </c>
      <c r="F664" s="38">
        <v>4.0770757563999997E-2</v>
      </c>
      <c r="G664" s="38">
        <v>0.24077076054400001</v>
      </c>
      <c r="H664" s="38">
        <v>0.20000000298000001</v>
      </c>
      <c r="I664" s="39">
        <v>6.0954622922623903E-5</v>
      </c>
      <c r="J664" s="39">
        <v>1.0321710775729701E-5</v>
      </c>
      <c r="K664" s="39">
        <v>6.0954622922623903E-5</v>
      </c>
      <c r="L664" s="39">
        <v>1.0321710775729701E-5</v>
      </c>
      <c r="M664" s="16">
        <f t="shared" si="10"/>
        <v>0</v>
      </c>
      <c r="N664" s="40"/>
    </row>
    <row r="665" spans="1:14" ht="13.5" thickBot="1">
      <c r="A665" s="33">
        <v>44010</v>
      </c>
      <c r="B665" s="37">
        <v>7</v>
      </c>
      <c r="C665" s="38">
        <v>39769.296875</v>
      </c>
      <c r="D665" s="38">
        <v>3.1</v>
      </c>
      <c r="E665" s="38">
        <v>2.7</v>
      </c>
      <c r="F665" s="38">
        <v>0.74130552513799997</v>
      </c>
      <c r="G665" s="38">
        <v>2.8836138678980001</v>
      </c>
      <c r="H665" s="38">
        <v>2.1423083427590002</v>
      </c>
      <c r="I665" s="39">
        <v>5.47812992663113E-5</v>
      </c>
      <c r="J665" s="39">
        <v>5.9713784099999997E-4</v>
      </c>
      <c r="K665" s="39">
        <v>4.6484523518498799E-5</v>
      </c>
      <c r="L665" s="39">
        <v>4.9587201799999999E-4</v>
      </c>
      <c r="M665" s="16">
        <f t="shared" si="10"/>
        <v>0</v>
      </c>
      <c r="N665" s="40"/>
    </row>
    <row r="666" spans="1:14" ht="13.5" thickBot="1">
      <c r="A666" s="33">
        <v>44010</v>
      </c>
      <c r="B666" s="37">
        <v>8</v>
      </c>
      <c r="C666" s="38">
        <v>40133.83203125</v>
      </c>
      <c r="D666" s="38">
        <v>272.8</v>
      </c>
      <c r="E666" s="38">
        <v>254.3</v>
      </c>
      <c r="F666" s="38">
        <v>168.02596284218501</v>
      </c>
      <c r="G666" s="38">
        <v>201.245763351053</v>
      </c>
      <c r="H666" s="38">
        <v>33.219800508867003</v>
      </c>
      <c r="I666" s="39">
        <v>1.8114996618999998E-2</v>
      </c>
      <c r="J666" s="39">
        <v>2.6525072697999998E-2</v>
      </c>
      <c r="K666" s="39">
        <v>1.3431452316E-2</v>
      </c>
      <c r="L666" s="39">
        <v>2.1841528394000002E-2</v>
      </c>
      <c r="M666" s="16">
        <f t="shared" si="10"/>
        <v>1</v>
      </c>
      <c r="N666" s="40"/>
    </row>
    <row r="667" spans="1:14" ht="13.5" thickBot="1">
      <c r="A667" s="33">
        <v>44010</v>
      </c>
      <c r="B667" s="37">
        <v>9</v>
      </c>
      <c r="C667" s="38">
        <v>42281.0859375</v>
      </c>
      <c r="D667" s="38">
        <v>1195.7</v>
      </c>
      <c r="E667" s="38">
        <v>1154.7</v>
      </c>
      <c r="F667" s="38">
        <v>859.53818546627099</v>
      </c>
      <c r="G667" s="38">
        <v>1003.1595744505501</v>
      </c>
      <c r="H667" s="38">
        <v>143.621388984281</v>
      </c>
      <c r="I667" s="39">
        <v>4.8744411531000002E-2</v>
      </c>
      <c r="J667" s="39">
        <v>8.5104256843000006E-2</v>
      </c>
      <c r="K667" s="39">
        <v>3.8364664696E-2</v>
      </c>
      <c r="L667" s="39">
        <v>7.4724510007999997E-2</v>
      </c>
      <c r="M667" s="16">
        <f t="shared" si="10"/>
        <v>1</v>
      </c>
      <c r="N667" s="40"/>
    </row>
    <row r="668" spans="1:14" ht="13.5" thickBot="1">
      <c r="A668" s="33">
        <v>44010</v>
      </c>
      <c r="B668" s="37">
        <v>10</v>
      </c>
      <c r="C668" s="38">
        <v>45484.48046875</v>
      </c>
      <c r="D668" s="38">
        <v>1958.9</v>
      </c>
      <c r="E668" s="38">
        <v>1882.4</v>
      </c>
      <c r="F668" s="38">
        <v>1329.1660466681201</v>
      </c>
      <c r="G668" s="38">
        <v>1532.5174139411799</v>
      </c>
      <c r="H668" s="38">
        <v>203.35136727306599</v>
      </c>
      <c r="I668" s="39">
        <v>0.10794495849500001</v>
      </c>
      <c r="J668" s="39">
        <v>0.159426317299</v>
      </c>
      <c r="K668" s="39">
        <v>8.8577869887999997E-2</v>
      </c>
      <c r="L668" s="39">
        <v>0.14005922869099999</v>
      </c>
      <c r="M668" s="16">
        <f t="shared" si="10"/>
        <v>1</v>
      </c>
      <c r="N668" s="40"/>
    </row>
    <row r="669" spans="1:14" ht="13.5" thickBot="1">
      <c r="A669" s="33">
        <v>44010</v>
      </c>
      <c r="B669" s="37">
        <v>11</v>
      </c>
      <c r="C669" s="38">
        <v>48829.94921875</v>
      </c>
      <c r="D669" s="38">
        <v>2444.1999999999998</v>
      </c>
      <c r="E669" s="38">
        <v>2355.6999999999998</v>
      </c>
      <c r="F669" s="38">
        <v>1917.4065100988801</v>
      </c>
      <c r="G669" s="38">
        <v>2103.58656469568</v>
      </c>
      <c r="H669" s="38">
        <v>186.180054596795</v>
      </c>
      <c r="I669" s="39">
        <v>8.6231249443999999E-2</v>
      </c>
      <c r="J669" s="39">
        <v>0.13336544048099999</v>
      </c>
      <c r="K669" s="39">
        <v>6.3826186152000003E-2</v>
      </c>
      <c r="L669" s="39">
        <v>0.11096037719</v>
      </c>
      <c r="M669" s="16">
        <f t="shared" si="10"/>
        <v>1</v>
      </c>
      <c r="N669" s="40"/>
    </row>
    <row r="670" spans="1:14" ht="13.5" thickBot="1">
      <c r="A670" s="33">
        <v>44010</v>
      </c>
      <c r="B670" s="37">
        <v>12</v>
      </c>
      <c r="C670" s="38">
        <v>51601.89453125</v>
      </c>
      <c r="D670" s="38">
        <v>2744.7</v>
      </c>
      <c r="E670" s="38">
        <v>2641.7</v>
      </c>
      <c r="F670" s="38">
        <v>1947.51163708422</v>
      </c>
      <c r="G670" s="38">
        <v>2083.0896350929502</v>
      </c>
      <c r="H670" s="38">
        <v>135.577998008728</v>
      </c>
      <c r="I670" s="39">
        <v>0.167496294913</v>
      </c>
      <c r="J670" s="39">
        <v>0.20181983871199999</v>
      </c>
      <c r="K670" s="39">
        <v>0.141420345546</v>
      </c>
      <c r="L670" s="39">
        <v>0.17574388934499999</v>
      </c>
      <c r="M670" s="16">
        <f t="shared" si="10"/>
        <v>1</v>
      </c>
      <c r="N670" s="40"/>
    </row>
    <row r="671" spans="1:14" ht="13.5" thickBot="1">
      <c r="A671" s="33">
        <v>44010</v>
      </c>
      <c r="B671" s="37">
        <v>13</v>
      </c>
      <c r="C671" s="38">
        <v>53612.859375</v>
      </c>
      <c r="D671" s="38">
        <v>2937.7</v>
      </c>
      <c r="E671" s="38">
        <v>2824.5</v>
      </c>
      <c r="F671" s="38">
        <v>2177.25957488841</v>
      </c>
      <c r="G671" s="38">
        <v>2265.7078512556</v>
      </c>
      <c r="H671" s="38">
        <v>88.448276367187006</v>
      </c>
      <c r="I671" s="39">
        <v>0.170124594618</v>
      </c>
      <c r="J671" s="39">
        <v>0.19251656331899999</v>
      </c>
      <c r="K671" s="39">
        <v>0.14146636676999999</v>
      </c>
      <c r="L671" s="39">
        <v>0.16385833547100001</v>
      </c>
      <c r="M671" s="16">
        <f t="shared" si="10"/>
        <v>1</v>
      </c>
      <c r="N671" s="40"/>
    </row>
    <row r="672" spans="1:14" ht="13.5" thickBot="1">
      <c r="A672" s="33">
        <v>44010</v>
      </c>
      <c r="B672" s="37">
        <v>14</v>
      </c>
      <c r="C672" s="38">
        <v>55384.07421875</v>
      </c>
      <c r="D672" s="38">
        <v>2942.7</v>
      </c>
      <c r="E672" s="38">
        <v>2843.4</v>
      </c>
      <c r="F672" s="38">
        <v>2572.4918852331898</v>
      </c>
      <c r="G672" s="38">
        <v>2689.72382589261</v>
      </c>
      <c r="H672" s="38">
        <v>117.23194065941701</v>
      </c>
      <c r="I672" s="39">
        <v>6.4044601039000004E-2</v>
      </c>
      <c r="J672" s="39">
        <v>9.3723573357999995E-2</v>
      </c>
      <c r="K672" s="39">
        <v>3.8905360532999998E-2</v>
      </c>
      <c r="L672" s="39">
        <v>6.8584332851999996E-2</v>
      </c>
      <c r="M672" s="16">
        <f t="shared" si="10"/>
        <v>1</v>
      </c>
      <c r="N672" s="40"/>
    </row>
    <row r="673" spans="1:14" ht="13.5" thickBot="1">
      <c r="A673" s="33">
        <v>44010</v>
      </c>
      <c r="B673" s="37">
        <v>15</v>
      </c>
      <c r="C673" s="38">
        <v>56426.3359375</v>
      </c>
      <c r="D673" s="38">
        <v>3023.4</v>
      </c>
      <c r="E673" s="38">
        <v>2914.2</v>
      </c>
      <c r="F673" s="38">
        <v>2573.0743243597899</v>
      </c>
      <c r="G673" s="38">
        <v>2655.2212830072999</v>
      </c>
      <c r="H673" s="38">
        <v>82.146958647510004</v>
      </c>
      <c r="I673" s="39">
        <v>9.3209801770000003E-2</v>
      </c>
      <c r="J673" s="39">
        <v>0.11400650016199999</v>
      </c>
      <c r="K673" s="39">
        <v>6.5564232149999999E-2</v>
      </c>
      <c r="L673" s="39">
        <v>8.6360930540999997E-2</v>
      </c>
      <c r="M673" s="16">
        <f t="shared" si="10"/>
        <v>1</v>
      </c>
      <c r="N673" s="40"/>
    </row>
    <row r="674" spans="1:14" ht="13.5" thickBot="1">
      <c r="A674" s="33">
        <v>44010</v>
      </c>
      <c r="B674" s="37">
        <v>16</v>
      </c>
      <c r="C674" s="38">
        <v>57243.30859375</v>
      </c>
      <c r="D674" s="38">
        <v>2960</v>
      </c>
      <c r="E674" s="38">
        <v>2851.7</v>
      </c>
      <c r="F674" s="38">
        <v>2658.9951510708902</v>
      </c>
      <c r="G674" s="38">
        <v>2671.90753009836</v>
      </c>
      <c r="H674" s="38">
        <v>12.912379027471999</v>
      </c>
      <c r="I674" s="39">
        <v>7.2934802505999999E-2</v>
      </c>
      <c r="J674" s="39">
        <v>7.6203759221999998E-2</v>
      </c>
      <c r="K674" s="39">
        <v>4.5517080986999997E-2</v>
      </c>
      <c r="L674" s="39">
        <v>4.8786037703000003E-2</v>
      </c>
      <c r="M674" s="16">
        <f t="shared" si="10"/>
        <v>1</v>
      </c>
      <c r="N674" s="40"/>
    </row>
    <row r="675" spans="1:14" ht="13.5" thickBot="1">
      <c r="A675" s="33">
        <v>44010</v>
      </c>
      <c r="B675" s="37">
        <v>17</v>
      </c>
      <c r="C675" s="38">
        <v>57417.44921875</v>
      </c>
      <c r="D675" s="38">
        <v>2713.7</v>
      </c>
      <c r="E675" s="38">
        <v>2619.9</v>
      </c>
      <c r="F675" s="38">
        <v>2615.6818489676202</v>
      </c>
      <c r="G675" s="38">
        <v>2721.9898772747501</v>
      </c>
      <c r="H675" s="38">
        <v>106.308028307127</v>
      </c>
      <c r="I675" s="39">
        <v>2.0987031069999999E-3</v>
      </c>
      <c r="J675" s="39">
        <v>2.481472178E-2</v>
      </c>
      <c r="K675" s="39">
        <v>2.5845538550000002E-2</v>
      </c>
      <c r="L675" s="39">
        <v>1.0678863370000001E-3</v>
      </c>
      <c r="M675" s="16">
        <f t="shared" si="10"/>
        <v>1</v>
      </c>
      <c r="N675" s="40"/>
    </row>
    <row r="676" spans="1:14" ht="13.5" thickBot="1">
      <c r="A676" s="33">
        <v>44010</v>
      </c>
      <c r="B676" s="37">
        <v>18</v>
      </c>
      <c r="C676" s="38">
        <v>57187.92578125</v>
      </c>
      <c r="D676" s="38">
        <v>2503.6</v>
      </c>
      <c r="E676" s="38">
        <v>2413</v>
      </c>
      <c r="F676" s="38">
        <v>2252.0732371557101</v>
      </c>
      <c r="G676" s="38">
        <v>2513.73994129724</v>
      </c>
      <c r="H676" s="38">
        <v>261.66670414152998</v>
      </c>
      <c r="I676" s="39">
        <v>2.5670737460000001E-3</v>
      </c>
      <c r="J676" s="39">
        <v>6.3677661479000003E-2</v>
      </c>
      <c r="K676" s="39">
        <v>2.5503782605999999E-2</v>
      </c>
      <c r="L676" s="39">
        <v>4.0740952618000002E-2</v>
      </c>
      <c r="M676" s="16">
        <f t="shared" si="10"/>
        <v>1</v>
      </c>
      <c r="N676" s="40"/>
    </row>
    <row r="677" spans="1:14" ht="13.5" thickBot="1">
      <c r="A677" s="33">
        <v>44010</v>
      </c>
      <c r="B677" s="37">
        <v>19</v>
      </c>
      <c r="C677" s="38">
        <v>56335.109375</v>
      </c>
      <c r="D677" s="38">
        <v>1932.2</v>
      </c>
      <c r="E677" s="38">
        <v>1848.9</v>
      </c>
      <c r="F677" s="38">
        <v>2012.8137028380099</v>
      </c>
      <c r="G677" s="38">
        <v>2234.6708042800401</v>
      </c>
      <c r="H677" s="38">
        <v>221.85710144202699</v>
      </c>
      <c r="I677" s="39">
        <v>7.6574887159000002E-2</v>
      </c>
      <c r="J677" s="39">
        <v>2.0408532364E-2</v>
      </c>
      <c r="K677" s="39">
        <v>9.7663494754000005E-2</v>
      </c>
      <c r="L677" s="39">
        <v>4.1497139958000001E-2</v>
      </c>
      <c r="M677" s="16">
        <f t="shared" si="10"/>
        <v>1</v>
      </c>
      <c r="N677" s="40"/>
    </row>
    <row r="678" spans="1:14" ht="13.5" thickBot="1">
      <c r="A678" s="33">
        <v>44010</v>
      </c>
      <c r="B678" s="37">
        <v>20</v>
      </c>
      <c r="C678" s="38">
        <v>54753.22265625</v>
      </c>
      <c r="D678" s="38">
        <v>982</v>
      </c>
      <c r="E678" s="38">
        <v>940.3</v>
      </c>
      <c r="F678" s="38">
        <v>1283.3656493019701</v>
      </c>
      <c r="G678" s="38">
        <v>1418.69637659407</v>
      </c>
      <c r="H678" s="38">
        <v>135.33072729210099</v>
      </c>
      <c r="I678" s="39">
        <v>0.11055604470700001</v>
      </c>
      <c r="J678" s="39">
        <v>7.6295101089000006E-2</v>
      </c>
      <c r="K678" s="39">
        <v>0.121113006732</v>
      </c>
      <c r="L678" s="39">
        <v>8.6852063113999997E-2</v>
      </c>
      <c r="M678" s="16">
        <f t="shared" si="10"/>
        <v>1</v>
      </c>
      <c r="N678" s="40"/>
    </row>
    <row r="679" spans="1:14" ht="13.5" thickBot="1">
      <c r="A679" s="33">
        <v>44010</v>
      </c>
      <c r="B679" s="37">
        <v>21</v>
      </c>
      <c r="C679" s="38">
        <v>53567.07421875</v>
      </c>
      <c r="D679" s="38">
        <v>150.19999999999999</v>
      </c>
      <c r="E679" s="38">
        <v>129.69999999999999</v>
      </c>
      <c r="F679" s="38">
        <v>131.047944884912</v>
      </c>
      <c r="G679" s="38">
        <v>283.79339663743099</v>
      </c>
      <c r="H679" s="38">
        <v>152.74545175251899</v>
      </c>
      <c r="I679" s="39">
        <v>3.3821113072000003E-2</v>
      </c>
      <c r="J679" s="39">
        <v>4.8486215480000004E-3</v>
      </c>
      <c r="K679" s="39">
        <v>3.9010986490000003E-2</v>
      </c>
      <c r="L679" s="39">
        <v>3.4125186899999999E-4</v>
      </c>
      <c r="M679" s="16">
        <f t="shared" si="10"/>
        <v>1</v>
      </c>
      <c r="N679" s="40"/>
    </row>
    <row r="680" spans="1:14" ht="13.5" thickBot="1">
      <c r="A680" s="33">
        <v>44010</v>
      </c>
      <c r="B680" s="37">
        <v>22</v>
      </c>
      <c r="C680" s="38">
        <v>52951.2578125</v>
      </c>
      <c r="D680" s="38">
        <v>0.1</v>
      </c>
      <c r="E680" s="38">
        <v>0.1</v>
      </c>
      <c r="F680" s="38">
        <v>5.5681831639E-2</v>
      </c>
      <c r="G680" s="38">
        <v>29.264376166502</v>
      </c>
      <c r="H680" s="38">
        <v>29.208694334863001</v>
      </c>
      <c r="I680" s="39">
        <v>7.3833863710000003E-3</v>
      </c>
      <c r="J680" s="39">
        <v>1.1219789458468599E-5</v>
      </c>
      <c r="K680" s="39">
        <v>7.3833863710000003E-3</v>
      </c>
      <c r="L680" s="39">
        <v>1.1219789458468599E-5</v>
      </c>
      <c r="M680" s="16">
        <f t="shared" si="10"/>
        <v>0</v>
      </c>
      <c r="N680" s="40"/>
    </row>
    <row r="681" spans="1:14" ht="13.5" thickBot="1">
      <c r="A681" s="33">
        <v>44010</v>
      </c>
      <c r="B681" s="37">
        <v>23</v>
      </c>
      <c r="C681" s="38">
        <v>50905.265625</v>
      </c>
      <c r="D681" s="38">
        <v>0</v>
      </c>
      <c r="E681" s="38">
        <v>0</v>
      </c>
      <c r="F681" s="38">
        <v>5.5681831639E-2</v>
      </c>
      <c r="G681" s="38">
        <v>0.25568183461900001</v>
      </c>
      <c r="H681" s="38">
        <v>0.20000000298000001</v>
      </c>
      <c r="I681" s="39">
        <v>6.4729578384628098E-5</v>
      </c>
      <c r="J681" s="39">
        <v>1.40966662377339E-5</v>
      </c>
      <c r="K681" s="39">
        <v>6.4729578384628098E-5</v>
      </c>
      <c r="L681" s="39">
        <v>1.40966662377339E-5</v>
      </c>
      <c r="M681" s="16">
        <f t="shared" si="10"/>
        <v>0</v>
      </c>
      <c r="N681" s="40"/>
    </row>
    <row r="682" spans="1:14" ht="13.5" thickBot="1">
      <c r="A682" s="33">
        <v>44010</v>
      </c>
      <c r="B682" s="37">
        <v>24</v>
      </c>
      <c r="C682" s="38">
        <v>48024.890625</v>
      </c>
      <c r="D682" s="38">
        <v>0</v>
      </c>
      <c r="E682" s="38">
        <v>0</v>
      </c>
      <c r="F682" s="38">
        <v>5.5681831639E-2</v>
      </c>
      <c r="G682" s="38">
        <v>0.25568183461900001</v>
      </c>
      <c r="H682" s="38">
        <v>0.20000000298000001</v>
      </c>
      <c r="I682" s="39">
        <v>6.4729578384628098E-5</v>
      </c>
      <c r="J682" s="39">
        <v>1.40966662377339E-5</v>
      </c>
      <c r="K682" s="39">
        <v>6.4729578384628098E-5</v>
      </c>
      <c r="L682" s="39">
        <v>1.40966662377339E-5</v>
      </c>
      <c r="M682" s="16">
        <f t="shared" si="10"/>
        <v>0</v>
      </c>
      <c r="N682" s="40"/>
    </row>
    <row r="683" spans="1:14" ht="13.5" thickBot="1">
      <c r="A683" s="33">
        <v>44011</v>
      </c>
      <c r="B683" s="37">
        <v>1</v>
      </c>
      <c r="C683" s="38">
        <v>45502.21484375</v>
      </c>
      <c r="D683" s="38">
        <v>0</v>
      </c>
      <c r="E683" s="38">
        <v>0</v>
      </c>
      <c r="F683" s="38">
        <v>5.5681831639E-2</v>
      </c>
      <c r="G683" s="38">
        <v>0.25568183461900001</v>
      </c>
      <c r="H683" s="38">
        <v>0.20000000298000001</v>
      </c>
      <c r="I683" s="39">
        <v>6.4729578384628098E-5</v>
      </c>
      <c r="J683" s="39">
        <v>1.40966662377339E-5</v>
      </c>
      <c r="K683" s="39">
        <v>6.4729578384628098E-5</v>
      </c>
      <c r="L683" s="39">
        <v>1.40966662377339E-5</v>
      </c>
      <c r="M683" s="16">
        <f t="shared" si="10"/>
        <v>0</v>
      </c>
      <c r="N683" s="40"/>
    </row>
    <row r="684" spans="1:14" ht="13.5" thickBot="1">
      <c r="A684" s="33">
        <v>44011</v>
      </c>
      <c r="B684" s="37">
        <v>2</v>
      </c>
      <c r="C684" s="38">
        <v>43727.05859375</v>
      </c>
      <c r="D684" s="38">
        <v>0</v>
      </c>
      <c r="E684" s="38">
        <v>0</v>
      </c>
      <c r="F684" s="38">
        <v>5.5681831639E-2</v>
      </c>
      <c r="G684" s="38">
        <v>0.25568183461900001</v>
      </c>
      <c r="H684" s="38">
        <v>0.20000000298000001</v>
      </c>
      <c r="I684" s="39">
        <v>6.4729578384628098E-5</v>
      </c>
      <c r="J684" s="39">
        <v>1.40966662377339E-5</v>
      </c>
      <c r="K684" s="39">
        <v>6.4729578384628098E-5</v>
      </c>
      <c r="L684" s="39">
        <v>1.40966662377339E-5</v>
      </c>
      <c r="M684" s="16">
        <f t="shared" si="10"/>
        <v>0</v>
      </c>
      <c r="N684" s="40"/>
    </row>
    <row r="685" spans="1:14" ht="13.5" thickBot="1">
      <c r="A685" s="33">
        <v>44011</v>
      </c>
      <c r="B685" s="37">
        <v>3</v>
      </c>
      <c r="C685" s="38">
        <v>42543.98046875</v>
      </c>
      <c r="D685" s="38">
        <v>0</v>
      </c>
      <c r="E685" s="38">
        <v>0</v>
      </c>
      <c r="F685" s="38">
        <v>5.5681831639E-2</v>
      </c>
      <c r="G685" s="38">
        <v>0.25568183461900001</v>
      </c>
      <c r="H685" s="38">
        <v>0.20000000298000001</v>
      </c>
      <c r="I685" s="39">
        <v>6.4729578384628098E-5</v>
      </c>
      <c r="J685" s="39">
        <v>1.40966662377339E-5</v>
      </c>
      <c r="K685" s="39">
        <v>6.4729578384628098E-5</v>
      </c>
      <c r="L685" s="39">
        <v>1.40966662377339E-5</v>
      </c>
      <c r="M685" s="16">
        <f t="shared" si="10"/>
        <v>0</v>
      </c>
      <c r="N685" s="40"/>
    </row>
    <row r="686" spans="1:14" ht="13.5" thickBot="1">
      <c r="A686" s="33">
        <v>44011</v>
      </c>
      <c r="B686" s="37">
        <v>4</v>
      </c>
      <c r="C686" s="38">
        <v>41969.48046875</v>
      </c>
      <c r="D686" s="38">
        <v>0</v>
      </c>
      <c r="E686" s="38">
        <v>0</v>
      </c>
      <c r="F686" s="38">
        <v>5.5681831639E-2</v>
      </c>
      <c r="G686" s="38">
        <v>0.25568183461900001</v>
      </c>
      <c r="H686" s="38">
        <v>0.20000000298000001</v>
      </c>
      <c r="I686" s="39">
        <v>6.4729578384628098E-5</v>
      </c>
      <c r="J686" s="39">
        <v>1.40966662377339E-5</v>
      </c>
      <c r="K686" s="39">
        <v>6.4729578384628098E-5</v>
      </c>
      <c r="L686" s="39">
        <v>1.40966662377339E-5</v>
      </c>
      <c r="M686" s="16">
        <f t="shared" si="10"/>
        <v>0</v>
      </c>
      <c r="N686" s="40"/>
    </row>
    <row r="687" spans="1:14" ht="13.5" thickBot="1">
      <c r="A687" s="33">
        <v>44011</v>
      </c>
      <c r="B687" s="37">
        <v>5</v>
      </c>
      <c r="C687" s="38">
        <v>41998.546875</v>
      </c>
      <c r="D687" s="38">
        <v>0</v>
      </c>
      <c r="E687" s="38">
        <v>0</v>
      </c>
      <c r="F687" s="38">
        <v>5.5681831639E-2</v>
      </c>
      <c r="G687" s="38">
        <v>0.25568183461900001</v>
      </c>
      <c r="H687" s="38">
        <v>0.20000000298000001</v>
      </c>
      <c r="I687" s="39">
        <v>6.4729578384628098E-5</v>
      </c>
      <c r="J687" s="39">
        <v>1.40966662377339E-5</v>
      </c>
      <c r="K687" s="39">
        <v>6.4729578384628098E-5</v>
      </c>
      <c r="L687" s="39">
        <v>1.40966662377339E-5</v>
      </c>
      <c r="M687" s="16">
        <f t="shared" si="10"/>
        <v>0</v>
      </c>
      <c r="N687" s="40"/>
    </row>
    <row r="688" spans="1:14" ht="13.5" thickBot="1">
      <c r="A688" s="33">
        <v>44011</v>
      </c>
      <c r="B688" s="37">
        <v>6</v>
      </c>
      <c r="C688" s="38">
        <v>42840.859375</v>
      </c>
      <c r="D688" s="38">
        <v>0</v>
      </c>
      <c r="E688" s="38">
        <v>0</v>
      </c>
      <c r="F688" s="38">
        <v>5.5681831639E-2</v>
      </c>
      <c r="G688" s="38">
        <v>0.25568183461900001</v>
      </c>
      <c r="H688" s="38">
        <v>0.20000000298000001</v>
      </c>
      <c r="I688" s="39">
        <v>6.4729578384628098E-5</v>
      </c>
      <c r="J688" s="39">
        <v>1.40966662377339E-5</v>
      </c>
      <c r="K688" s="39">
        <v>6.4729578384628098E-5</v>
      </c>
      <c r="L688" s="39">
        <v>1.40966662377339E-5</v>
      </c>
      <c r="M688" s="16">
        <f t="shared" si="10"/>
        <v>0</v>
      </c>
      <c r="N688" s="40"/>
    </row>
    <row r="689" spans="1:14" ht="13.5" thickBot="1">
      <c r="A689" s="33">
        <v>44011</v>
      </c>
      <c r="B689" s="37">
        <v>7</v>
      </c>
      <c r="C689" s="38">
        <v>44028.8046875</v>
      </c>
      <c r="D689" s="38">
        <v>3</v>
      </c>
      <c r="E689" s="38">
        <v>2.8</v>
      </c>
      <c r="F689" s="38">
        <v>0.90802711252599999</v>
      </c>
      <c r="G689" s="38">
        <v>2.071593986606</v>
      </c>
      <c r="H689" s="38">
        <v>1.16356687408</v>
      </c>
      <c r="I689" s="39">
        <v>2.35039497E-4</v>
      </c>
      <c r="J689" s="39">
        <v>5.2961338900000003E-4</v>
      </c>
      <c r="K689" s="39">
        <v>1.8440658499999999E-4</v>
      </c>
      <c r="L689" s="39">
        <v>4.7898047699999999E-4</v>
      </c>
      <c r="M689" s="16">
        <f t="shared" si="10"/>
        <v>0</v>
      </c>
      <c r="N689" s="40"/>
    </row>
    <row r="690" spans="1:14" ht="13.5" thickBot="1">
      <c r="A690" s="33">
        <v>44011</v>
      </c>
      <c r="B690" s="37">
        <v>8</v>
      </c>
      <c r="C690" s="38">
        <v>45191.55078125</v>
      </c>
      <c r="D690" s="38">
        <v>434.2</v>
      </c>
      <c r="E690" s="38">
        <v>414.6</v>
      </c>
      <c r="F690" s="38">
        <v>519.98322441758296</v>
      </c>
      <c r="G690" s="38">
        <v>568.74108090706102</v>
      </c>
      <c r="H690" s="38">
        <v>48.757856489477</v>
      </c>
      <c r="I690" s="39">
        <v>3.4061033141000001E-2</v>
      </c>
      <c r="J690" s="39">
        <v>2.1717272004000001E-2</v>
      </c>
      <c r="K690" s="39">
        <v>3.9023058457E-2</v>
      </c>
      <c r="L690" s="39">
        <v>2.667929732E-2</v>
      </c>
      <c r="M690" s="16">
        <f t="shared" si="10"/>
        <v>1</v>
      </c>
      <c r="N690" s="40"/>
    </row>
    <row r="691" spans="1:14" ht="13.5" thickBot="1">
      <c r="A691" s="33">
        <v>44011</v>
      </c>
      <c r="B691" s="37">
        <v>9</v>
      </c>
      <c r="C691" s="38">
        <v>47563.2890625</v>
      </c>
      <c r="D691" s="38">
        <v>2088.1</v>
      </c>
      <c r="E691" s="38">
        <v>2010.4</v>
      </c>
      <c r="F691" s="38">
        <v>1907.43156463831</v>
      </c>
      <c r="G691" s="38">
        <v>2089.4683184856799</v>
      </c>
      <c r="H691" s="38">
        <v>182.03675384737599</v>
      </c>
      <c r="I691" s="39">
        <v>3.4640974300000001E-4</v>
      </c>
      <c r="J691" s="39">
        <v>4.5738844394999999E-2</v>
      </c>
      <c r="K691" s="39">
        <v>2.0017295819000001E-2</v>
      </c>
      <c r="L691" s="39">
        <v>2.6067958318999999E-2</v>
      </c>
      <c r="M691" s="16">
        <f t="shared" si="10"/>
        <v>1</v>
      </c>
      <c r="N691" s="40"/>
    </row>
    <row r="692" spans="1:14" ht="13.5" thickBot="1">
      <c r="A692" s="33">
        <v>44011</v>
      </c>
      <c r="B692" s="37">
        <v>10</v>
      </c>
      <c r="C692" s="38">
        <v>50403.41796875</v>
      </c>
      <c r="D692" s="38">
        <v>3140.6</v>
      </c>
      <c r="E692" s="38">
        <v>3021.1</v>
      </c>
      <c r="F692" s="38">
        <v>2752.6333435697002</v>
      </c>
      <c r="G692" s="38">
        <v>3077.2972848248501</v>
      </c>
      <c r="H692" s="38">
        <v>324.66394125514501</v>
      </c>
      <c r="I692" s="39">
        <v>1.6026003840999999E-2</v>
      </c>
      <c r="J692" s="39">
        <v>9.8219406691000002E-2</v>
      </c>
      <c r="K692" s="39">
        <v>1.4227160714999999E-2</v>
      </c>
      <c r="L692" s="39">
        <v>6.7966242134000002E-2</v>
      </c>
      <c r="M692" s="16">
        <f t="shared" si="10"/>
        <v>1</v>
      </c>
      <c r="N692" s="40"/>
    </row>
    <row r="693" spans="1:14" ht="13.5" thickBot="1">
      <c r="A693" s="33">
        <v>44011</v>
      </c>
      <c r="B693" s="37">
        <v>11</v>
      </c>
      <c r="C693" s="38">
        <v>53378.79296875</v>
      </c>
      <c r="D693" s="38">
        <v>3427.4</v>
      </c>
      <c r="E693" s="38">
        <v>3304.1</v>
      </c>
      <c r="F693" s="38">
        <v>3355.99472518841</v>
      </c>
      <c r="G693" s="38">
        <v>3400.5374358232798</v>
      </c>
      <c r="H693" s="38">
        <v>44.542710634866999</v>
      </c>
      <c r="I693" s="39">
        <v>6.800649158E-3</v>
      </c>
      <c r="J693" s="39">
        <v>1.8077284762E-2</v>
      </c>
      <c r="K693" s="39">
        <v>2.4414540714E-2</v>
      </c>
      <c r="L693" s="39">
        <v>1.313790511E-2</v>
      </c>
      <c r="M693" s="16">
        <f t="shared" si="10"/>
        <v>1</v>
      </c>
      <c r="N693" s="40"/>
    </row>
    <row r="694" spans="1:14" ht="13.5" thickBot="1">
      <c r="A694" s="33">
        <v>44011</v>
      </c>
      <c r="B694" s="37">
        <v>12</v>
      </c>
      <c r="C694" s="38">
        <v>56330.34765625</v>
      </c>
      <c r="D694" s="38">
        <v>3526.6</v>
      </c>
      <c r="E694" s="38">
        <v>3394.3</v>
      </c>
      <c r="F694" s="38">
        <v>3508.7121046810698</v>
      </c>
      <c r="G694" s="38">
        <v>3509.4856795186502</v>
      </c>
      <c r="H694" s="38">
        <v>0.77357483757800005</v>
      </c>
      <c r="I694" s="39">
        <v>4.3327393619999998E-3</v>
      </c>
      <c r="J694" s="39">
        <v>4.5285810930000003E-3</v>
      </c>
      <c r="K694" s="39">
        <v>2.9160931522999999E-2</v>
      </c>
      <c r="L694" s="39">
        <v>2.8965089792E-2</v>
      </c>
      <c r="M694" s="16">
        <f t="shared" si="10"/>
        <v>1</v>
      </c>
      <c r="N694" s="40"/>
    </row>
    <row r="695" spans="1:14" ht="13.5" thickBot="1">
      <c r="A695" s="33">
        <v>44011</v>
      </c>
      <c r="B695" s="37">
        <v>13</v>
      </c>
      <c r="C695" s="38">
        <v>59241.66796875</v>
      </c>
      <c r="D695" s="38">
        <v>3535.5</v>
      </c>
      <c r="E695" s="38">
        <v>3406.9</v>
      </c>
      <c r="F695" s="38">
        <v>3481.8426646319999</v>
      </c>
      <c r="G695" s="38">
        <v>3482.5834396004698</v>
      </c>
      <c r="H695" s="38">
        <v>0.74077496846500002</v>
      </c>
      <c r="I695" s="39">
        <v>1.3396597569E-2</v>
      </c>
      <c r="J695" s="39">
        <v>1.3584135536E-2</v>
      </c>
      <c r="K695" s="39">
        <v>1.9160364454999999E-2</v>
      </c>
      <c r="L695" s="39">
        <v>1.8972826488999998E-2</v>
      </c>
      <c r="M695" s="16">
        <f t="shared" si="10"/>
        <v>1</v>
      </c>
      <c r="N695" s="40"/>
    </row>
    <row r="696" spans="1:14" ht="13.5" thickBot="1">
      <c r="A696" s="33">
        <v>44011</v>
      </c>
      <c r="B696" s="37">
        <v>14</v>
      </c>
      <c r="C696" s="38">
        <v>61680.12109375</v>
      </c>
      <c r="D696" s="38">
        <v>3209.2</v>
      </c>
      <c r="E696" s="38">
        <v>3100.9</v>
      </c>
      <c r="F696" s="38">
        <v>3259.9411178252399</v>
      </c>
      <c r="G696" s="38">
        <v>3260.8176257750702</v>
      </c>
      <c r="H696" s="38">
        <v>0.87650794982900004</v>
      </c>
      <c r="I696" s="39">
        <v>1.306775336E-2</v>
      </c>
      <c r="J696" s="39">
        <v>1.2845852612999999E-2</v>
      </c>
      <c r="K696" s="39">
        <v>4.0485474878999998E-2</v>
      </c>
      <c r="L696" s="39">
        <v>4.0263574131999998E-2</v>
      </c>
      <c r="M696" s="16">
        <f t="shared" si="10"/>
        <v>1</v>
      </c>
      <c r="N696" s="40"/>
    </row>
    <row r="697" spans="1:14" ht="13.5" thickBot="1">
      <c r="A697" s="33">
        <v>44011</v>
      </c>
      <c r="B697" s="37">
        <v>15</v>
      </c>
      <c r="C697" s="38">
        <v>63418.8828125</v>
      </c>
      <c r="D697" s="38">
        <v>3245.6</v>
      </c>
      <c r="E697" s="38">
        <v>3138.1</v>
      </c>
      <c r="F697" s="38">
        <v>3078.1212540480801</v>
      </c>
      <c r="G697" s="38">
        <v>3079.28514025397</v>
      </c>
      <c r="H697" s="38">
        <v>1.1638862058849999</v>
      </c>
      <c r="I697" s="39">
        <v>4.2105027783000001E-2</v>
      </c>
      <c r="J697" s="39">
        <v>4.2399682518999997E-2</v>
      </c>
      <c r="K697" s="39">
        <v>1.488983791E-2</v>
      </c>
      <c r="L697" s="39">
        <v>1.5184492646000001E-2</v>
      </c>
      <c r="M697" s="16">
        <f t="shared" si="10"/>
        <v>1</v>
      </c>
      <c r="N697" s="40"/>
    </row>
    <row r="698" spans="1:14" ht="13.5" thickBot="1">
      <c r="A698" s="33">
        <v>44011</v>
      </c>
      <c r="B698" s="37">
        <v>16</v>
      </c>
      <c r="C698" s="38">
        <v>64234.01953125</v>
      </c>
      <c r="D698" s="38">
        <v>3158.7</v>
      </c>
      <c r="E698" s="38">
        <v>3055.5</v>
      </c>
      <c r="F698" s="38">
        <v>2894.4681660271699</v>
      </c>
      <c r="G698" s="38">
        <v>2916.1259808341902</v>
      </c>
      <c r="H698" s="38">
        <v>21.657814807022</v>
      </c>
      <c r="I698" s="39">
        <v>6.1411144091999999E-2</v>
      </c>
      <c r="J698" s="39">
        <v>6.6894135182000006E-2</v>
      </c>
      <c r="K698" s="39">
        <v>3.5284561813999998E-2</v>
      </c>
      <c r="L698" s="39">
        <v>4.0767552903999998E-2</v>
      </c>
      <c r="M698" s="16">
        <f t="shared" si="10"/>
        <v>1</v>
      </c>
      <c r="N698" s="40"/>
    </row>
    <row r="699" spans="1:14" ht="13.5" thickBot="1">
      <c r="A699" s="33">
        <v>44011</v>
      </c>
      <c r="B699" s="37">
        <v>17</v>
      </c>
      <c r="C699" s="38">
        <v>64703.58984375</v>
      </c>
      <c r="D699" s="38">
        <v>2832.5</v>
      </c>
      <c r="E699" s="38">
        <v>2746.4</v>
      </c>
      <c r="F699" s="38">
        <v>2635.2036924826798</v>
      </c>
      <c r="G699" s="38">
        <v>2690.7683948584399</v>
      </c>
      <c r="H699" s="38">
        <v>55.564702375762003</v>
      </c>
      <c r="I699" s="39">
        <v>3.5881419023000002E-2</v>
      </c>
      <c r="J699" s="39">
        <v>4.9948432282000001E-2</v>
      </c>
      <c r="K699" s="39">
        <v>1.4083950668E-2</v>
      </c>
      <c r="L699" s="39">
        <v>2.8150963928000001E-2</v>
      </c>
      <c r="M699" s="16">
        <f t="shared" si="10"/>
        <v>1</v>
      </c>
      <c r="N699" s="40"/>
    </row>
    <row r="700" spans="1:14" ht="13.5" thickBot="1">
      <c r="A700" s="33">
        <v>44011</v>
      </c>
      <c r="B700" s="37">
        <v>18</v>
      </c>
      <c r="C700" s="38">
        <v>64307.7578125</v>
      </c>
      <c r="D700" s="38">
        <v>2633.3</v>
      </c>
      <c r="E700" s="38">
        <v>2557</v>
      </c>
      <c r="F700" s="38">
        <v>2580.8027268001802</v>
      </c>
      <c r="G700" s="38">
        <v>2610.7852996756001</v>
      </c>
      <c r="H700" s="38">
        <v>29.982572875420001</v>
      </c>
      <c r="I700" s="39">
        <v>5.6999241319999998E-3</v>
      </c>
      <c r="J700" s="39">
        <v>1.3290448910999999E-2</v>
      </c>
      <c r="K700" s="39">
        <v>1.3616531563E-2</v>
      </c>
      <c r="L700" s="39">
        <v>6.0260067839999999E-3</v>
      </c>
      <c r="M700" s="16">
        <f t="shared" si="10"/>
        <v>1</v>
      </c>
      <c r="N700" s="40"/>
    </row>
    <row r="701" spans="1:14" ht="13.5" thickBot="1">
      <c r="A701" s="33">
        <v>44011</v>
      </c>
      <c r="B701" s="37">
        <v>19</v>
      </c>
      <c r="C701" s="38">
        <v>62809.11328125</v>
      </c>
      <c r="D701" s="38">
        <v>2142.6</v>
      </c>
      <c r="E701" s="38">
        <v>2085</v>
      </c>
      <c r="F701" s="38">
        <v>2521.4003675389899</v>
      </c>
      <c r="G701" s="38">
        <v>2584.89363326901</v>
      </c>
      <c r="H701" s="38">
        <v>63.493265730010002</v>
      </c>
      <c r="I701" s="39">
        <v>0.111973071713</v>
      </c>
      <c r="J701" s="39">
        <v>9.5898827224999997E-2</v>
      </c>
      <c r="K701" s="39">
        <v>0.12655535019399999</v>
      </c>
      <c r="L701" s="39">
        <v>0.110481105706</v>
      </c>
      <c r="M701" s="16">
        <f t="shared" si="10"/>
        <v>1</v>
      </c>
      <c r="N701" s="40"/>
    </row>
    <row r="702" spans="1:14" ht="13.5" thickBot="1">
      <c r="A702" s="33">
        <v>44011</v>
      </c>
      <c r="B702" s="37">
        <v>20</v>
      </c>
      <c r="C702" s="38">
        <v>60596.1015625</v>
      </c>
      <c r="D702" s="38">
        <v>1122.2</v>
      </c>
      <c r="E702" s="38">
        <v>1092.8</v>
      </c>
      <c r="F702" s="38">
        <v>1547.05269186546</v>
      </c>
      <c r="G702" s="38">
        <v>1660.3917518363701</v>
      </c>
      <c r="H702" s="38">
        <v>113.33905997090901</v>
      </c>
      <c r="I702" s="39">
        <v>0.136251076414</v>
      </c>
      <c r="J702" s="39">
        <v>0.10755764351</v>
      </c>
      <c r="K702" s="39">
        <v>0.143694114388</v>
      </c>
      <c r="L702" s="39">
        <v>0.115000681484</v>
      </c>
      <c r="M702" s="16">
        <f t="shared" si="10"/>
        <v>1</v>
      </c>
      <c r="N702" s="40"/>
    </row>
    <row r="703" spans="1:14" ht="13.5" thickBot="1">
      <c r="A703" s="33">
        <v>44011</v>
      </c>
      <c r="B703" s="37">
        <v>21</v>
      </c>
      <c r="C703" s="38">
        <v>58820.66015625</v>
      </c>
      <c r="D703" s="38">
        <v>166.6</v>
      </c>
      <c r="E703" s="38">
        <v>152.6</v>
      </c>
      <c r="F703" s="38">
        <v>203.066057188244</v>
      </c>
      <c r="G703" s="38">
        <v>341.14850406731</v>
      </c>
      <c r="H703" s="38">
        <v>138.08244687906699</v>
      </c>
      <c r="I703" s="39">
        <v>4.4189494699999998E-2</v>
      </c>
      <c r="J703" s="39">
        <v>9.2319132120000005E-3</v>
      </c>
      <c r="K703" s="39">
        <v>4.7733798498000003E-2</v>
      </c>
      <c r="L703" s="39">
        <v>1.2776217009E-2</v>
      </c>
      <c r="M703" s="16">
        <f t="shared" si="10"/>
        <v>1</v>
      </c>
      <c r="N703" s="40"/>
    </row>
    <row r="704" spans="1:14" ht="13.5" thickBot="1">
      <c r="A704" s="33">
        <v>44011</v>
      </c>
      <c r="B704" s="37">
        <v>22</v>
      </c>
      <c r="C704" s="38">
        <v>57487.4375</v>
      </c>
      <c r="D704" s="38">
        <v>0.1</v>
      </c>
      <c r="E704" s="38">
        <v>0.1</v>
      </c>
      <c r="F704" s="38">
        <v>2.854168438401</v>
      </c>
      <c r="G704" s="38">
        <v>38.179499278523998</v>
      </c>
      <c r="H704" s="38">
        <v>35.325330840123002</v>
      </c>
      <c r="I704" s="39">
        <v>9.6403795640000005E-3</v>
      </c>
      <c r="J704" s="39">
        <v>6.9725783199999999E-4</v>
      </c>
      <c r="K704" s="39">
        <v>9.6403795640000005E-3</v>
      </c>
      <c r="L704" s="39">
        <v>6.9725783199999999E-4</v>
      </c>
      <c r="M704" s="16">
        <f t="shared" si="10"/>
        <v>0</v>
      </c>
      <c r="N704" s="40"/>
    </row>
    <row r="705" spans="1:14" ht="13.5" thickBot="1">
      <c r="A705" s="33">
        <v>44011</v>
      </c>
      <c r="B705" s="37">
        <v>23</v>
      </c>
      <c r="C705" s="38">
        <v>54500.5078125</v>
      </c>
      <c r="D705" s="38">
        <v>0</v>
      </c>
      <c r="E705" s="38">
        <v>0</v>
      </c>
      <c r="F705" s="38">
        <v>2.7777906581449998</v>
      </c>
      <c r="G705" s="38">
        <v>2.911123993466</v>
      </c>
      <c r="H705" s="38">
        <v>0.13333333532</v>
      </c>
      <c r="I705" s="39">
        <v>7.3699341599999999E-4</v>
      </c>
      <c r="J705" s="39">
        <v>7.03238141E-4</v>
      </c>
      <c r="K705" s="39">
        <v>7.3699341599999999E-4</v>
      </c>
      <c r="L705" s="39">
        <v>7.03238141E-4</v>
      </c>
      <c r="M705" s="16">
        <f t="shared" si="10"/>
        <v>0</v>
      </c>
      <c r="N705" s="40"/>
    </row>
    <row r="706" spans="1:14" ht="13.5" thickBot="1">
      <c r="A706" s="33">
        <v>44011</v>
      </c>
      <c r="B706" s="37">
        <v>24</v>
      </c>
      <c r="C706" s="38">
        <v>51029.01171875</v>
      </c>
      <c r="D706" s="38">
        <v>0</v>
      </c>
      <c r="E706" s="38">
        <v>0</v>
      </c>
      <c r="F706" s="38">
        <v>2.7777906581449998</v>
      </c>
      <c r="G706" s="38">
        <v>2.9777906611259999</v>
      </c>
      <c r="H706" s="38">
        <v>0.20000000298000001</v>
      </c>
      <c r="I706" s="39">
        <v>7.5387105300000004E-4</v>
      </c>
      <c r="J706" s="39">
        <v>7.03238141E-4</v>
      </c>
      <c r="K706" s="39">
        <v>7.5387105300000004E-4</v>
      </c>
      <c r="L706" s="39">
        <v>7.03238141E-4</v>
      </c>
      <c r="M706" s="16">
        <f t="shared" si="10"/>
        <v>0</v>
      </c>
      <c r="N706" s="40"/>
    </row>
    <row r="707" spans="1:14" ht="13.5" thickBot="1">
      <c r="A707" s="33">
        <v>44012</v>
      </c>
      <c r="B707" s="37">
        <v>1</v>
      </c>
      <c r="C707" s="38">
        <v>48188.88671875</v>
      </c>
      <c r="D707" s="38">
        <v>0</v>
      </c>
      <c r="E707" s="38">
        <v>0</v>
      </c>
      <c r="F707" s="38">
        <v>2.7777906581449998</v>
      </c>
      <c r="G707" s="38">
        <v>2.9785351056230001</v>
      </c>
      <c r="H707" s="38">
        <v>0.20074444747699999</v>
      </c>
      <c r="I707" s="39">
        <v>7.5405952000000005E-4</v>
      </c>
      <c r="J707" s="39">
        <v>7.03238141E-4</v>
      </c>
      <c r="K707" s="39">
        <v>7.5405952000000005E-4</v>
      </c>
      <c r="L707" s="39">
        <v>7.03238141E-4</v>
      </c>
      <c r="M707" s="16">
        <f t="shared" si="10"/>
        <v>0</v>
      </c>
      <c r="N707" s="40"/>
    </row>
    <row r="708" spans="1:14" ht="13.5" thickBot="1">
      <c r="A708" s="33">
        <v>44012</v>
      </c>
      <c r="B708" s="37">
        <v>2</v>
      </c>
      <c r="C708" s="38">
        <v>46023.6015625</v>
      </c>
      <c r="D708" s="38">
        <v>0</v>
      </c>
      <c r="E708" s="38">
        <v>0</v>
      </c>
      <c r="F708" s="38">
        <v>2.7777906581449998</v>
      </c>
      <c r="G708" s="38">
        <v>2.9777906611259999</v>
      </c>
      <c r="H708" s="38">
        <v>0.20000000298000001</v>
      </c>
      <c r="I708" s="39">
        <v>7.5387105300000004E-4</v>
      </c>
      <c r="J708" s="39">
        <v>7.03238141E-4</v>
      </c>
      <c r="K708" s="39">
        <v>7.5387105300000004E-4</v>
      </c>
      <c r="L708" s="39">
        <v>7.03238141E-4</v>
      </c>
      <c r="M708" s="16">
        <f t="shared" si="10"/>
        <v>0</v>
      </c>
      <c r="N708" s="40"/>
    </row>
    <row r="709" spans="1:14" ht="13.5" thickBot="1">
      <c r="A709" s="33">
        <v>44012</v>
      </c>
      <c r="B709" s="37">
        <v>3</v>
      </c>
      <c r="C709" s="38">
        <v>44554.93359375</v>
      </c>
      <c r="D709" s="38">
        <v>0</v>
      </c>
      <c r="E709" s="38">
        <v>0</v>
      </c>
      <c r="F709" s="38">
        <v>2.7777906581449998</v>
      </c>
      <c r="G709" s="38">
        <v>2.9777906611259999</v>
      </c>
      <c r="H709" s="38">
        <v>0.20000000298000001</v>
      </c>
      <c r="I709" s="39">
        <v>7.5387105300000004E-4</v>
      </c>
      <c r="J709" s="39">
        <v>7.03238141E-4</v>
      </c>
      <c r="K709" s="39">
        <v>7.5387105300000004E-4</v>
      </c>
      <c r="L709" s="39">
        <v>7.03238141E-4</v>
      </c>
      <c r="M709" s="16">
        <f t="shared" si="10"/>
        <v>0</v>
      </c>
      <c r="N709" s="40"/>
    </row>
    <row r="710" spans="1:14" ht="13.5" thickBot="1">
      <c r="A710" s="33">
        <v>44012</v>
      </c>
      <c r="B710" s="37">
        <v>4</v>
      </c>
      <c r="C710" s="38">
        <v>43576.89453125</v>
      </c>
      <c r="D710" s="38">
        <v>0</v>
      </c>
      <c r="E710" s="38">
        <v>0</v>
      </c>
      <c r="F710" s="38">
        <v>2.7777906581449998</v>
      </c>
      <c r="G710" s="38">
        <v>2.9777906611259999</v>
      </c>
      <c r="H710" s="38">
        <v>0.20000000298000001</v>
      </c>
      <c r="I710" s="39">
        <v>7.5387105300000004E-4</v>
      </c>
      <c r="J710" s="39">
        <v>7.03238141E-4</v>
      </c>
      <c r="K710" s="39">
        <v>7.5387105300000004E-4</v>
      </c>
      <c r="L710" s="39">
        <v>7.03238141E-4</v>
      </c>
      <c r="M710" s="16">
        <f t="shared" si="10"/>
        <v>0</v>
      </c>
      <c r="N710" s="40"/>
    </row>
    <row r="711" spans="1:14" ht="13.5" thickBot="1">
      <c r="A711" s="33">
        <v>44012</v>
      </c>
      <c r="B711" s="37">
        <v>5</v>
      </c>
      <c r="C711" s="38">
        <v>43369.7421875</v>
      </c>
      <c r="D711" s="38">
        <v>0</v>
      </c>
      <c r="E711" s="38">
        <v>0</v>
      </c>
      <c r="F711" s="38">
        <v>2.7777906581449998</v>
      </c>
      <c r="G711" s="38">
        <v>2.9777906611259999</v>
      </c>
      <c r="H711" s="38">
        <v>0.20000000298000001</v>
      </c>
      <c r="I711" s="39">
        <v>7.5387105300000004E-4</v>
      </c>
      <c r="J711" s="39">
        <v>7.03238141E-4</v>
      </c>
      <c r="K711" s="39">
        <v>7.5387105300000004E-4</v>
      </c>
      <c r="L711" s="39">
        <v>7.03238141E-4</v>
      </c>
      <c r="M711" s="16">
        <f t="shared" si="10"/>
        <v>0</v>
      </c>
      <c r="N711" s="40"/>
    </row>
    <row r="712" spans="1:14" ht="13.5" thickBot="1">
      <c r="A712" s="33">
        <v>44012</v>
      </c>
      <c r="B712" s="37">
        <v>6</v>
      </c>
      <c r="C712" s="38">
        <v>44085.00390625</v>
      </c>
      <c r="D712" s="38">
        <v>0</v>
      </c>
      <c r="E712" s="38">
        <v>0</v>
      </c>
      <c r="F712" s="38">
        <v>2.7777906581449998</v>
      </c>
      <c r="G712" s="38">
        <v>2.9777906611259999</v>
      </c>
      <c r="H712" s="38">
        <v>0.20000000298000001</v>
      </c>
      <c r="I712" s="39">
        <v>7.5387105300000004E-4</v>
      </c>
      <c r="J712" s="39">
        <v>7.03238141E-4</v>
      </c>
      <c r="K712" s="39">
        <v>7.5387105300000004E-4</v>
      </c>
      <c r="L712" s="39">
        <v>7.03238141E-4</v>
      </c>
      <c r="M712" s="16">
        <f t="shared" si="10"/>
        <v>0</v>
      </c>
      <c r="N712" s="40"/>
    </row>
    <row r="713" spans="1:14" ht="13.5" thickBot="1">
      <c r="A713" s="33">
        <v>44012</v>
      </c>
      <c r="B713" s="37">
        <v>7</v>
      </c>
      <c r="C713" s="38">
        <v>45272.66796875</v>
      </c>
      <c r="D713" s="38">
        <v>3.1</v>
      </c>
      <c r="E713" s="38">
        <v>2.9</v>
      </c>
      <c r="F713" s="38">
        <v>3.3226317016009999</v>
      </c>
      <c r="G713" s="38">
        <v>5.7327317655650001</v>
      </c>
      <c r="H713" s="38">
        <v>2.4101000639639998</v>
      </c>
      <c r="I713" s="39">
        <v>6.6651437100000003E-4</v>
      </c>
      <c r="J713" s="39">
        <v>5.63624561016991E-5</v>
      </c>
      <c r="K713" s="39">
        <v>7.1714728199999997E-4</v>
      </c>
      <c r="L713" s="39">
        <v>1.06995367E-4</v>
      </c>
      <c r="M713" s="16">
        <f t="shared" si="10"/>
        <v>0</v>
      </c>
      <c r="N713" s="40"/>
    </row>
    <row r="714" spans="1:14" ht="13.5" thickBot="1">
      <c r="A714" s="33">
        <v>44012</v>
      </c>
      <c r="B714" s="37">
        <v>8</v>
      </c>
      <c r="C714" s="38">
        <v>46109.27734375</v>
      </c>
      <c r="D714" s="38">
        <v>440.9</v>
      </c>
      <c r="E714" s="38">
        <v>423.9</v>
      </c>
      <c r="F714" s="38">
        <v>481.50979891993597</v>
      </c>
      <c r="G714" s="38">
        <v>542.38947774591202</v>
      </c>
      <c r="H714" s="38">
        <v>60.879678825976001</v>
      </c>
      <c r="I714" s="39">
        <v>2.5693538669E-2</v>
      </c>
      <c r="J714" s="39">
        <v>1.0280961751E-2</v>
      </c>
      <c r="K714" s="39">
        <v>2.9997336138E-2</v>
      </c>
      <c r="L714" s="39">
        <v>1.458475922E-2</v>
      </c>
      <c r="M714" s="16">
        <f t="shared" si="10"/>
        <v>1</v>
      </c>
      <c r="N714" s="40"/>
    </row>
    <row r="715" spans="1:14" ht="13.5" thickBot="1">
      <c r="A715" s="33">
        <v>44012</v>
      </c>
      <c r="B715" s="37">
        <v>9</v>
      </c>
      <c r="C715" s="38">
        <v>48229.2265625</v>
      </c>
      <c r="D715" s="38">
        <v>2191.9</v>
      </c>
      <c r="E715" s="38">
        <v>2109.6999999999998</v>
      </c>
      <c r="F715" s="38">
        <v>2043.74092816743</v>
      </c>
      <c r="G715" s="38">
        <v>2220.5122546886701</v>
      </c>
      <c r="H715" s="38">
        <v>176.77132652124601</v>
      </c>
      <c r="I715" s="39">
        <v>7.2436087810000003E-3</v>
      </c>
      <c r="J715" s="39">
        <v>3.7508625779999999E-2</v>
      </c>
      <c r="K715" s="39">
        <v>2.8053735364E-2</v>
      </c>
      <c r="L715" s="39">
        <v>1.6698499198E-2</v>
      </c>
      <c r="M715" s="16">
        <f t="shared" si="10"/>
        <v>1</v>
      </c>
      <c r="N715" s="40"/>
    </row>
    <row r="716" spans="1:14" ht="13.5" thickBot="1">
      <c r="A716" s="33">
        <v>44012</v>
      </c>
      <c r="B716" s="37">
        <v>10</v>
      </c>
      <c r="C716" s="38">
        <v>51105.98046875</v>
      </c>
      <c r="D716" s="38">
        <v>3282.4</v>
      </c>
      <c r="E716" s="38">
        <v>3158.5</v>
      </c>
      <c r="F716" s="38">
        <v>2840.0511926060299</v>
      </c>
      <c r="G716" s="38">
        <v>2994.9224140699698</v>
      </c>
      <c r="H716" s="38">
        <v>154.87122146394501</v>
      </c>
      <c r="I716" s="39">
        <v>7.2779135677999998E-2</v>
      </c>
      <c r="J716" s="39">
        <v>0.111987039846</v>
      </c>
      <c r="K716" s="39">
        <v>4.1412047069999999E-2</v>
      </c>
      <c r="L716" s="39">
        <v>8.0619951238000004E-2</v>
      </c>
      <c r="M716" s="16">
        <f t="shared" ref="M716:M730" si="11">IF(F716&gt;5,1,0)</f>
        <v>1</v>
      </c>
      <c r="N716" s="40"/>
    </row>
    <row r="717" spans="1:14" ht="13.5" thickBot="1">
      <c r="A717" s="33">
        <v>44012</v>
      </c>
      <c r="B717" s="37">
        <v>11</v>
      </c>
      <c r="C717" s="38">
        <v>53849.22265625</v>
      </c>
      <c r="D717" s="38">
        <v>3549.5</v>
      </c>
      <c r="E717" s="38">
        <v>3419.4</v>
      </c>
      <c r="F717" s="38">
        <v>3056.2368553538399</v>
      </c>
      <c r="G717" s="38">
        <v>3075.0879499889802</v>
      </c>
      <c r="H717" s="38">
        <v>18.851094635136999</v>
      </c>
      <c r="I717" s="39">
        <v>0.120104316458</v>
      </c>
      <c r="J717" s="39">
        <v>0.12487674548</v>
      </c>
      <c r="K717" s="39">
        <v>8.7167607596999999E-2</v>
      </c>
      <c r="L717" s="39">
        <v>9.1940036619000007E-2</v>
      </c>
      <c r="M717" s="16">
        <f t="shared" si="11"/>
        <v>1</v>
      </c>
      <c r="N717" s="40"/>
    </row>
    <row r="718" spans="1:14" ht="13.5" thickBot="1">
      <c r="A718" s="33">
        <v>44012</v>
      </c>
      <c r="B718" s="37">
        <v>12</v>
      </c>
      <c r="C718" s="38">
        <v>56543.453125</v>
      </c>
      <c r="D718" s="38">
        <v>3602.7</v>
      </c>
      <c r="E718" s="38">
        <v>3472.3</v>
      </c>
      <c r="F718" s="38">
        <v>3069.08657285955</v>
      </c>
      <c r="G718" s="38">
        <v>3074.7878834284702</v>
      </c>
      <c r="H718" s="38">
        <v>5.7013105689149999</v>
      </c>
      <c r="I718" s="39">
        <v>0.133648637106</v>
      </c>
      <c r="J718" s="39">
        <v>0.13509200687100001</v>
      </c>
      <c r="K718" s="39">
        <v>0.10063597887799999</v>
      </c>
      <c r="L718" s="39">
        <v>0.102079348643</v>
      </c>
      <c r="M718" s="16">
        <f t="shared" si="11"/>
        <v>1</v>
      </c>
      <c r="N718" s="40"/>
    </row>
    <row r="719" spans="1:14" ht="13.5" thickBot="1">
      <c r="A719" s="33">
        <v>44012</v>
      </c>
      <c r="B719" s="37">
        <v>13</v>
      </c>
      <c r="C719" s="38">
        <v>59287.84765625</v>
      </c>
      <c r="D719" s="38">
        <v>3636.4</v>
      </c>
      <c r="E719" s="38">
        <v>3506.1</v>
      </c>
      <c r="F719" s="38">
        <v>3100.1244912544898</v>
      </c>
      <c r="G719" s="38">
        <v>3111.99001096037</v>
      </c>
      <c r="H719" s="38">
        <v>11.865519705878</v>
      </c>
      <c r="I719" s="39">
        <v>0.132762022541</v>
      </c>
      <c r="J719" s="39">
        <v>0.13576595158099999</v>
      </c>
      <c r="K719" s="39">
        <v>9.9774680768999993E-2</v>
      </c>
      <c r="L719" s="39">
        <v>0.10277860980799999</v>
      </c>
      <c r="M719" s="16">
        <f t="shared" si="11"/>
        <v>1</v>
      </c>
      <c r="N719" s="40"/>
    </row>
    <row r="720" spans="1:14" ht="13.5" thickBot="1">
      <c r="A720" s="33">
        <v>44012</v>
      </c>
      <c r="B720" s="37">
        <v>14</v>
      </c>
      <c r="C720" s="38">
        <v>62048.16015625</v>
      </c>
      <c r="D720" s="38">
        <v>3533.4</v>
      </c>
      <c r="E720" s="38">
        <v>3403.5</v>
      </c>
      <c r="F720" s="38">
        <v>3154.1775186761201</v>
      </c>
      <c r="G720" s="38">
        <v>3154.9879938856802</v>
      </c>
      <c r="H720" s="38">
        <v>0.81047520955300001</v>
      </c>
      <c r="I720" s="39">
        <v>9.5800507876999993E-2</v>
      </c>
      <c r="J720" s="39">
        <v>9.6005691473999996E-2</v>
      </c>
      <c r="K720" s="39">
        <v>6.2914431926999997E-2</v>
      </c>
      <c r="L720" s="39">
        <v>6.3119615525000006E-2</v>
      </c>
      <c r="M720" s="16">
        <f t="shared" si="11"/>
        <v>1</v>
      </c>
      <c r="N720" s="40"/>
    </row>
    <row r="721" spans="1:19" ht="13.5" thickBot="1">
      <c r="A721" s="33">
        <v>44012</v>
      </c>
      <c r="B721" s="37">
        <v>15</v>
      </c>
      <c r="C721" s="38">
        <v>64306.16796875</v>
      </c>
      <c r="D721" s="38">
        <v>3541.7</v>
      </c>
      <c r="E721" s="38">
        <v>3412.8</v>
      </c>
      <c r="F721" s="38">
        <v>3036.61977774146</v>
      </c>
      <c r="G721" s="38">
        <v>3249.3514747110999</v>
      </c>
      <c r="H721" s="38">
        <v>212.73169696964399</v>
      </c>
      <c r="I721" s="39">
        <v>7.4012284883000004E-2</v>
      </c>
      <c r="J721" s="39">
        <v>0.12786841069800001</v>
      </c>
      <c r="K721" s="39">
        <v>4.1379373490000003E-2</v>
      </c>
      <c r="L721" s="39">
        <v>9.5235499304999999E-2</v>
      </c>
      <c r="M721" s="16">
        <f t="shared" si="11"/>
        <v>1</v>
      </c>
      <c r="N721" s="40"/>
    </row>
    <row r="722" spans="1:19" ht="13.5" thickBot="1">
      <c r="A722" s="33">
        <v>44012</v>
      </c>
      <c r="B722" s="37">
        <v>16</v>
      </c>
      <c r="C722" s="38">
        <v>65608.328125</v>
      </c>
      <c r="D722" s="38">
        <v>3530.1</v>
      </c>
      <c r="E722" s="38">
        <v>3530.1</v>
      </c>
      <c r="F722" s="38">
        <v>3002.56874543606</v>
      </c>
      <c r="G722" s="38">
        <v>3246.7717087095298</v>
      </c>
      <c r="H722" s="38">
        <v>244.20296327346699</v>
      </c>
      <c r="I722" s="39">
        <v>7.1728681338999997E-2</v>
      </c>
      <c r="J722" s="39">
        <v>0.133552216345</v>
      </c>
      <c r="K722" s="39">
        <v>7.1728681338999997E-2</v>
      </c>
      <c r="L722" s="39">
        <v>0.133552216345</v>
      </c>
      <c r="M722" s="16">
        <f t="shared" si="11"/>
        <v>1</v>
      </c>
      <c r="N722" s="40"/>
    </row>
    <row r="723" spans="1:19" ht="13.5" thickBot="1">
      <c r="A723" s="33">
        <v>44012</v>
      </c>
      <c r="B723" s="37">
        <v>17</v>
      </c>
      <c r="C723" s="38">
        <v>66055.296875</v>
      </c>
      <c r="D723" s="38">
        <v>3312.7</v>
      </c>
      <c r="E723" s="38">
        <v>3312.7</v>
      </c>
      <c r="F723" s="38">
        <v>2641.7979911070902</v>
      </c>
      <c r="G723" s="38">
        <v>2887.1999289560299</v>
      </c>
      <c r="H723" s="38">
        <v>245.401937848942</v>
      </c>
      <c r="I723" s="39">
        <v>0.10772153697300001</v>
      </c>
      <c r="J723" s="39">
        <v>0.169848609846</v>
      </c>
      <c r="K723" s="39">
        <v>0.10772153697300001</v>
      </c>
      <c r="L723" s="39">
        <v>0.169848609846</v>
      </c>
      <c r="M723" s="16">
        <f t="shared" si="11"/>
        <v>1</v>
      </c>
      <c r="N723" s="40"/>
    </row>
    <row r="724" spans="1:19" ht="13.5" thickBot="1">
      <c r="A724" s="33">
        <v>44012</v>
      </c>
      <c r="B724" s="37">
        <v>18</v>
      </c>
      <c r="C724" s="38">
        <v>65648.6328125</v>
      </c>
      <c r="D724" s="38">
        <v>3123.1</v>
      </c>
      <c r="E724" s="38">
        <v>3123.1</v>
      </c>
      <c r="F724" s="38">
        <v>2562.11696465254</v>
      </c>
      <c r="G724" s="38">
        <v>2812.6509527713702</v>
      </c>
      <c r="H724" s="38">
        <v>250.53398811882599</v>
      </c>
      <c r="I724" s="39">
        <v>7.8594695500000006E-2</v>
      </c>
      <c r="J724" s="39">
        <v>0.142021021606</v>
      </c>
      <c r="K724" s="39">
        <v>7.8594695500000006E-2</v>
      </c>
      <c r="L724" s="39">
        <v>0.142021021606</v>
      </c>
      <c r="M724" s="16">
        <f t="shared" si="11"/>
        <v>1</v>
      </c>
      <c r="N724" s="40"/>
    </row>
    <row r="725" spans="1:19" ht="13.5" thickBot="1">
      <c r="A725" s="33">
        <v>44012</v>
      </c>
      <c r="B725" s="37">
        <v>19</v>
      </c>
      <c r="C725" s="38">
        <v>64400.1875</v>
      </c>
      <c r="D725" s="38">
        <v>2739.3</v>
      </c>
      <c r="E725" s="38">
        <v>2739.3</v>
      </c>
      <c r="F725" s="38">
        <v>2122.91991456599</v>
      </c>
      <c r="G725" s="38">
        <v>2327.9199376424199</v>
      </c>
      <c r="H725" s="38">
        <v>205.000023076426</v>
      </c>
      <c r="I725" s="39">
        <v>0.104146851229</v>
      </c>
      <c r="J725" s="39">
        <v>0.156045591249</v>
      </c>
      <c r="K725" s="39">
        <v>0.104146851229</v>
      </c>
      <c r="L725" s="39">
        <v>0.156045591249</v>
      </c>
      <c r="M725" s="16">
        <f t="shared" si="11"/>
        <v>1</v>
      </c>
      <c r="N725" s="40"/>
    </row>
    <row r="726" spans="1:19" ht="13.5" thickBot="1">
      <c r="A726" s="33">
        <v>44012</v>
      </c>
      <c r="B726" s="37">
        <v>20</v>
      </c>
      <c r="C726" s="38">
        <v>62224.08984375</v>
      </c>
      <c r="D726" s="38">
        <v>1461.3</v>
      </c>
      <c r="E726" s="38">
        <v>1461.3</v>
      </c>
      <c r="F726" s="38">
        <v>1266.9073866199799</v>
      </c>
      <c r="G726" s="38">
        <v>1349.04664103952</v>
      </c>
      <c r="H726" s="38">
        <v>82.139254419538005</v>
      </c>
      <c r="I726" s="39">
        <v>2.8418571888E-2</v>
      </c>
      <c r="J726" s="39">
        <v>4.9213319843000002E-2</v>
      </c>
      <c r="K726" s="39">
        <v>2.8418571888E-2</v>
      </c>
      <c r="L726" s="39">
        <v>4.9213319843000002E-2</v>
      </c>
      <c r="M726" s="16">
        <f t="shared" si="11"/>
        <v>1</v>
      </c>
      <c r="N726" s="40"/>
    </row>
    <row r="727" spans="1:19" ht="13.5" thickBot="1">
      <c r="A727" s="33">
        <v>44012</v>
      </c>
      <c r="B727" s="37">
        <v>21</v>
      </c>
      <c r="C727" s="38">
        <v>60137.93359375</v>
      </c>
      <c r="D727" s="38">
        <v>213.1</v>
      </c>
      <c r="E727" s="38">
        <v>203.5</v>
      </c>
      <c r="F727" s="38">
        <v>214.91202178022399</v>
      </c>
      <c r="G727" s="38">
        <v>356.40455414469398</v>
      </c>
      <c r="H727" s="38">
        <v>141.49253236447001</v>
      </c>
      <c r="I727" s="39">
        <v>3.6279633960000002E-2</v>
      </c>
      <c r="J727" s="39">
        <v>4.58739691E-4</v>
      </c>
      <c r="K727" s="39">
        <v>3.8710013707000002E-2</v>
      </c>
      <c r="L727" s="39">
        <v>2.8891194379999999E-3</v>
      </c>
      <c r="M727" s="16">
        <f t="shared" si="11"/>
        <v>1</v>
      </c>
      <c r="N727" s="40"/>
    </row>
    <row r="728" spans="1:19" ht="13.5" thickBot="1">
      <c r="A728" s="33">
        <v>44012</v>
      </c>
      <c r="B728" s="37">
        <v>22</v>
      </c>
      <c r="C728" s="38">
        <v>58699.84375</v>
      </c>
      <c r="D728" s="38">
        <v>0.1</v>
      </c>
      <c r="E728" s="38">
        <v>0.1</v>
      </c>
      <c r="F728" s="38">
        <v>0.20423725653200001</v>
      </c>
      <c r="G728" s="38">
        <v>38.439795130721002</v>
      </c>
      <c r="H728" s="38">
        <v>38.235557874188999</v>
      </c>
      <c r="I728" s="39">
        <v>9.706277248E-3</v>
      </c>
      <c r="J728" s="39">
        <v>2.6389178868877301E-5</v>
      </c>
      <c r="K728" s="39">
        <v>9.706277248E-3</v>
      </c>
      <c r="L728" s="39">
        <v>2.6389178868877301E-5</v>
      </c>
      <c r="M728" s="16">
        <f t="shared" si="11"/>
        <v>0</v>
      </c>
      <c r="N728" s="40"/>
    </row>
    <row r="729" spans="1:19" ht="13.5" thickBot="1">
      <c r="A729" s="33">
        <v>44012</v>
      </c>
      <c r="B729" s="37">
        <v>23</v>
      </c>
      <c r="C729" s="38">
        <v>55633.93359375</v>
      </c>
      <c r="D729" s="38">
        <v>0</v>
      </c>
      <c r="E729" s="38">
        <v>0</v>
      </c>
      <c r="F729" s="38">
        <v>3.5259881492000003E-2</v>
      </c>
      <c r="G729" s="38">
        <v>3.6037659324999999E-2</v>
      </c>
      <c r="H729" s="38">
        <v>7.7777783200000004E-4</v>
      </c>
      <c r="I729" s="39">
        <v>9.1234580570436694E-6</v>
      </c>
      <c r="J729" s="39">
        <v>8.9265522765805592E-6</v>
      </c>
      <c r="K729" s="39">
        <v>9.1234580570436694E-6</v>
      </c>
      <c r="L729" s="39">
        <v>8.9265522765805592E-6</v>
      </c>
      <c r="M729" s="16">
        <f t="shared" si="11"/>
        <v>0</v>
      </c>
      <c r="N729" s="40"/>
    </row>
    <row r="730" spans="1:19" ht="13.5" thickBot="1">
      <c r="A730" s="33">
        <v>44012</v>
      </c>
      <c r="B730" s="37">
        <v>24</v>
      </c>
      <c r="C730" s="38">
        <v>52021.4140625</v>
      </c>
      <c r="D730" s="38">
        <v>0</v>
      </c>
      <c r="E730" s="38">
        <v>0</v>
      </c>
      <c r="F730" s="38">
        <v>3.5259881492000003E-2</v>
      </c>
      <c r="G730" s="38">
        <v>3.5259881492000003E-2</v>
      </c>
      <c r="H730" s="38">
        <v>0</v>
      </c>
      <c r="I730" s="39">
        <v>8.9265522765805592E-6</v>
      </c>
      <c r="J730" s="39">
        <v>8.9265522765805592E-6</v>
      </c>
      <c r="K730" s="39">
        <v>8.9265522765805592E-6</v>
      </c>
      <c r="L730" s="39">
        <v>8.9265522765805592E-6</v>
      </c>
      <c r="M730" s="16">
        <f t="shared" si="11"/>
        <v>0</v>
      </c>
      <c r="N730" s="40"/>
    </row>
    <row r="731" spans="1:19" ht="12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O731" s="40"/>
      <c r="P731" s="40"/>
      <c r="Q731" s="40"/>
      <c r="R731" s="40"/>
      <c r="S731" s="40"/>
    </row>
    <row r="732" spans="1:19" ht="12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O732" s="40"/>
      <c r="P732" s="40"/>
      <c r="Q732" s="40"/>
      <c r="R732" s="40"/>
      <c r="S732" s="40"/>
    </row>
  </sheetData>
  <mergeCells count="15">
    <mergeCell ref="A732:L732"/>
    <mergeCell ref="O732:S732"/>
    <mergeCell ref="A8:L8"/>
    <mergeCell ref="A9:L9"/>
    <mergeCell ref="A1:S6"/>
    <mergeCell ref="A7:S7"/>
    <mergeCell ref="O8:S8"/>
    <mergeCell ref="O9:S9"/>
    <mergeCell ref="N10:N730"/>
    <mergeCell ref="O41:S41"/>
    <mergeCell ref="O42:S42"/>
    <mergeCell ref="O45:S45"/>
    <mergeCell ref="O46:S46"/>
    <mergeCell ref="A731:L731"/>
    <mergeCell ref="O731:S7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Thuerwaechter, Kashia</cp:lastModifiedBy>
  <dcterms:created xsi:type="dcterms:W3CDTF">2019-05-07T18:00:03Z</dcterms:created>
  <dcterms:modified xsi:type="dcterms:W3CDTF">2020-07-08T17:52:53Z</dcterms:modified>
</cp:coreProperties>
</file>