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<sst xmlns="http://schemas.openxmlformats.org/spreadsheetml/2006/main" count="145" uniqueCount="103">
  <si>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</si>
  <si>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</si>
  <si>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</si>
  <si>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</si>
  <si>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</si>
  <si>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</si>
  <si>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</si>
  <si>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</si>
  <si>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</si>
  <si>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</si>
  <si>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</si>
  <si>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</si>
  <si>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</si>
  <si>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</si>
  <si>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</si>
  <si>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</si>
  <si>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</si>
  <si>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</si>
  <si>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</si>
  <si>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</si>
  <si>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</si>
  <si>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</si>
  <si>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</si>
  <si>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</si>
  <si>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</si>
  <si>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</si>
  <si>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</si>
  <si>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</si>
  <si>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</si>
  <si>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</si>
  <si>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</si>
  <si>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</si>
  <si>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</si>
  <si>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</si>
  <si>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</si>
  <si>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</si>
  <si>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</si>
  <si>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</si>
  <si>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</si>
  <si>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</si>
  <si>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</si>
  <si>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</si>
  <si>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</si>
  <si>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</si>
  <si>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</si>
  <si>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</si>
  <si>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</si>
  <si>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</si>
  <si>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</si>
  <si>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</si>
  <si>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</si>
  <si>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</si>
  <si>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</si>
  <si>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</si>
  <si>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</si>
  <si>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</si>
  <si>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</si>
  <si>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</si>
  <si>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</si>
  <si>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</si>
  <si>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</si>
  <si>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</si>
  <si>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</si>
  <si>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</si>
  <si>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</si>
  <si>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</si>
  <si>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</si>
  <si>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</si>
  <si>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</si>
  <si>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</si>
  <si>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</si>
  <si>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</si>
  <si>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</si>
  <si>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</si>
  <si>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</si>
  <si>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</si>
  <si>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</si>
  <si>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</si>
  <si>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</si>
  <si>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</si>
  <si>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</si>
  <si>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</si>
  <si>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</si>
  <si>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</si>
  <si>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</si>
  <si>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</si>
  <si>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</si>
  <si>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</si>
  <si>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</si>
  <si>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Exelon</t>
  </si>
  <si>
    <t>EDF Trading North America</t>
  </si>
  <si>
    <t>Eric Goff</t>
  </si>
  <si>
    <t xml:space="preserve">Demand Control 2 </t>
  </si>
  <si>
    <t>Shannon McClendon</t>
  </si>
  <si>
    <t>Prepared by:   B. Albracht</t>
  </si>
  <si>
    <t>Issue:  NPRR1006</t>
  </si>
  <si>
    <t>Date:  June 2, 2020</t>
  </si>
  <si>
    <t>TAC Motion:  To recommend approval of NPRR1006 as amended by the 5/15/20 Direct Energy comments</t>
  </si>
  <si>
    <t>Affirm</t>
  </si>
  <si>
    <t>Object</t>
  </si>
  <si>
    <t>Motion Passes</t>
  </si>
  <si>
    <t>2/3 of non-abst TAC Votes = 18</t>
  </si>
  <si>
    <t>Marka Shaw (Bryan Sams)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</si>
</sst>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B1">
      <pane ySplit="8" topLeftCell="A9" activePane="bottomLeft" state="frozen"/>
      <selection pane="topLeft" activeCell="A1" sqref="A1"/>
      <selection pane="bottomLeft" activeCell="K22" sqref="K22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97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20</v>
      </c>
      <c r="G3" s="52" t="s">
        <v>100</v>
      </c>
      <c r="H3" s="53"/>
      <c r="I3" s="6"/>
    </row>
    <row r="4" spans="1:9" ht="23.25" customHeight="1">
      <c r="A4" s="2"/>
      <c r="B4" s="39" t="s">
        <v>95</v>
      </c>
      <c r="C4" s="5"/>
      <c r="D4" s="5"/>
      <c r="E4" s="4"/>
      <c r="F4" s="43" t="s">
        <v>29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27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98</v>
      </c>
      <c r="H8" s="40" t="s">
        <v>99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12</v>
      </c>
      <c r="D10" s="27" t="s">
        <v>49</v>
      </c>
      <c r="E10" s="47" t="s">
        <v>13</v>
      </c>
      <c r="F10" s="28">
        <v>1</v>
      </c>
      <c r="G10" s="29"/>
      <c r="H10" s="30"/>
      <c r="I10" s="12"/>
    </row>
    <row r="11" spans="2:9" ht="12.75">
      <c r="B11" s="24" t="s">
        <v>33</v>
      </c>
      <c r="C11" s="24"/>
      <c r="D11" s="31" t="s">
        <v>14</v>
      </c>
      <c r="E11" s="25" t="s">
        <v>86</v>
      </c>
      <c r="F11" s="17" t="s">
        <v>11</v>
      </c>
      <c r="G11" s="26">
        <v>1</v>
      </c>
      <c r="H11" s="26"/>
      <c r="I11" s="12"/>
    </row>
    <row r="12" spans="2:9" ht="12.75">
      <c r="B12" s="24"/>
      <c r="C12" s="24"/>
      <c r="D12" s="31" t="s">
        <v>14</v>
      </c>
      <c r="E12" s="25" t="s">
        <v>91</v>
      </c>
      <c r="F12" s="17" t="s">
        <v>11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15</v>
      </c>
      <c r="E13" s="25" t="s">
        <v>39</v>
      </c>
      <c r="F13" s="17" t="s">
        <v>11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15</v>
      </c>
      <c r="E14" s="25" t="s">
        <v>74</v>
      </c>
      <c r="F14" s="17" t="s">
        <v>11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16</v>
      </c>
      <c r="E15" s="25" t="s">
        <v>87</v>
      </c>
      <c r="F15" s="17" t="s">
        <v>11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16</v>
      </c>
      <c r="E16" s="25" t="s">
        <v>50</v>
      </c>
      <c r="F16" s="17" t="s">
        <v>11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17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30</v>
      </c>
      <c r="C20" s="15"/>
      <c r="D20" s="15"/>
      <c r="E20" s="16" t="s">
        <v>75</v>
      </c>
      <c r="F20" s="17" t="s">
        <v>11</v>
      </c>
      <c r="G20" s="18">
        <v>1</v>
      </c>
      <c r="H20" s="18"/>
      <c r="I20" s="12"/>
    </row>
    <row r="21" spans="2:9" s="14" customFormat="1" ht="12.75">
      <c r="B21" s="15" t="s">
        <v>47</v>
      </c>
      <c r="C21" s="15"/>
      <c r="D21" s="15"/>
      <c r="E21" s="16" t="s">
        <v>55</v>
      </c>
      <c r="F21" s="17" t="s">
        <v>11</v>
      </c>
      <c r="G21" s="18">
        <v>1</v>
      </c>
      <c r="H21" s="18"/>
      <c r="I21" s="12"/>
    </row>
    <row r="22" spans="2:9" s="14" customFormat="1" ht="12.75">
      <c r="B22" s="15" t="s">
        <v>76</v>
      </c>
      <c r="C22" s="15"/>
      <c r="D22" s="15"/>
      <c r="E22" s="16" t="s">
        <v>88</v>
      </c>
      <c r="F22" s="17" t="s">
        <v>11</v>
      </c>
      <c r="G22" s="18">
        <v>1</v>
      </c>
      <c r="H22" s="18"/>
      <c r="I22" s="12"/>
    </row>
    <row r="23" spans="2:9" s="14" customFormat="1" ht="12.75">
      <c r="B23" s="15" t="s">
        <v>65</v>
      </c>
      <c r="C23" s="15"/>
      <c r="D23" s="15"/>
      <c r="E23" s="16" t="s">
        <v>64</v>
      </c>
      <c r="F23" s="17" t="s">
        <v>11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17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36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77</v>
      </c>
      <c r="C27" s="24"/>
      <c r="D27" s="24"/>
      <c r="E27" s="25" t="s">
        <v>60</v>
      </c>
      <c r="F27" s="17" t="s">
        <v>11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67</v>
      </c>
      <c r="F28" s="17" t="s">
        <v>11</v>
      </c>
      <c r="G28" s="26">
        <v>1</v>
      </c>
      <c r="H28" s="26"/>
      <c r="I28" s="12"/>
    </row>
    <row r="29" spans="2:9" ht="12.75">
      <c r="B29" s="24" t="s">
        <v>56</v>
      </c>
      <c r="C29" s="24"/>
      <c r="D29" s="24"/>
      <c r="E29" s="25" t="s">
        <v>78</v>
      </c>
      <c r="F29" s="17"/>
      <c r="G29" s="26"/>
      <c r="H29" s="26"/>
      <c r="I29" s="12"/>
    </row>
    <row r="30" spans="2:9" ht="12.75">
      <c r="B30" s="24" t="s">
        <v>89</v>
      </c>
      <c r="C30" s="24"/>
      <c r="D30" s="24"/>
      <c r="E30" s="25" t="s">
        <v>102</v>
      </c>
      <c r="F30" s="17" t="s">
        <v>11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17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68</v>
      </c>
      <c r="F34" s="17" t="s">
        <v>11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84</v>
      </c>
      <c r="F35" s="17" t="s">
        <v>11</v>
      </c>
      <c r="G35" s="26">
        <v>1</v>
      </c>
      <c r="H35" s="26"/>
      <c r="I35" s="12"/>
    </row>
    <row r="36" spans="2:9" ht="12.75">
      <c r="B36" s="24" t="s">
        <v>46</v>
      </c>
      <c r="C36" s="24"/>
      <c r="D36" s="24"/>
      <c r="E36" s="25" t="s">
        <v>72</v>
      </c>
      <c r="F36" s="17" t="s">
        <v>11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69</v>
      </c>
      <c r="F37" s="17" t="s">
        <v>11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17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11</v>
      </c>
      <c r="G41" s="26">
        <v>1</v>
      </c>
      <c r="H41" s="26"/>
      <c r="I41" s="12"/>
    </row>
    <row r="42" spans="2:9" ht="12.75">
      <c r="B42" s="24" t="s">
        <v>52</v>
      </c>
      <c r="C42" s="24"/>
      <c r="D42" s="24"/>
      <c r="E42" s="25" t="s">
        <v>53</v>
      </c>
      <c r="F42" s="17" t="s">
        <v>11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73</v>
      </c>
      <c r="F43" s="17" t="s">
        <v>11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11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17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18</v>
      </c>
      <c r="C48" s="24"/>
      <c r="D48" s="24"/>
      <c r="E48" s="25" t="s">
        <v>71</v>
      </c>
      <c r="F48" s="17" t="s">
        <v>11</v>
      </c>
      <c r="G48" s="26">
        <v>1</v>
      </c>
      <c r="H48" s="26"/>
      <c r="I48" s="12"/>
    </row>
    <row r="49" spans="2:9" ht="12.75">
      <c r="B49" s="24" t="s">
        <v>62</v>
      </c>
      <c r="C49" s="24"/>
      <c r="D49" s="24"/>
      <c r="E49" s="25" t="s">
        <v>63</v>
      </c>
      <c r="F49" s="17" t="s">
        <v>11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82</v>
      </c>
      <c r="F50" s="17"/>
      <c r="G50" s="26"/>
      <c r="H50" s="26"/>
      <c r="I50" s="12"/>
    </row>
    <row r="51" spans="2:9" ht="12.75">
      <c r="B51" s="24" t="s">
        <v>45</v>
      </c>
      <c r="C51" s="24"/>
      <c r="D51" s="24"/>
      <c r="E51" s="25" t="s">
        <v>51</v>
      </c>
      <c r="F51" s="17" t="s">
        <v>11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17</v>
      </c>
      <c r="F53" s="20">
        <f>COUNTA(F47:F52)</f>
        <v>3</v>
      </c>
      <c r="G53" s="21">
        <f>SUM(G47:G52)</f>
        <v>3</v>
      </c>
      <c r="H53" s="22">
        <f>SUM(H47:H52)</f>
        <v>0</v>
      </c>
      <c r="I53" s="20">
        <f>COUNTA(I47:I52)</f>
        <v>0</v>
      </c>
    </row>
    <row r="54" spans="2:9" ht="12.75">
      <c r="B54" s="39" t="s">
        <v>35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44</v>
      </c>
      <c r="C55" s="24"/>
      <c r="D55" s="24"/>
      <c r="E55" s="25" t="s">
        <v>79</v>
      </c>
      <c r="F55" s="17"/>
      <c r="G55" s="26"/>
      <c r="H55" s="26"/>
      <c r="I55" s="12"/>
    </row>
    <row r="56" spans="2:9" ht="12.75">
      <c r="B56" s="24" t="s">
        <v>54</v>
      </c>
      <c r="C56" s="24"/>
      <c r="D56" s="24"/>
      <c r="E56" s="25" t="s">
        <v>66</v>
      </c>
      <c r="F56" s="17" t="s">
        <v>11</v>
      </c>
      <c r="G56" s="26">
        <v>1</v>
      </c>
      <c r="H56" s="26"/>
      <c r="I56" s="12"/>
    </row>
    <row r="57" spans="2:9" ht="12.75">
      <c r="B57" s="24" t="s">
        <v>10</v>
      </c>
      <c r="C57" s="24"/>
      <c r="D57" s="24"/>
      <c r="E57" s="25" t="s">
        <v>85</v>
      </c>
      <c r="F57" s="17" t="s">
        <v>11</v>
      </c>
      <c r="G57" s="26">
        <v>1</v>
      </c>
      <c r="H57" s="26"/>
      <c r="I57" s="12"/>
    </row>
    <row r="58" spans="2:9" ht="12.75">
      <c r="B58" s="24" t="s">
        <v>34</v>
      </c>
      <c r="C58" s="24"/>
      <c r="D58" s="24"/>
      <c r="E58" s="25" t="s">
        <v>80</v>
      </c>
      <c r="F58" s="17" t="s">
        <v>11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17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17</v>
      </c>
      <c r="F63" s="45">
        <f>F25+F60+F53+F32+F18+F46+F39</f>
        <v>27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23</v>
      </c>
    </row>
    <row r="67" ht="12.75" hidden="1">
      <c r="B67" s="37" t="s">
        <v>15</v>
      </c>
    </row>
    <row r="68" ht="12.75" hidden="1">
      <c r="B68" s="37" t="s">
        <v>14</v>
      </c>
    </row>
    <row r="69" ht="12.75" hidden="1">
      <c r="B69" s="38" t="s">
        <v>16</v>
      </c>
    </row>
    <row r="70" ht="12.75" hidden="1"/>
    <row r="71" ht="13.5" hidden="1" thickBot="1">
      <c r="B71" s="36" t="s">
        <v>24</v>
      </c>
    </row>
    <row r="72" ht="12.75" hidden="1">
      <c r="B72" s="37" t="s">
        <v>21</v>
      </c>
    </row>
    <row r="73" ht="12.75" hidden="1">
      <c r="B73" s="37" t="s">
        <v>22</v>
      </c>
    </row>
    <row r="74" ht="12.75" hidden="1">
      <c r="B74" s="38" t="s">
        <v>29</v>
      </c>
    </row>
    <row r="75" ht="12.75" hidden="1"/>
    <row r="76" ht="13.5" hidden="1" thickBot="1">
      <c r="B76" s="36" t="s">
        <v>25</v>
      </c>
    </row>
    <row r="77" ht="12.75" hidden="1">
      <c r="B77" s="37" t="s">
        <v>19</v>
      </c>
    </row>
    <row r="78" ht="12.75" hidden="1">
      <c r="B78" s="38"/>
    </row>
    <row r="79" ht="12.75" hidden="1"/>
    <row r="80" ht="13.5" hidden="1" thickBot="1">
      <c r="B80" s="36" t="s">
        <v>26</v>
      </c>
    </row>
    <row r="81" ht="12.75" hidden="1">
      <c r="B81" s="37" t="s">
        <v>11</v>
      </c>
    </row>
    <row r="82" ht="12.75" hidden="1">
      <c r="B82" s="38"/>
    </row>
    <row r="83" ht="12.75" hidden="1"/>
    <row r="84" ht="13.5" hidden="1" thickBot="1">
      <c r="B84" s="36" t="s">
        <v>27</v>
      </c>
    </row>
    <row r="85" ht="12.75" hidden="1">
      <c r="B85" s="37" t="s">
        <v>11</v>
      </c>
    </row>
    <row r="86" ht="12.75" hidden="1">
      <c r="B86" s="38"/>
    </row>
    <row r="87" ht="12.75" hidden="1"/>
    <row r="88" ht="13.5" hidden="1" thickBot="1">
      <c r="B88" s="36" t="s">
        <v>28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EDF 060220</cp:lastModifiedBy>
  <cp:lastPrinted>2005-12-01T13:49:02Z</cp:lastPrinted>
  <dcterms:created xsi:type="dcterms:W3CDTF">2000-03-13T15:50:20Z</dcterms:created>
  <dcterms:modified xsi:type="dcterms:W3CDTF">2020-06-03T14:06:34Z</dcterms:modified>
  <cp:category/>
  <cp:version/>
  <cp:contentType/>
  <cp:contentStatus/>
</cp:coreProperties>
</file>