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<sst xmlns="http://schemas.openxmlformats.org/spreadsheetml/2006/main" count="147" uniqueCount="103">
  <si>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</si>
  <si>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</si>
  <si>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</si>
  <si>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</si>
  <si>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</si>
  <si>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</si>
  <si>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</si>
  <si>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</si>
  <si>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</si>
  <si>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</si>
  <si>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</si>
  <si>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</si>
  <si>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</si>
  <si>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</si>
  <si>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</si>
  <si>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</si>
  <si>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</si>
  <si>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</si>
  <si>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</si>
  <si>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</si>
  <si>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</si>
  <si>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</si>
  <si>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</si>
  <si>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</si>
  <si>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</si>
  <si>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</si>
  <si>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</si>
  <si>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</si>
  <si>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</si>
  <si>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</si>
  <si>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</si>
  <si>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</si>
  <si>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</si>
  <si>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</si>
  <si>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</si>
  <si>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</si>
  <si>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</si>
  <si>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</si>
  <si>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</si>
  <si>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</si>
  <si>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</si>
  <si>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</si>
  <si>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</si>
  <si>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</si>
  <si>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</si>
  <si>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</si>
  <si>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</si>
  <si>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</si>
  <si>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</si>
  <si>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</si>
  <si>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</si>
  <si>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</si>
  <si>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</si>
  <si>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</si>
  <si>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</si>
  <si>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</si>
  <si>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</si>
  <si>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</si>
  <si>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</si>
  <si>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</si>
  <si>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</si>
  <si>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</si>
  <si>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</si>
  <si>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</si>
  <si>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</si>
  <si>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</si>
  <si>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Jose Gaytan</t>
  </si>
  <si>
    <t>Ian Haley</t>
  </si>
  <si>
    <t>Kevin Bunch</t>
  </si>
  <si>
    <t>Resmi Surendran</t>
  </si>
  <si>
    <t>Direct Energy</t>
  </si>
  <si>
    <t>Walter Bartel</t>
  </si>
  <si>
    <t>Clayton Greer</t>
  </si>
  <si>
    <t>Sandy Morris</t>
  </si>
  <si>
    <t xml:space="preserve">Chris Brewster  </t>
  </si>
  <si>
    <t xml:space="preserve">John Dumas </t>
  </si>
  <si>
    <t>Brazos Electric Cooperative</t>
  </si>
  <si>
    <t>ENGIE</t>
  </si>
  <si>
    <t xml:space="preserve">Colin Meehan  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</si>
  <si>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</si>
  <si>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</si>
  <si>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</si>
  <si>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</si>
  <si>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</si>
  <si>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</si>
  <si>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</si>
  <si>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</si>
  <si>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</si>
  <si>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</si>
  <si>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Exelon</t>
  </si>
  <si>
    <t>EDF Trading North America</t>
  </si>
  <si>
    <t>Eric Goff</t>
  </si>
  <si>
    <t xml:space="preserve">Demand Control 2 </t>
  </si>
  <si>
    <t>Shannon McClendon</t>
  </si>
  <si>
    <t>Prepared by:   B. Albracht</t>
  </si>
  <si>
    <t>Date:  May 29, 2020</t>
  </si>
  <si>
    <t>Marka Shaw (Bryan Sams)</t>
  </si>
  <si>
    <t>Affirm</t>
  </si>
  <si>
    <t>Object</t>
  </si>
  <si>
    <t>Issue:  Motion #3 re NPRR989</t>
  </si>
  <si>
    <t>TAC Motion:  To recommend approval of NPRR989 as recommended by PRS in the 5/15/20 PRS Report</t>
  </si>
  <si>
    <t>Motion Passes</t>
  </si>
  <si>
    <t>2/3 of non-abst TAC Votes = 18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</si>
</sst>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10" zoomScaleNormal="110" zoomScalePageLayoutView="0" workbookViewId="0" topLeftCell="B1">
      <pane ySplit="8" topLeftCell="A24" activePane="bottomLeft" state="frozen"/>
      <selection pane="topLeft" activeCell="A1" sqref="A1"/>
      <selection pane="bottomLeft" activeCell="L4" sqref="L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38</v>
      </c>
    </row>
    <row r="2" spans="2:9" ht="18" customHeight="1">
      <c r="B2" s="52" t="s">
        <v>100</v>
      </c>
      <c r="C2" s="52"/>
      <c r="D2" s="52"/>
      <c r="E2" s="4"/>
      <c r="F2" s="6"/>
      <c r="G2" s="42" t="s">
        <v>5</v>
      </c>
      <c r="H2" s="7"/>
      <c r="I2" s="6"/>
    </row>
    <row r="3" spans="1:9" ht="23.25" customHeight="1">
      <c r="A3" s="2"/>
      <c r="B3" s="52"/>
      <c r="C3" s="52"/>
      <c r="D3" s="52"/>
      <c r="E3" s="4"/>
      <c r="F3" s="49" t="s">
        <v>20</v>
      </c>
      <c r="G3" s="53" t="s">
        <v>101</v>
      </c>
      <c r="H3" s="54"/>
      <c r="I3" s="6"/>
    </row>
    <row r="4" spans="1:9" ht="23.25" customHeight="1">
      <c r="A4" s="2"/>
      <c r="B4" s="39" t="s">
        <v>99</v>
      </c>
      <c r="C4" s="5"/>
      <c r="D4" s="5"/>
      <c r="E4" s="4"/>
      <c r="F4" s="43" t="s">
        <v>29</v>
      </c>
      <c r="G4" s="55" t="s">
        <v>102</v>
      </c>
      <c r="H4" s="56"/>
      <c r="I4" s="41" t="s">
        <v>31</v>
      </c>
    </row>
    <row r="5" spans="1:9" ht="23.25" customHeight="1">
      <c r="A5" s="2"/>
      <c r="B5" s="39" t="s">
        <v>95</v>
      </c>
      <c r="C5" s="8"/>
      <c r="D5" s="5"/>
      <c r="E5" s="4"/>
      <c r="F5" s="48" t="s">
        <v>32</v>
      </c>
      <c r="G5" s="51">
        <f>IF((G63+H63)=0,"",G63)</f>
        <v>27</v>
      </c>
      <c r="H5" s="51">
        <f>IF((G63+H63)=0,"",H63)</f>
        <v>0</v>
      </c>
      <c r="I5" s="51">
        <f>I63</f>
        <v>1</v>
      </c>
    </row>
    <row r="6" spans="2:9" ht="22.5" customHeight="1">
      <c r="B6" s="39" t="s">
        <v>94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97</v>
      </c>
      <c r="H8" s="40" t="s">
        <v>98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12</v>
      </c>
      <c r="D10" s="27" t="s">
        <v>49</v>
      </c>
      <c r="E10" s="47" t="s">
        <v>13</v>
      </c>
      <c r="F10" s="28">
        <v>1</v>
      </c>
      <c r="G10" s="29"/>
      <c r="H10" s="30"/>
      <c r="I10" s="12"/>
    </row>
    <row r="11" spans="2:9" ht="12.75">
      <c r="B11" s="24" t="s">
        <v>33</v>
      </c>
      <c r="C11" s="24"/>
      <c r="D11" s="31" t="s">
        <v>14</v>
      </c>
      <c r="E11" s="25" t="s">
        <v>86</v>
      </c>
      <c r="F11" s="17" t="s">
        <v>11</v>
      </c>
      <c r="G11" s="26">
        <v>1</v>
      </c>
      <c r="H11" s="26"/>
      <c r="I11" s="12"/>
    </row>
    <row r="12" spans="2:9" ht="12.75">
      <c r="B12" s="24"/>
      <c r="C12" s="24"/>
      <c r="D12" s="31" t="s">
        <v>14</v>
      </c>
      <c r="E12" s="25" t="s">
        <v>91</v>
      </c>
      <c r="F12" s="17" t="s">
        <v>11</v>
      </c>
      <c r="G12" s="26">
        <v>1</v>
      </c>
      <c r="H12" s="26"/>
      <c r="I12" s="12"/>
    </row>
    <row r="13" spans="2:9" ht="12.75">
      <c r="B13" s="24" t="s">
        <v>41</v>
      </c>
      <c r="C13" s="24"/>
      <c r="D13" s="31" t="s">
        <v>15</v>
      </c>
      <c r="E13" s="25" t="s">
        <v>39</v>
      </c>
      <c r="F13" s="17" t="s">
        <v>11</v>
      </c>
      <c r="G13" s="26">
        <v>1</v>
      </c>
      <c r="H13" s="26"/>
      <c r="I13" s="12"/>
    </row>
    <row r="14" spans="2:9" ht="12.75">
      <c r="B14" s="24" t="s">
        <v>40</v>
      </c>
      <c r="C14" s="24"/>
      <c r="D14" s="31" t="s">
        <v>15</v>
      </c>
      <c r="E14" s="25" t="s">
        <v>74</v>
      </c>
      <c r="F14" s="17" t="s">
        <v>11</v>
      </c>
      <c r="G14" s="26">
        <v>1</v>
      </c>
      <c r="H14" s="26"/>
      <c r="I14" s="12"/>
    </row>
    <row r="15" spans="2:9" ht="12.75">
      <c r="B15" s="24" t="s">
        <v>48</v>
      </c>
      <c r="C15" s="24"/>
      <c r="D15" s="31" t="s">
        <v>16</v>
      </c>
      <c r="E15" s="25" t="s">
        <v>87</v>
      </c>
      <c r="F15" s="17" t="s">
        <v>11</v>
      </c>
      <c r="G15" s="26">
        <v>1</v>
      </c>
      <c r="H15" s="26"/>
      <c r="I15" s="12"/>
    </row>
    <row r="16" spans="2:9" ht="12.75">
      <c r="B16" s="24" t="s">
        <v>43</v>
      </c>
      <c r="C16" s="24"/>
      <c r="D16" s="31" t="s">
        <v>16</v>
      </c>
      <c r="E16" s="25" t="s">
        <v>50</v>
      </c>
      <c r="F16" s="17" t="s">
        <v>11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17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42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30</v>
      </c>
      <c r="C20" s="15"/>
      <c r="D20" s="15"/>
      <c r="E20" s="16" t="s">
        <v>75</v>
      </c>
      <c r="F20" s="17" t="s">
        <v>11</v>
      </c>
      <c r="G20" s="18">
        <v>1</v>
      </c>
      <c r="H20" s="18"/>
      <c r="I20" s="12"/>
    </row>
    <row r="21" spans="2:9" s="14" customFormat="1" ht="12.75">
      <c r="B21" s="15" t="s">
        <v>47</v>
      </c>
      <c r="C21" s="15"/>
      <c r="D21" s="15"/>
      <c r="E21" s="16" t="s">
        <v>55</v>
      </c>
      <c r="F21" s="17" t="s">
        <v>11</v>
      </c>
      <c r="G21" s="18">
        <v>1</v>
      </c>
      <c r="H21" s="18"/>
      <c r="I21" s="12"/>
    </row>
    <row r="22" spans="2:9" s="14" customFormat="1" ht="12.75">
      <c r="B22" s="15" t="s">
        <v>76</v>
      </c>
      <c r="C22" s="15"/>
      <c r="D22" s="15"/>
      <c r="E22" s="16" t="s">
        <v>88</v>
      </c>
      <c r="F22" s="17" t="s">
        <v>11</v>
      </c>
      <c r="G22" s="18">
        <v>1</v>
      </c>
      <c r="H22" s="18"/>
      <c r="I22" s="12"/>
    </row>
    <row r="23" spans="2:9" s="14" customFormat="1" ht="12.75">
      <c r="B23" s="15" t="s">
        <v>65</v>
      </c>
      <c r="C23" s="15"/>
      <c r="D23" s="15"/>
      <c r="E23" s="16" t="s">
        <v>64</v>
      </c>
      <c r="F23" s="17" t="s">
        <v>11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17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36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77</v>
      </c>
      <c r="C27" s="24"/>
      <c r="D27" s="24"/>
      <c r="E27" s="25" t="s">
        <v>60</v>
      </c>
      <c r="F27" s="17"/>
      <c r="G27" s="26"/>
      <c r="H27" s="26"/>
      <c r="I27" s="12"/>
    </row>
    <row r="28" spans="2:9" ht="12.75">
      <c r="B28" s="24" t="s">
        <v>61</v>
      </c>
      <c r="C28" s="24"/>
      <c r="D28" s="24"/>
      <c r="E28" s="25" t="s">
        <v>67</v>
      </c>
      <c r="F28" s="17" t="s">
        <v>11</v>
      </c>
      <c r="G28" s="26"/>
      <c r="H28" s="26"/>
      <c r="I28" s="12" t="s">
        <v>19</v>
      </c>
    </row>
    <row r="29" spans="2:9" ht="12.75">
      <c r="B29" s="24" t="s">
        <v>56</v>
      </c>
      <c r="C29" s="24"/>
      <c r="D29" s="24"/>
      <c r="E29" s="25" t="s">
        <v>78</v>
      </c>
      <c r="F29" s="17"/>
      <c r="G29" s="26"/>
      <c r="H29" s="26"/>
      <c r="I29" s="12"/>
    </row>
    <row r="30" spans="2:9" ht="12.75">
      <c r="B30" s="24" t="s">
        <v>89</v>
      </c>
      <c r="C30" s="24"/>
      <c r="D30" s="24"/>
      <c r="E30" s="25" t="s">
        <v>96</v>
      </c>
      <c r="F30" s="17" t="s">
        <v>11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17</v>
      </c>
      <c r="F32" s="20">
        <f>COUNTA(F26:F31)</f>
        <v>2</v>
      </c>
      <c r="G32" s="21">
        <f>SUM(G26:G31)</f>
        <v>1</v>
      </c>
      <c r="H32" s="22">
        <f>SUM(H26:H31)</f>
        <v>0</v>
      </c>
      <c r="I32" s="20">
        <f>COUNTA(I26:I31)</f>
        <v>1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90</v>
      </c>
      <c r="C34" s="24"/>
      <c r="D34" s="24"/>
      <c r="E34" s="25" t="s">
        <v>68</v>
      </c>
      <c r="F34" s="17" t="s">
        <v>11</v>
      </c>
      <c r="G34" s="26">
        <v>1</v>
      </c>
      <c r="H34" s="26"/>
      <c r="I34" s="12"/>
    </row>
    <row r="35" spans="2:9" ht="12.75">
      <c r="B35" s="24" t="s">
        <v>83</v>
      </c>
      <c r="C35" s="24"/>
      <c r="D35" s="24"/>
      <c r="E35" s="25" t="s">
        <v>84</v>
      </c>
      <c r="F35" s="17" t="s">
        <v>11</v>
      </c>
      <c r="G35" s="26">
        <v>1</v>
      </c>
      <c r="H35" s="26"/>
      <c r="I35" s="12"/>
    </row>
    <row r="36" spans="2:9" ht="12.75">
      <c r="B36" s="24" t="s">
        <v>46</v>
      </c>
      <c r="C36" s="24"/>
      <c r="D36" s="24"/>
      <c r="E36" s="25" t="s">
        <v>72</v>
      </c>
      <c r="F36" s="17" t="s">
        <v>11</v>
      </c>
      <c r="G36" s="26">
        <v>1</v>
      </c>
      <c r="H36" s="26"/>
      <c r="I36" s="12"/>
    </row>
    <row r="37" spans="2:9" ht="12.75">
      <c r="B37" s="24" t="s">
        <v>57</v>
      </c>
      <c r="C37" s="24"/>
      <c r="D37" s="24"/>
      <c r="E37" s="25" t="s">
        <v>69</v>
      </c>
      <c r="F37" s="17" t="s">
        <v>11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17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37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58</v>
      </c>
      <c r="C41" s="24"/>
      <c r="D41" s="24"/>
      <c r="E41" s="25" t="s">
        <v>59</v>
      </c>
      <c r="F41" s="17" t="s">
        <v>11</v>
      </c>
      <c r="G41" s="26">
        <v>1</v>
      </c>
      <c r="H41" s="26"/>
      <c r="I41" s="12"/>
    </row>
    <row r="42" spans="2:9" ht="12.75">
      <c r="B42" s="24" t="s">
        <v>52</v>
      </c>
      <c r="C42" s="24"/>
      <c r="D42" s="24"/>
      <c r="E42" s="25" t="s">
        <v>53</v>
      </c>
      <c r="F42" s="17" t="s">
        <v>11</v>
      </c>
      <c r="G42" s="26">
        <v>1</v>
      </c>
      <c r="H42" s="26"/>
      <c r="I42" s="12"/>
    </row>
    <row r="43" spans="2:9" ht="12.75">
      <c r="B43" s="24" t="s">
        <v>70</v>
      </c>
      <c r="C43" s="24"/>
      <c r="D43" s="24"/>
      <c r="E43" s="25" t="s">
        <v>73</v>
      </c>
      <c r="F43" s="17" t="s">
        <v>11</v>
      </c>
      <c r="G43" s="26">
        <v>1</v>
      </c>
      <c r="H43" s="26"/>
      <c r="I43" s="12"/>
    </row>
    <row r="44" spans="2:9" ht="12.75">
      <c r="B44" s="24" t="s">
        <v>92</v>
      </c>
      <c r="C44" s="24"/>
      <c r="D44" s="24"/>
      <c r="E44" s="25" t="s">
        <v>93</v>
      </c>
      <c r="F44" s="17" t="s">
        <v>11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17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18</v>
      </c>
      <c r="C48" s="24"/>
      <c r="D48" s="24"/>
      <c r="E48" s="25" t="s">
        <v>71</v>
      </c>
      <c r="F48" s="17" t="s">
        <v>11</v>
      </c>
      <c r="G48" s="26">
        <v>1</v>
      </c>
      <c r="H48" s="26"/>
      <c r="I48" s="12"/>
    </row>
    <row r="49" spans="2:9" ht="12.75">
      <c r="B49" s="24" t="s">
        <v>62</v>
      </c>
      <c r="C49" s="24"/>
      <c r="D49" s="24"/>
      <c r="E49" s="25" t="s">
        <v>63</v>
      </c>
      <c r="F49" s="17" t="s">
        <v>11</v>
      </c>
      <c r="G49" s="26">
        <v>1</v>
      </c>
      <c r="H49" s="26"/>
      <c r="I49" s="12"/>
    </row>
    <row r="50" spans="2:9" ht="12.75">
      <c r="B50" s="24" t="s">
        <v>81</v>
      </c>
      <c r="C50" s="24"/>
      <c r="D50" s="24"/>
      <c r="E50" s="25" t="s">
        <v>82</v>
      </c>
      <c r="F50" s="17" t="s">
        <v>11</v>
      </c>
      <c r="G50" s="26">
        <v>1</v>
      </c>
      <c r="H50" s="26"/>
      <c r="I50" s="12"/>
    </row>
    <row r="51" spans="2:9" ht="12.75">
      <c r="B51" s="24" t="s">
        <v>45</v>
      </c>
      <c r="C51" s="24"/>
      <c r="D51" s="24"/>
      <c r="E51" s="25" t="s">
        <v>51</v>
      </c>
      <c r="F51" s="17" t="s">
        <v>11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17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35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44</v>
      </c>
      <c r="C55" s="24"/>
      <c r="D55" s="24"/>
      <c r="E55" s="25" t="s">
        <v>79</v>
      </c>
      <c r="F55" s="17" t="s">
        <v>11</v>
      </c>
      <c r="G55" s="26">
        <v>1</v>
      </c>
      <c r="H55" s="26"/>
      <c r="I55" s="12"/>
    </row>
    <row r="56" spans="2:9" ht="12.75">
      <c r="B56" s="24" t="s">
        <v>54</v>
      </c>
      <c r="C56" s="24"/>
      <c r="D56" s="24"/>
      <c r="E56" s="25" t="s">
        <v>66</v>
      </c>
      <c r="F56" s="17" t="s">
        <v>11</v>
      </c>
      <c r="G56" s="26">
        <v>1</v>
      </c>
      <c r="H56" s="26"/>
      <c r="I56" s="12"/>
    </row>
    <row r="57" spans="2:9" ht="12.75">
      <c r="B57" s="24" t="s">
        <v>10</v>
      </c>
      <c r="C57" s="24"/>
      <c r="D57" s="24"/>
      <c r="E57" s="25" t="s">
        <v>85</v>
      </c>
      <c r="F57" s="17" t="s">
        <v>11</v>
      </c>
      <c r="G57" s="26">
        <v>1</v>
      </c>
      <c r="H57" s="26"/>
      <c r="I57" s="12"/>
    </row>
    <row r="58" spans="2:9" ht="12.75">
      <c r="B58" s="24" t="s">
        <v>34</v>
      </c>
      <c r="C58" s="24"/>
      <c r="D58" s="24"/>
      <c r="E58" s="25" t="s">
        <v>80</v>
      </c>
      <c r="F58" s="17" t="s">
        <v>11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17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17</v>
      </c>
      <c r="F63" s="45">
        <f>F25+F60+F53+F32+F18+F46+F39</f>
        <v>28</v>
      </c>
      <c r="G63" s="34">
        <f>G25+G60+G53+G32+G18+G46+G39</f>
        <v>27</v>
      </c>
      <c r="H63" s="34">
        <f>H25+H60+H53+H32+H18+H46+H39</f>
        <v>0</v>
      </c>
      <c r="I63" s="20">
        <f>I25+I60+I53+I32+I18+I46+I39</f>
        <v>1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23</v>
      </c>
    </row>
    <row r="67" ht="12.75" hidden="1">
      <c r="B67" s="37" t="s">
        <v>15</v>
      </c>
    </row>
    <row r="68" ht="12.75" hidden="1">
      <c r="B68" s="37" t="s">
        <v>14</v>
      </c>
    </row>
    <row r="69" ht="12.75" hidden="1">
      <c r="B69" s="38" t="s">
        <v>16</v>
      </c>
    </row>
    <row r="70" ht="12.75" hidden="1"/>
    <row r="71" ht="13.5" hidden="1" thickBot="1">
      <c r="B71" s="36" t="s">
        <v>24</v>
      </c>
    </row>
    <row r="72" ht="12.75" hidden="1">
      <c r="B72" s="37" t="s">
        <v>21</v>
      </c>
    </row>
    <row r="73" ht="12.75" hidden="1">
      <c r="B73" s="37" t="s">
        <v>22</v>
      </c>
    </row>
    <row r="74" ht="12.75" hidden="1">
      <c r="B74" s="38" t="s">
        <v>29</v>
      </c>
    </row>
    <row r="75" ht="12.75" hidden="1"/>
    <row r="76" ht="13.5" hidden="1" thickBot="1">
      <c r="B76" s="36" t="s">
        <v>25</v>
      </c>
    </row>
    <row r="77" ht="12.75" hidden="1">
      <c r="B77" s="37" t="s">
        <v>19</v>
      </c>
    </row>
    <row r="78" ht="12.75" hidden="1">
      <c r="B78" s="38"/>
    </row>
    <row r="79" ht="12.75" hidden="1"/>
    <row r="80" ht="13.5" hidden="1" thickBot="1">
      <c r="B80" s="36" t="s">
        <v>26</v>
      </c>
    </row>
    <row r="81" ht="12.75" hidden="1">
      <c r="B81" s="37" t="s">
        <v>11</v>
      </c>
    </row>
    <row r="82" ht="12.75" hidden="1">
      <c r="B82" s="38"/>
    </row>
    <row r="83" ht="12.75" hidden="1"/>
    <row r="84" ht="13.5" hidden="1" thickBot="1">
      <c r="B84" s="36" t="s">
        <v>27</v>
      </c>
    </row>
    <row r="85" ht="12.75" hidden="1">
      <c r="B85" s="37" t="s">
        <v>11</v>
      </c>
    </row>
    <row r="86" ht="12.75" hidden="1">
      <c r="B86" s="38"/>
    </row>
    <row r="87" ht="12.75" hidden="1"/>
    <row r="88" ht="13.5" hidden="1" thickBot="1">
      <c r="B88" s="36" t="s">
        <v>28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052820</cp:lastModifiedBy>
  <cp:lastPrinted>2005-12-01T13:49:02Z</cp:lastPrinted>
  <dcterms:created xsi:type="dcterms:W3CDTF">2000-03-13T15:50:20Z</dcterms:created>
  <dcterms:modified xsi:type="dcterms:W3CDTF">2020-05-29T22:07:37Z</dcterms:modified>
  <cp:category/>
  <cp:version/>
  <cp:contentType/>
  <cp:contentStatus/>
</cp:coreProperties>
</file>