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Recovered 2_28_2011\My Documents\Planning\Long Term Load Forecast\2020 LTLF\COVID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 s="1"/>
  <c r="L8" i="1" s="1"/>
  <c r="L9" i="1" s="1"/>
  <c r="A6" i="1" l="1"/>
  <c r="A7" i="1" s="1"/>
  <c r="A8" i="1" s="1"/>
  <c r="A9" i="1" s="1"/>
</calcChain>
</file>

<file path=xl/sharedStrings.xml><?xml version="1.0" encoding="utf-8"?>
<sst xmlns="http://schemas.openxmlformats.org/spreadsheetml/2006/main" count="24" uniqueCount="14">
  <si>
    <t>Forecast Year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</si>
  <si>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</si>
  <si>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</si>
  <si>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</si>
  <si>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</si>
  <si>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</si>
  <si>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</si>
  <si>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</si>
  <si>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</si>
  <si>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ERCOT</t>
  </si>
  <si>
    <t>FWest</t>
  </si>
  <si>
    <t>Moody's COVID-19 update</t>
  </si>
  <si>
    <t>Summer Coincident Peak Demand Forecast for 2020-2024</t>
  </si>
  <si>
    <t>2020 LTLF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</si>
</sst>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H13" sqref="H13"/>
    </sheetView>
  </sheetViews>
  <sheetFormatPr defaultRowHeight="15" x14ac:dyDescent="0.25"/>
  <cols>
    <col min="1" max="1" width="10.7109375" customWidth="1"/>
    <col min="2" max="2" width="10.5703125" bestFit="1" customWidth="1"/>
    <col min="3" max="3" width="7.28515625" customWidth="1"/>
    <col min="4" max="5" width="8.42578125" customWidth="1"/>
    <col min="6" max="7" width="8.28515625" customWidth="1"/>
    <col min="8" max="9" width="8.140625" customWidth="1"/>
    <col min="10" max="10" width="10.7109375" bestFit="1" customWidth="1"/>
    <col min="11" max="13" width="10.7109375" customWidth="1"/>
    <col min="14" max="14" width="10.5703125" bestFit="1" customWidth="1"/>
    <col min="15" max="16" width="9.5703125" bestFit="1" customWidth="1"/>
    <col min="17" max="17" width="10.5703125" bestFit="1" customWidth="1"/>
    <col min="18" max="18" width="9.5703125" bestFit="1" customWidth="1"/>
    <col min="19" max="19" width="10.5703125" bestFit="1" customWidth="1"/>
    <col min="20" max="21" width="9.5703125" bestFit="1" customWidth="1"/>
  </cols>
  <sheetData>
    <row r="1" spans="1:21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6"/>
      <c r="L1" s="8" t="s">
        <v>12</v>
      </c>
      <c r="M1" s="8"/>
      <c r="N1" s="8"/>
      <c r="O1" s="8"/>
      <c r="P1" s="8"/>
      <c r="Q1" s="8"/>
      <c r="R1" s="8"/>
      <c r="S1" s="8"/>
      <c r="T1" s="8"/>
      <c r="U1" s="8"/>
    </row>
    <row r="2" spans="1:21" x14ac:dyDescent="0.25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4"/>
      <c r="L2" s="8" t="s">
        <v>11</v>
      </c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4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3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/>
      <c r="L4" s="2" t="s">
        <v>0</v>
      </c>
      <c r="M4" s="2" t="s">
        <v>1</v>
      </c>
      <c r="N4" s="2" t="s">
        <v>2</v>
      </c>
      <c r="O4" s="2" t="s">
        <v>10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</row>
    <row r="5" spans="1:21" x14ac:dyDescent="0.25">
      <c r="A5" s="1">
        <v>2020</v>
      </c>
      <c r="B5" s="3">
        <v>20798.11462</v>
      </c>
      <c r="C5" s="3">
        <v>2647.5503054000001</v>
      </c>
      <c r="D5" s="3">
        <v>4962.7784859000003</v>
      </c>
      <c r="E5" s="3">
        <v>26012.234992000002</v>
      </c>
      <c r="F5" s="3">
        <v>1497.5470307999999</v>
      </c>
      <c r="G5" s="3">
        <v>12908.043125</v>
      </c>
      <c r="H5" s="3">
        <v>5762.6434274000003</v>
      </c>
      <c r="I5" s="3">
        <v>2106.6569635999999</v>
      </c>
      <c r="J5" s="3">
        <v>76695.568950000001</v>
      </c>
      <c r="K5" s="3"/>
      <c r="L5" s="5">
        <v>2020</v>
      </c>
      <c r="M5" s="3">
        <v>20597.003016999999</v>
      </c>
      <c r="N5" s="3">
        <v>2617.3026682</v>
      </c>
      <c r="O5" s="3">
        <v>4171.1472807</v>
      </c>
      <c r="P5" s="3">
        <v>25858.814968999999</v>
      </c>
      <c r="Q5" s="3">
        <v>1496.9060895</v>
      </c>
      <c r="R5" s="3">
        <v>12848.775856</v>
      </c>
      <c r="S5" s="3">
        <v>5688.8832976000003</v>
      </c>
      <c r="T5" s="3">
        <v>1920.8168398</v>
      </c>
      <c r="U5" s="3">
        <v>75199.650018</v>
      </c>
    </row>
    <row r="6" spans="1:21" x14ac:dyDescent="0.25">
      <c r="A6" s="1">
        <f t="shared" ref="A6:A9" si="0">A5+1</f>
        <v>2021</v>
      </c>
      <c r="B6" s="3">
        <v>21125.799468000001</v>
      </c>
      <c r="C6" s="3">
        <v>2668.0074387</v>
      </c>
      <c r="D6" s="3">
        <v>5236.4662437999996</v>
      </c>
      <c r="E6" s="3">
        <v>26302.789527000001</v>
      </c>
      <c r="F6" s="3">
        <v>1911.8669588</v>
      </c>
      <c r="G6" s="3">
        <v>13049.529632</v>
      </c>
      <c r="H6" s="3">
        <v>5850.9396545999998</v>
      </c>
      <c r="I6" s="3">
        <v>2153.2676827999999</v>
      </c>
      <c r="J6" s="3">
        <v>78298.666605999999</v>
      </c>
      <c r="K6" s="3"/>
      <c r="L6" s="5">
        <f t="shared" ref="L6:L9" si="1">L5+1</f>
        <v>2021</v>
      </c>
      <c r="M6" s="3">
        <v>20922.162660000002</v>
      </c>
      <c r="N6" s="3">
        <v>2653.5738473000001</v>
      </c>
      <c r="O6" s="3">
        <v>4284.9740228999999</v>
      </c>
      <c r="P6" s="3">
        <v>26099.151946999998</v>
      </c>
      <c r="Q6" s="3">
        <v>1912.0415177</v>
      </c>
      <c r="R6" s="3">
        <v>12958.36253</v>
      </c>
      <c r="S6" s="3">
        <v>5791.3179718000001</v>
      </c>
      <c r="T6" s="3">
        <v>1987.6200025000001</v>
      </c>
      <c r="U6" s="3">
        <v>76609.204498999999</v>
      </c>
    </row>
    <row r="7" spans="1:21" x14ac:dyDescent="0.25">
      <c r="A7" s="1">
        <f t="shared" si="0"/>
        <v>2022</v>
      </c>
      <c r="B7" s="3">
        <v>21468.442542000001</v>
      </c>
      <c r="C7" s="3">
        <v>2694.7645392999998</v>
      </c>
      <c r="D7" s="3">
        <v>5488.8370284000002</v>
      </c>
      <c r="E7" s="3">
        <v>26620.861391999999</v>
      </c>
      <c r="F7" s="3">
        <v>1915.6207079000001</v>
      </c>
      <c r="G7" s="3">
        <v>13206.421888000001</v>
      </c>
      <c r="H7" s="3">
        <v>6505.0058431999996</v>
      </c>
      <c r="I7" s="3">
        <v>2207.6373463999998</v>
      </c>
      <c r="J7" s="3">
        <v>80107.591287000003</v>
      </c>
      <c r="K7" s="3"/>
      <c r="L7" s="5">
        <f t="shared" si="1"/>
        <v>2022</v>
      </c>
      <c r="M7" s="3">
        <v>21318.494556000001</v>
      </c>
      <c r="N7" s="3">
        <v>2699.3083615</v>
      </c>
      <c r="O7" s="3">
        <v>4483.9830499999998</v>
      </c>
      <c r="P7" s="3">
        <v>26398.426972000001</v>
      </c>
      <c r="Q7" s="3">
        <v>1915.5784643</v>
      </c>
      <c r="R7" s="3">
        <v>13095.338211</v>
      </c>
      <c r="S7" s="3">
        <v>6471.6980615000002</v>
      </c>
      <c r="T7" s="3">
        <v>2101.2307512000002</v>
      </c>
      <c r="U7" s="3">
        <v>78484.058426999996</v>
      </c>
    </row>
    <row r="8" spans="1:21" x14ac:dyDescent="0.25">
      <c r="A8" s="1">
        <f t="shared" si="0"/>
        <v>2023</v>
      </c>
      <c r="B8" s="3">
        <v>21782.475840999999</v>
      </c>
      <c r="C8" s="3">
        <v>2713.3016809999999</v>
      </c>
      <c r="D8" s="3">
        <v>5733.3561933000001</v>
      </c>
      <c r="E8" s="3">
        <v>26965.168265</v>
      </c>
      <c r="F8" s="3">
        <v>1919.5076805000001</v>
      </c>
      <c r="G8" s="3">
        <v>13375.993571999999</v>
      </c>
      <c r="H8" s="3">
        <v>6840.5303151999997</v>
      </c>
      <c r="I8" s="3">
        <v>2262.9267896000001</v>
      </c>
      <c r="J8" s="3">
        <v>81593.260337999993</v>
      </c>
      <c r="K8" s="3"/>
      <c r="L8" s="5">
        <f t="shared" si="1"/>
        <v>2023</v>
      </c>
      <c r="M8" s="3">
        <v>21675.631847000001</v>
      </c>
      <c r="N8" s="3">
        <v>2738.0147333999998</v>
      </c>
      <c r="O8" s="3">
        <v>4623.5950131999998</v>
      </c>
      <c r="P8" s="3">
        <v>26670.231337000001</v>
      </c>
      <c r="Q8" s="3">
        <v>1919.3570887000001</v>
      </c>
      <c r="R8" s="3">
        <v>13221.487974</v>
      </c>
      <c r="S8" s="3">
        <v>6823.8022024000002</v>
      </c>
      <c r="T8" s="3">
        <v>2183.4922236000002</v>
      </c>
      <c r="U8" s="3">
        <v>79855.612420000005</v>
      </c>
    </row>
    <row r="9" spans="1:21" x14ac:dyDescent="0.25">
      <c r="A9" s="1">
        <f t="shared" si="0"/>
        <v>2024</v>
      </c>
      <c r="B9" s="3">
        <v>22090.527784000002</v>
      </c>
      <c r="C9" s="3">
        <v>2731.2201215999999</v>
      </c>
      <c r="D9" s="3">
        <v>5970.2632354999996</v>
      </c>
      <c r="E9" s="3">
        <v>27309.979371000001</v>
      </c>
      <c r="F9" s="3">
        <v>1923.5743891</v>
      </c>
      <c r="G9" s="3">
        <v>13544.355938000001</v>
      </c>
      <c r="H9" s="3">
        <v>7092.9521107</v>
      </c>
      <c r="I9" s="3">
        <v>2319.2257979000001</v>
      </c>
      <c r="J9" s="3">
        <v>82982.098746999996</v>
      </c>
      <c r="K9" s="3"/>
      <c r="L9" s="5">
        <f t="shared" si="1"/>
        <v>2024</v>
      </c>
      <c r="M9" s="3">
        <v>21958.444413000001</v>
      </c>
      <c r="N9" s="3">
        <v>2763.4700598999998</v>
      </c>
      <c r="O9" s="3">
        <v>4659.4109932000001</v>
      </c>
      <c r="P9" s="3">
        <v>26876.459347</v>
      </c>
      <c r="Q9" s="3">
        <v>1923.351081</v>
      </c>
      <c r="R9" s="3">
        <v>13320.806505</v>
      </c>
      <c r="S9" s="3">
        <v>7065.1083110999998</v>
      </c>
      <c r="T9" s="3">
        <v>2205.0020672000001</v>
      </c>
      <c r="U9" s="3">
        <v>80772.052777999997</v>
      </c>
    </row>
  </sheetData>
  <mergeCells count="4">
    <mergeCell ref="A1:J1"/>
    <mergeCell ref="L1:U1"/>
    <mergeCell ref="A2:J2"/>
    <mergeCell ref="L2:U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Opheim, Calvin</cp:lastModifiedBy>
  <dcterms:created xsi:type="dcterms:W3CDTF">2018-12-10T14:50:51Z</dcterms:created>
  <dcterms:modified xsi:type="dcterms:W3CDTF">2020-05-18T18:03:37Z</dcterms:modified>
</cp:coreProperties>
</file>