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kettlewell\Documents\Market Education\1.Production ILTCourses\LSE 201\2020 Revamp\"/>
    </mc:Choice>
  </mc:AlternateContent>
  <bookViews>
    <workbookView xWindow="0" yWindow="0" windowWidth="19200" windowHeight="10320"/>
  </bookViews>
  <sheets>
    <sheet name="Example Pric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7" i="1"/>
  <c r="D8" i="1"/>
  <c r="D6" i="1"/>
  <c r="D5" i="1"/>
  <c r="D4" i="1"/>
  <c r="D3" i="1"/>
  <c r="D9" i="1" l="1"/>
  <c r="D11" i="1" s="1"/>
</calcChain>
</file>

<file path=xl/sharedStrings.xml><?xml version="1.0" encoding="utf-8"?>
<sst xmlns="http://schemas.openxmlformats.org/spreadsheetml/2006/main" count="43" uniqueCount="32">
  <si>
    <t>Type of Settlement</t>
  </si>
  <si>
    <t>Result</t>
  </si>
  <si>
    <t>CRR Auction</t>
  </si>
  <si>
    <t>Charge for Awarded PTP Option</t>
  </si>
  <si>
    <t>DAM Energy Purchase</t>
  </si>
  <si>
    <t>Payment for PTP Option</t>
  </si>
  <si>
    <t>Charge for DAM PTP Obligations</t>
  </si>
  <si>
    <t>Real-Time</t>
  </si>
  <si>
    <t>Real-Time Energy Imbalance</t>
  </si>
  <si>
    <t>Payment for DAM PTP Obligation</t>
  </si>
  <si>
    <t>Net ERCOT Settlement</t>
  </si>
  <si>
    <t>Energy Trade</t>
  </si>
  <si>
    <t>Cost to LSE for Energy Traded</t>
  </si>
  <si>
    <t>Day-Ahead Market</t>
  </si>
  <si>
    <t>Day-Ahead 
Market</t>
  </si>
  <si>
    <t>Resource Node A</t>
  </si>
  <si>
    <t>West Hub</t>
  </si>
  <si>
    <t>West Load Zone</t>
  </si>
  <si>
    <t>Bilateral Trade</t>
  </si>
  <si>
    <t>Peak Weekday PTP Option</t>
  </si>
  <si>
    <t>Auction Price</t>
  </si>
  <si>
    <t>West Hub to West Load Zone</t>
  </si>
  <si>
    <t>Resource Node A to West Load Zone</t>
  </si>
  <si>
    <t>MW</t>
  </si>
  <si>
    <t>Location / Path</t>
  </si>
  <si>
    <t>Buy CRR?</t>
  </si>
  <si>
    <t>Buy DAM Energy?</t>
  </si>
  <si>
    <t>Buy DAM PTP?</t>
  </si>
  <si>
    <t>Buy Trade?</t>
  </si>
  <si>
    <t>Resource Node A to West Hub</t>
  </si>
  <si>
    <t>NET Cost to Serve 100 MW Load</t>
  </si>
  <si>
    <t>Enter MW values of financial instruments you wish to buy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</si>
</sst>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b/>
      <sz val="20"/>
      <color rgb="FF5B6770"/>
      <name val="Arial"/>
    </font>
    <font>
      <b/>
      <sz val="18"/>
      <color rgb="FFE1DEF4"/>
      <name val="Arial"/>
    </font>
    <font>
      <sz val="18"/>
      <color rgb="FF5B6770"/>
      <name val="Arial"/>
    </font>
    <font>
      <b/>
      <sz val="18"/>
      <color rgb="FFD2F7E5"/>
      <name val="Arial"/>
    </font>
    <font>
      <b/>
      <sz val="18"/>
      <color rgb="FFD6EDFF"/>
      <name val="Arial"/>
    </font>
    <font>
      <b/>
      <i/>
      <sz val="18"/>
      <color rgb="FF5B6770"/>
      <name val="Arial"/>
    </font>
    <font>
      <sz val="18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8"/>
      <color rgb="FF5B6770"/>
      <name val="Arial"/>
      <family val="2"/>
    </font>
    <font>
      <b/>
      <sz val="18"/>
      <color rgb="FF5B6770"/>
      <name val="Arial"/>
      <family val="2"/>
    </font>
    <font>
      <sz val="12"/>
      <color rgb="FF5B6770"/>
      <name val="Arial"/>
      <family val="2"/>
    </font>
    <font>
      <sz val="18"/>
      <color theme="1"/>
      <name val="Calibri"/>
      <family val="2"/>
      <scheme val="minor"/>
    </font>
    <font>
      <i/>
      <sz val="18"/>
      <color rgb="FF5B6770"/>
      <name val="Arial"/>
      <family val="2"/>
    </font>
    <font>
      <sz val="18"/>
      <color rgb="FFFFFFFF"/>
      <name val="Arial"/>
      <family val="2"/>
    </font>
    <font>
      <b/>
      <sz val="20"/>
      <color rgb="FF5B6770"/>
      <name val="Arial"/>
      <family val="2"/>
    </font>
    <font>
      <i/>
      <sz val="1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BC3C8"/>
        <bgColor indexed="64"/>
      </patternFill>
    </fill>
    <fill>
      <patternFill patternType="solid">
        <fgColor rgb="FF4437A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1D9C5D"/>
        <bgColor indexed="64"/>
      </patternFill>
    </fill>
    <fill>
      <patternFill patternType="solid">
        <fgColor rgb="FF0071CB"/>
        <bgColor indexed="64"/>
      </patternFill>
    </fill>
    <fill>
      <patternFill patternType="solid">
        <fgColor rgb="FF004F8E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685BC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9C5C8"/>
        <bgColor indexed="64"/>
      </patternFill>
    </fill>
  </fills>
  <borders count="52">
    <border>
      <left/>
      <right/>
      <top/>
      <bottom/>
      <diagonal/>
    </border>
    <border>
      <left style="medium">
        <color rgb="FF5B6770"/>
      </left>
      <right style="medium">
        <color rgb="FF5B6770"/>
      </right>
      <top style="medium">
        <color rgb="FF5B6770"/>
      </top>
      <bottom style="thick">
        <color rgb="FF5B6770"/>
      </bottom>
      <diagonal/>
    </border>
    <border>
      <left style="medium">
        <color rgb="FF5B6770"/>
      </left>
      <right/>
      <top style="medium">
        <color rgb="FF5B6770"/>
      </top>
      <bottom style="thick">
        <color rgb="FF5B6770"/>
      </bottom>
      <diagonal/>
    </border>
    <border>
      <left/>
      <right style="medium">
        <color rgb="FF5B6770"/>
      </right>
      <top style="medium">
        <color rgb="FF5B6770"/>
      </top>
      <bottom style="thick">
        <color rgb="FF5B6770"/>
      </bottom>
      <diagonal/>
    </border>
    <border>
      <left style="medium">
        <color rgb="FF5B6770"/>
      </left>
      <right style="medium">
        <color rgb="FF5B6770"/>
      </right>
      <top style="thick">
        <color rgb="FF5B6770"/>
      </top>
      <bottom style="thick">
        <color rgb="FF5B6770"/>
      </bottom>
      <diagonal/>
    </border>
    <border>
      <left style="medium">
        <color rgb="FF5B6770"/>
      </left>
      <right style="medium">
        <color rgb="FF5B6770"/>
      </right>
      <top style="thick">
        <color rgb="FF5B6770"/>
      </top>
      <bottom/>
      <diagonal/>
    </border>
    <border>
      <left style="medium">
        <color rgb="FF5B6770"/>
      </left>
      <right style="medium">
        <color rgb="FF5B6770"/>
      </right>
      <top/>
      <bottom/>
      <diagonal/>
    </border>
    <border>
      <left style="medium">
        <color rgb="FF5B6770"/>
      </left>
      <right style="medium">
        <color rgb="FF5B6770"/>
      </right>
      <top/>
      <bottom style="thick">
        <color rgb="FF5B6770"/>
      </bottom>
      <diagonal/>
    </border>
    <border>
      <left style="medium">
        <color rgb="FF5B6770"/>
      </left>
      <right style="medium">
        <color rgb="FF5B6770"/>
      </right>
      <top style="thick">
        <color rgb="FF5B6770"/>
      </top>
      <bottom style="medium">
        <color rgb="FF5B6770"/>
      </bottom>
      <diagonal/>
    </border>
    <border>
      <left style="medium">
        <color rgb="FF5B6770"/>
      </left>
      <right style="medium">
        <color rgb="FF5B6770"/>
      </right>
      <top style="medium">
        <color rgb="FF5B6770"/>
      </top>
      <bottom style="medium">
        <color rgb="FF5B6770"/>
      </bottom>
      <diagonal/>
    </border>
    <border>
      <left style="medium">
        <color rgb="FF5B6770"/>
      </left>
      <right/>
      <top style="thick">
        <color rgb="FF5B6770"/>
      </top>
      <bottom style="thick">
        <color rgb="FF5B6770"/>
      </bottom>
      <diagonal/>
    </border>
    <border>
      <left/>
      <right style="medium">
        <color rgb="FF5B6770"/>
      </right>
      <top style="thick">
        <color rgb="FF5B6770"/>
      </top>
      <bottom style="thick">
        <color rgb="FF5B6770"/>
      </bottom>
      <diagonal/>
    </border>
    <border>
      <left style="medium">
        <color rgb="FF5B6770"/>
      </left>
      <right/>
      <top style="thick">
        <color rgb="FF5B6770"/>
      </top>
      <bottom style="medium">
        <color rgb="FF5B6770"/>
      </bottom>
      <diagonal/>
    </border>
    <border>
      <left/>
      <right style="medium">
        <color rgb="FF5B6770"/>
      </right>
      <top style="thick">
        <color rgb="FF5B6770"/>
      </top>
      <bottom style="medium">
        <color rgb="FF5B6770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/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/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5B6770"/>
      </left>
      <right style="medium">
        <color rgb="FF5B6770"/>
      </right>
      <top style="medium">
        <color rgb="FF5B6770"/>
      </top>
      <bottom/>
      <diagonal/>
    </border>
    <border>
      <left style="medium">
        <color rgb="FF5B6770"/>
      </left>
      <right style="medium">
        <color rgb="FF5B6770"/>
      </right>
      <top/>
      <bottom style="medium">
        <color rgb="FF5B6770"/>
      </bottom>
      <diagonal/>
    </border>
    <border>
      <left style="medium">
        <color rgb="FF5B6770"/>
      </left>
      <right style="thick">
        <color rgb="FF5B6770"/>
      </right>
      <top style="thick">
        <color rgb="FF5B6770"/>
      </top>
      <bottom style="medium">
        <color rgb="FF5B6770"/>
      </bottom>
      <diagonal/>
    </border>
    <border>
      <left style="medium">
        <color rgb="FF5B6770"/>
      </left>
      <right style="thick">
        <color rgb="FF5B6770"/>
      </right>
      <top style="medium">
        <color rgb="FF5B6770"/>
      </top>
      <bottom style="medium">
        <color rgb="FF5B6770"/>
      </bottom>
      <diagonal/>
    </border>
    <border>
      <left style="medium">
        <color rgb="FF5B6770"/>
      </left>
      <right style="thick">
        <color rgb="FF5B6770"/>
      </right>
      <top style="medium">
        <color rgb="FF5B6770"/>
      </top>
      <bottom style="thick">
        <color rgb="FF5B6770"/>
      </bottom>
      <diagonal/>
    </border>
    <border>
      <left style="medium">
        <color rgb="FF5B6770"/>
      </left>
      <right style="thick">
        <color rgb="FF5B6770"/>
      </right>
      <top/>
      <bottom style="medium">
        <color rgb="FF5B6770"/>
      </bottom>
      <diagonal/>
    </border>
    <border>
      <left style="medium">
        <color rgb="FF5B6770"/>
      </left>
      <right style="thick">
        <color rgb="FF5B6770"/>
      </right>
      <top style="medium">
        <color rgb="FF5B6770"/>
      </top>
      <bottom/>
      <diagonal/>
    </border>
    <border>
      <left style="medium">
        <color rgb="FF5B6770"/>
      </left>
      <right style="thick">
        <color rgb="FF5B6770"/>
      </right>
      <top/>
      <bottom/>
      <diagonal/>
    </border>
    <border>
      <left style="thick">
        <color theme="1" tint="-0.499984740745262"/>
      </left>
      <right/>
      <top style="thick">
        <color theme="1" tint="-0.499984740745262"/>
      </top>
      <bottom/>
      <diagonal/>
    </border>
    <border>
      <left/>
      <right/>
      <top style="thick">
        <color theme="1" tint="-0.499984740745262"/>
      </top>
      <bottom/>
      <diagonal/>
    </border>
    <border>
      <left/>
      <right style="thick">
        <color theme="1" tint="-0.499984740745262"/>
      </right>
      <top style="thick">
        <color theme="1" tint="-0.499984740745262"/>
      </top>
      <bottom/>
      <diagonal/>
    </border>
    <border>
      <left style="thick">
        <color theme="1" tint="-0.499984740745262"/>
      </left>
      <right/>
      <top/>
      <bottom/>
      <diagonal/>
    </border>
    <border>
      <left/>
      <right style="thick">
        <color theme="1" tint="-0.499984740745262"/>
      </right>
      <top/>
      <bottom/>
      <diagonal/>
    </border>
    <border>
      <left style="thick">
        <color theme="1" tint="-0.499984740745262"/>
      </left>
      <right/>
      <top/>
      <bottom style="thick">
        <color theme="1" tint="-0.499984740745262"/>
      </bottom>
      <diagonal/>
    </border>
    <border>
      <left/>
      <right/>
      <top/>
      <bottom style="thick">
        <color theme="1" tint="-0.499984740745262"/>
      </bottom>
      <diagonal/>
    </border>
    <border>
      <left/>
      <right style="thick">
        <color theme="1" tint="-0.499984740745262"/>
      </right>
      <top/>
      <bottom style="thick">
        <color theme="1" tint="-0.499984740745262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3" borderId="4" xfId="0" applyFont="1" applyFill="1" applyBorder="1" applyAlignment="1">
      <alignment horizontal="center" vertical="center" wrapText="1" readingOrder="1"/>
    </xf>
    <xf numFmtId="0" fontId="3" fillId="4" borderId="4" xfId="0" applyFont="1" applyFill="1" applyBorder="1" applyAlignment="1">
      <alignment horizontal="left" vertical="center" wrapText="1" indent="1" readingOrder="1"/>
    </xf>
    <xf numFmtId="6" fontId="3" fillId="4" borderId="4" xfId="0" applyNumberFormat="1" applyFont="1" applyFill="1" applyBorder="1" applyAlignment="1">
      <alignment horizontal="right" vertical="center" wrapText="1" indent="1" readingOrder="1"/>
    </xf>
    <xf numFmtId="0" fontId="3" fillId="4" borderId="8" xfId="0" applyFont="1" applyFill="1" applyBorder="1" applyAlignment="1">
      <alignment horizontal="left" vertical="center" wrapText="1" indent="1" readingOrder="1"/>
    </xf>
    <xf numFmtId="6" fontId="3" fillId="4" borderId="8" xfId="0" applyNumberFormat="1" applyFont="1" applyFill="1" applyBorder="1" applyAlignment="1">
      <alignment horizontal="right" vertical="center" wrapText="1" indent="1" readingOrder="1"/>
    </xf>
    <xf numFmtId="0" fontId="3" fillId="4" borderId="9" xfId="0" applyFont="1" applyFill="1" applyBorder="1" applyAlignment="1">
      <alignment horizontal="left" vertical="center" wrapText="1" indent="1" readingOrder="1"/>
    </xf>
    <xf numFmtId="6" fontId="3" fillId="4" borderId="9" xfId="0" applyNumberFormat="1" applyFont="1" applyFill="1" applyBorder="1" applyAlignment="1">
      <alignment horizontal="right" vertical="center" wrapText="1" indent="1" readingOrder="1"/>
    </xf>
    <xf numFmtId="0" fontId="5" fillId="7" borderId="4" xfId="0" applyFont="1" applyFill="1" applyBorder="1" applyAlignment="1">
      <alignment horizontal="center" vertical="center" wrapText="1" readingOrder="1"/>
    </xf>
    <xf numFmtId="6" fontId="1" fillId="4" borderId="8" xfId="0" applyNumberFormat="1" applyFont="1" applyFill="1" applyBorder="1" applyAlignment="1">
      <alignment horizontal="right" vertical="center" wrapText="1" indent="1" readingOrder="1"/>
    </xf>
    <xf numFmtId="0" fontId="10" fillId="4" borderId="8" xfId="0" applyFont="1" applyFill="1" applyBorder="1" applyAlignment="1">
      <alignment horizontal="left" vertical="center" wrapText="1" inden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7" fillId="8" borderId="14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 readingOrder="1"/>
    </xf>
    <xf numFmtId="0" fontId="15" fillId="8" borderId="16" xfId="0" applyFont="1" applyFill="1" applyBorder="1" applyAlignment="1">
      <alignment horizontal="center" vertical="center" wrapText="1" readingOrder="1"/>
    </xf>
    <xf numFmtId="0" fontId="15" fillId="7" borderId="17" xfId="0" applyFont="1" applyFill="1" applyBorder="1" applyAlignment="1">
      <alignment horizontal="center" vertical="center" wrapText="1" readingOrder="1"/>
    </xf>
    <xf numFmtId="0" fontId="15" fillId="5" borderId="21" xfId="0" applyFont="1" applyFill="1" applyBorder="1" applyAlignment="1">
      <alignment horizontal="center" vertical="center" wrapText="1" readingOrder="1"/>
    </xf>
    <xf numFmtId="0" fontId="15" fillId="6" borderId="24" xfId="0" applyFont="1" applyFill="1" applyBorder="1" applyAlignment="1">
      <alignment horizontal="center" vertical="center" wrapText="1" readingOrder="1"/>
    </xf>
    <xf numFmtId="6" fontId="3" fillId="4" borderId="37" xfId="0" applyNumberFormat="1" applyFont="1" applyFill="1" applyBorder="1" applyAlignment="1">
      <alignment horizontal="right" vertical="center" wrapText="1" indent="1" readingOrder="1"/>
    </xf>
    <xf numFmtId="0" fontId="1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64" fontId="15" fillId="3" borderId="19" xfId="0" applyNumberFormat="1" applyFont="1" applyFill="1" applyBorder="1" applyAlignment="1">
      <alignment horizontal="center" vertical="center" wrapText="1" readingOrder="1"/>
    </xf>
    <xf numFmtId="164" fontId="15" fillId="9" borderId="26" xfId="0" applyNumberFormat="1" applyFont="1" applyFill="1" applyBorder="1" applyAlignment="1">
      <alignment horizontal="center" vertical="center" wrapText="1" readingOrder="1"/>
    </xf>
    <xf numFmtId="164" fontId="15" fillId="7" borderId="18" xfId="0" applyNumberFormat="1" applyFont="1" applyFill="1" applyBorder="1" applyAlignment="1">
      <alignment horizontal="center" vertical="center" wrapText="1" readingOrder="1"/>
    </xf>
    <xf numFmtId="164" fontId="15" fillId="7" borderId="20" xfId="0" applyNumberFormat="1" applyFont="1" applyFill="1" applyBorder="1" applyAlignment="1">
      <alignment horizontal="center" vertical="center" wrapText="1" readingOrder="1"/>
    </xf>
    <xf numFmtId="164" fontId="15" fillId="5" borderId="22" xfId="0" applyNumberFormat="1" applyFont="1" applyFill="1" applyBorder="1" applyAlignment="1">
      <alignment horizontal="center" vertical="center" wrapText="1" readingOrder="1"/>
    </xf>
    <xf numFmtId="164" fontId="15" fillId="5" borderId="23" xfId="0" applyNumberFormat="1" applyFont="1" applyFill="1" applyBorder="1" applyAlignment="1">
      <alignment horizontal="center" vertical="center" wrapText="1" readingOrder="1"/>
    </xf>
    <xf numFmtId="164" fontId="15" fillId="6" borderId="25" xfId="0" applyNumberFormat="1" applyFont="1" applyFill="1" applyBorder="1" applyAlignment="1">
      <alignment horizontal="center" vertical="center" wrapText="1" readingOrder="1"/>
    </xf>
    <xf numFmtId="164" fontId="15" fillId="6" borderId="26" xfId="0" applyNumberFormat="1" applyFont="1" applyFill="1" applyBorder="1" applyAlignment="1">
      <alignment horizontal="center" vertical="center" wrapText="1" readingOrder="1"/>
    </xf>
    <xf numFmtId="164" fontId="3" fillId="4" borderId="4" xfId="0" applyNumberFormat="1" applyFont="1" applyFill="1" applyBorder="1" applyAlignment="1">
      <alignment horizontal="right" vertical="center" wrapText="1" indent="1" readingOrder="1"/>
    </xf>
    <xf numFmtId="6" fontId="9" fillId="4" borderId="1" xfId="0" applyNumberFormat="1" applyFont="1" applyFill="1" applyBorder="1" applyAlignment="1">
      <alignment horizontal="right" vertical="center" wrapText="1" indent="1" readingOrder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10" borderId="44" xfId="0" applyFill="1" applyBorder="1"/>
    <xf numFmtId="0" fontId="0" fillId="10" borderId="45" xfId="0" applyFill="1" applyBorder="1"/>
    <xf numFmtId="0" fontId="0" fillId="10" borderId="46" xfId="0" applyFill="1" applyBorder="1"/>
    <xf numFmtId="0" fontId="0" fillId="10" borderId="47" xfId="0" applyFill="1" applyBorder="1"/>
    <xf numFmtId="0" fontId="0" fillId="10" borderId="0" xfId="0" applyFill="1" applyBorder="1"/>
    <xf numFmtId="0" fontId="0" fillId="10" borderId="48" xfId="0" applyFill="1" applyBorder="1"/>
    <xf numFmtId="0" fontId="13" fillId="10" borderId="0" xfId="0" applyFont="1" applyFill="1" applyBorder="1"/>
    <xf numFmtId="0" fontId="11" fillId="10" borderId="0" xfId="0" applyFont="1" applyFill="1" applyBorder="1" applyAlignment="1">
      <alignment horizontal="center"/>
    </xf>
    <xf numFmtId="0" fontId="12" fillId="10" borderId="0" xfId="0" applyFont="1" applyFill="1" applyBorder="1" applyAlignment="1">
      <alignment horizontal="center"/>
    </xf>
    <xf numFmtId="0" fontId="8" fillId="10" borderId="0" xfId="0" applyFont="1" applyFill="1" applyBorder="1"/>
    <xf numFmtId="0" fontId="0" fillId="10" borderId="47" xfId="0" applyFill="1" applyBorder="1" applyAlignment="1">
      <alignment vertical="center"/>
    </xf>
    <xf numFmtId="0" fontId="0" fillId="10" borderId="0" xfId="0" applyFill="1" applyBorder="1" applyAlignment="1">
      <alignment vertical="center"/>
    </xf>
    <xf numFmtId="0" fontId="0" fillId="10" borderId="48" xfId="0" applyFill="1" applyBorder="1" applyAlignment="1">
      <alignment vertical="center"/>
    </xf>
    <xf numFmtId="0" fontId="0" fillId="10" borderId="49" xfId="0" applyFill="1" applyBorder="1"/>
    <xf numFmtId="0" fontId="0" fillId="10" borderId="50" xfId="0" applyFill="1" applyBorder="1"/>
    <xf numFmtId="0" fontId="0" fillId="10" borderId="50" xfId="0" applyFill="1" applyBorder="1" applyAlignment="1">
      <alignment vertical="center"/>
    </xf>
    <xf numFmtId="0" fontId="0" fillId="10" borderId="51" xfId="0" applyFill="1" applyBorder="1"/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4" fillId="0" borderId="42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5" fillId="6" borderId="5" xfId="0" applyFont="1" applyFill="1" applyBorder="1" applyAlignment="1">
      <alignment horizontal="center" vertical="center" wrapText="1" readingOrder="1"/>
    </xf>
    <xf numFmtId="0" fontId="5" fillId="6" borderId="7" xfId="0" applyFont="1" applyFill="1" applyBorder="1" applyAlignment="1">
      <alignment horizontal="center" vertical="center" wrapText="1" readingOrder="1"/>
    </xf>
    <xf numFmtId="0" fontId="6" fillId="4" borderId="10" xfId="0" applyFont="1" applyFill="1" applyBorder="1" applyAlignment="1">
      <alignment horizontal="left" vertical="center" wrapText="1" indent="1" readingOrder="1"/>
    </xf>
    <xf numFmtId="0" fontId="6" fillId="4" borderId="11" xfId="0" applyFont="1" applyFill="1" applyBorder="1" applyAlignment="1">
      <alignment horizontal="left" vertical="center" wrapText="1" indent="1" readingOrder="1"/>
    </xf>
    <xf numFmtId="0" fontId="11" fillId="2" borderId="5" xfId="0" applyFont="1" applyFill="1" applyBorder="1" applyAlignment="1">
      <alignment horizontal="left" vertical="center" wrapText="1" readingOrder="1"/>
    </xf>
    <xf numFmtId="0" fontId="11" fillId="2" borderId="7" xfId="0" applyFont="1" applyFill="1" applyBorder="1" applyAlignment="1">
      <alignment horizontal="left" vertical="center" wrapText="1" readingOrder="1"/>
    </xf>
    <xf numFmtId="0" fontId="11" fillId="11" borderId="5" xfId="0" applyFont="1" applyFill="1" applyBorder="1" applyAlignment="1">
      <alignment horizontal="left" vertical="center"/>
    </xf>
    <xf numFmtId="0" fontId="11" fillId="11" borderId="6" xfId="0" applyFont="1" applyFill="1" applyBorder="1" applyAlignment="1">
      <alignment horizontal="left" vertical="center"/>
    </xf>
    <xf numFmtId="0" fontId="11" fillId="11" borderId="7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center" vertical="center" wrapText="1" readingOrder="1"/>
    </xf>
    <xf numFmtId="0" fontId="1" fillId="4" borderId="13" xfId="0" applyFont="1" applyFill="1" applyBorder="1" applyAlignment="1">
      <alignment horizontal="center" vertical="center" wrapText="1" readingOrder="1"/>
    </xf>
    <xf numFmtId="0" fontId="4" fillId="5" borderId="5" xfId="0" applyFont="1" applyFill="1" applyBorder="1" applyAlignment="1">
      <alignment horizontal="center" vertical="center" wrapText="1" readingOrder="1"/>
    </xf>
    <xf numFmtId="0" fontId="4" fillId="5" borderId="6" xfId="0" applyFont="1" applyFill="1" applyBorder="1" applyAlignment="1">
      <alignment horizontal="center" vertical="center" wrapText="1" readingOrder="1"/>
    </xf>
    <xf numFmtId="0" fontId="4" fillId="5" borderId="7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5" fillId="8" borderId="29" xfId="0" applyFont="1" applyFill="1" applyBorder="1" applyAlignment="1">
      <alignment horizontal="center" vertical="center" wrapText="1" readingOrder="1"/>
    </xf>
    <xf numFmtId="0" fontId="15" fillId="3" borderId="30" xfId="0" applyFont="1" applyFill="1" applyBorder="1" applyAlignment="1">
      <alignment horizontal="center" vertical="center" wrapText="1" readingOrder="1"/>
    </xf>
    <xf numFmtId="0" fontId="15" fillId="3" borderId="31" xfId="0" applyFont="1" applyFill="1" applyBorder="1" applyAlignment="1">
      <alignment horizontal="center" vertical="center" wrapText="1" readingOrder="1"/>
    </xf>
    <xf numFmtId="0" fontId="15" fillId="3" borderId="32" xfId="0" applyFont="1" applyFill="1" applyBorder="1" applyAlignment="1">
      <alignment horizontal="center" vertical="center" wrapText="1" readingOrder="1"/>
    </xf>
    <xf numFmtId="0" fontId="15" fillId="9" borderId="33" xfId="0" applyFont="1" applyFill="1" applyBorder="1" applyAlignment="1">
      <alignment horizontal="center" vertical="center" wrapText="1" readingOrder="1"/>
    </xf>
    <xf numFmtId="0" fontId="15" fillId="9" borderId="34" xfId="0" applyFont="1" applyFill="1" applyBorder="1" applyAlignment="1">
      <alignment horizontal="center" vertical="center" wrapText="1" readingOrder="1"/>
    </xf>
    <xf numFmtId="0" fontId="15" fillId="9" borderId="35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  <color rgb="FFB9C5C8"/>
      <color rgb="FF003865"/>
      <color rgb="FF5B67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441157</xdr:colOff>
      <xdr:row>17</xdr:row>
      <xdr:rowOff>100263</xdr:rowOff>
    </xdr:from>
    <xdr:to>
      <xdr:col>5</xdr:col>
      <xdr:colOff>1945106</xdr:colOff>
      <xdr:row>18</xdr:row>
      <xdr:rowOff>300789</xdr:rowOff>
    </xdr:to>
    <xdr:sp macro="" textlink="">
      <xdr:nvSpPr>
        <xdr:cNvPr id="2" name="Left Arrow 1"/>
        <xdr:cNvSpPr/>
      </xdr:nvSpPr>
      <xdr:spPr>
        <a:xfrm>
          <a:off x="9825789" y="5925552"/>
          <a:ext cx="2255922" cy="62163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Custom Design">
  <a:themeElements>
    <a:clrScheme name="ERCOT Market Training">
      <a:dk1>
        <a:srgbClr val="5B6770"/>
      </a:dk1>
      <a:lt1>
        <a:sysClr val="window" lastClr="FFFFFF"/>
      </a:lt1>
      <a:dk2>
        <a:srgbClr val="003865"/>
      </a:dk2>
      <a:lt2>
        <a:srgbClr val="E7E6E6"/>
      </a:lt2>
      <a:accent1>
        <a:srgbClr val="00AEC7"/>
      </a:accent1>
      <a:accent2>
        <a:srgbClr val="685BC7"/>
      </a:accent2>
      <a:accent3>
        <a:srgbClr val="26D07C"/>
      </a:accent3>
      <a:accent4>
        <a:srgbClr val="FFD100"/>
      </a:accent4>
      <a:accent5>
        <a:srgbClr val="FF8200"/>
      </a:accent5>
      <a:accent6>
        <a:srgbClr val="890C58"/>
      </a:accent6>
      <a:hlink>
        <a:srgbClr val="0563C1"/>
      </a:hlink>
      <a:folHlink>
        <a:srgbClr val="890C58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2" zoomScale="95" zoomScaleNormal="95" workbookViewId="0">
      <selection activeCell="D14" sqref="D14"/>
    </sheetView>
  </sheetViews>
  <sheetFormatPr defaultRowHeight="34.5" customHeight="1" x14ac:dyDescent="0.25"/>
  <cols>
    <col min="1" max="1" width="9.7109375" customWidth="1"/>
    <col min="2" max="2" width="36.28515625" customWidth="1"/>
    <col min="3" max="3" width="73.28515625" customWidth="1"/>
    <col min="4" max="4" width="20" customWidth="1"/>
    <col min="5" max="5" width="11.28515625" customWidth="1"/>
    <col min="6" max="6" width="35.140625" customWidth="1"/>
    <col min="7" max="7" width="33" customWidth="1"/>
    <col min="8" max="8" width="22.140625" customWidth="1"/>
    <col min="9" max="9" width="31.28515625" customWidth="1"/>
    <col min="10" max="10" width="9.7109375" customWidth="1"/>
  </cols>
  <sheetData>
    <row r="1" spans="1:11" ht="20.25" customHeight="1" thickTop="1" thickBot="1" x14ac:dyDescent="0.3">
      <c r="A1" s="37"/>
      <c r="B1" s="38"/>
      <c r="C1" s="38"/>
      <c r="D1" s="38"/>
      <c r="E1" s="38"/>
      <c r="F1" s="38"/>
      <c r="G1" s="38"/>
      <c r="H1" s="38"/>
      <c r="I1" s="38"/>
      <c r="J1" s="39"/>
    </row>
    <row r="2" spans="1:11" ht="34.5" customHeight="1" thickTop="1" thickBot="1" x14ac:dyDescent="0.3">
      <c r="A2" s="40"/>
      <c r="B2" s="62" t="s">
        <v>0</v>
      </c>
      <c r="C2" s="63"/>
      <c r="D2" s="11" t="s">
        <v>1</v>
      </c>
      <c r="E2" s="41"/>
      <c r="F2" s="13"/>
      <c r="G2" s="14" t="s">
        <v>15</v>
      </c>
      <c r="H2" s="14" t="s">
        <v>16</v>
      </c>
      <c r="I2" s="15" t="s">
        <v>17</v>
      </c>
      <c r="J2" s="42"/>
    </row>
    <row r="3" spans="1:11" ht="42" customHeight="1" thickTop="1" thickBot="1" x14ac:dyDescent="0.3">
      <c r="A3" s="40"/>
      <c r="B3" s="1" t="s">
        <v>2</v>
      </c>
      <c r="C3" s="2" t="s">
        <v>3</v>
      </c>
      <c r="D3" s="33">
        <f>D14*I8 + D15*I9</f>
        <v>0</v>
      </c>
      <c r="E3" s="41"/>
      <c r="F3" s="16" t="s">
        <v>18</v>
      </c>
      <c r="G3" s="27">
        <v>50</v>
      </c>
      <c r="H3" s="27">
        <v>55</v>
      </c>
      <c r="I3" s="28">
        <v>60</v>
      </c>
      <c r="J3" s="42"/>
    </row>
    <row r="4" spans="1:11" ht="34.5" customHeight="1" thickTop="1" thickBot="1" x14ac:dyDescent="0.3">
      <c r="A4" s="40"/>
      <c r="B4" s="75" t="s">
        <v>14</v>
      </c>
      <c r="C4" s="10" t="s">
        <v>4</v>
      </c>
      <c r="D4" s="5">
        <f>D16*G4+D17*H4+D18*I4</f>
        <v>0</v>
      </c>
      <c r="E4" s="41"/>
      <c r="F4" s="17" t="s">
        <v>13</v>
      </c>
      <c r="G4" s="29">
        <v>35</v>
      </c>
      <c r="H4" s="29">
        <v>43</v>
      </c>
      <c r="I4" s="30">
        <v>50</v>
      </c>
      <c r="J4" s="42"/>
    </row>
    <row r="5" spans="1:11" ht="34.5" customHeight="1" thickBot="1" x14ac:dyDescent="0.3">
      <c r="A5" s="40"/>
      <c r="B5" s="76"/>
      <c r="C5" s="6" t="s">
        <v>5</v>
      </c>
      <c r="D5" s="7">
        <f>-(D14*(I4-H4)+D15*(I4-G4))</f>
        <v>0</v>
      </c>
      <c r="E5" s="41"/>
      <c r="F5" s="18" t="s">
        <v>7</v>
      </c>
      <c r="G5" s="31">
        <v>25</v>
      </c>
      <c r="H5" s="31">
        <v>35</v>
      </c>
      <c r="I5" s="32">
        <v>40</v>
      </c>
      <c r="J5" s="42"/>
    </row>
    <row r="6" spans="1:11" ht="34.5" customHeight="1" thickBot="1" x14ac:dyDescent="0.4">
      <c r="A6" s="40"/>
      <c r="B6" s="77"/>
      <c r="C6" s="6" t="s">
        <v>6</v>
      </c>
      <c r="D6" s="19">
        <f>D19*(I4-H4)+D20*(H4-G4)+D21*(I4-G4)</f>
        <v>0</v>
      </c>
      <c r="E6" s="41"/>
      <c r="F6" s="43"/>
      <c r="G6" s="43"/>
      <c r="H6" s="43"/>
      <c r="I6" s="43"/>
      <c r="J6" s="42"/>
    </row>
    <row r="7" spans="1:11" ht="34.5" customHeight="1" thickTop="1" thickBot="1" x14ac:dyDescent="0.3">
      <c r="A7" s="40"/>
      <c r="B7" s="64" t="s">
        <v>7</v>
      </c>
      <c r="C7" s="4" t="s">
        <v>8</v>
      </c>
      <c r="D7" s="5">
        <f>-((D16+D22)*G5)-((D17+D23)*H5)-((D18+D24-100)*I5)</f>
        <v>4000</v>
      </c>
      <c r="E7" s="41"/>
      <c r="F7" s="78" t="s">
        <v>19</v>
      </c>
      <c r="G7" s="79"/>
      <c r="H7" s="80"/>
      <c r="I7" s="15" t="s">
        <v>20</v>
      </c>
      <c r="J7" s="42"/>
    </row>
    <row r="8" spans="1:11" ht="34.5" customHeight="1" thickTop="1" thickBot="1" x14ac:dyDescent="0.3">
      <c r="A8" s="40"/>
      <c r="B8" s="65"/>
      <c r="C8" s="6" t="s">
        <v>9</v>
      </c>
      <c r="D8" s="34">
        <f>-(D19*(I5-H5)+D20*(H5-G5)+D21*(I5-G5))</f>
        <v>0</v>
      </c>
      <c r="E8" s="41"/>
      <c r="F8" s="81" t="s">
        <v>21</v>
      </c>
      <c r="G8" s="82"/>
      <c r="H8" s="83"/>
      <c r="I8" s="25">
        <v>2</v>
      </c>
      <c r="J8" s="42"/>
    </row>
    <row r="9" spans="1:11" ht="34.5" customHeight="1" thickTop="1" thickBot="1" x14ac:dyDescent="0.3">
      <c r="A9" s="40"/>
      <c r="B9" s="66" t="s">
        <v>10</v>
      </c>
      <c r="C9" s="67"/>
      <c r="D9" s="3">
        <f>SUM(D3:D8)</f>
        <v>4000</v>
      </c>
      <c r="E9" s="41"/>
      <c r="F9" s="84" t="s">
        <v>22</v>
      </c>
      <c r="G9" s="85"/>
      <c r="H9" s="86"/>
      <c r="I9" s="26">
        <v>3</v>
      </c>
      <c r="J9" s="42"/>
    </row>
    <row r="10" spans="1:11" ht="34.5" customHeight="1" thickTop="1" thickBot="1" x14ac:dyDescent="0.4">
      <c r="A10" s="40"/>
      <c r="B10" s="8" t="s">
        <v>11</v>
      </c>
      <c r="C10" s="6" t="s">
        <v>12</v>
      </c>
      <c r="D10" s="5">
        <f>D22*G3+D23*H3+D24*I3</f>
        <v>0</v>
      </c>
      <c r="E10" s="41"/>
      <c r="F10" s="44"/>
      <c r="G10" s="45"/>
      <c r="H10" s="46"/>
      <c r="I10" s="41"/>
      <c r="J10" s="42"/>
    </row>
    <row r="11" spans="1:11" ht="34.5" customHeight="1" thickTop="1" thickBot="1" x14ac:dyDescent="0.4">
      <c r="A11" s="40"/>
      <c r="B11" s="73" t="s">
        <v>30</v>
      </c>
      <c r="C11" s="74"/>
      <c r="D11" s="9">
        <f>SUM(D9:D10)</f>
        <v>4000</v>
      </c>
      <c r="E11" s="41"/>
      <c r="F11" s="44"/>
      <c r="G11" s="46"/>
      <c r="H11" s="46"/>
      <c r="I11" s="41"/>
      <c r="J11" s="42"/>
    </row>
    <row r="12" spans="1:11" ht="27.75" customHeight="1" thickBot="1" x14ac:dyDescent="0.4">
      <c r="A12" s="40"/>
      <c r="B12" s="41"/>
      <c r="C12" s="41"/>
      <c r="D12" s="41"/>
      <c r="E12" s="41"/>
      <c r="F12" s="44"/>
      <c r="G12" s="46"/>
      <c r="H12" s="46"/>
      <c r="I12" s="41"/>
      <c r="J12" s="42"/>
    </row>
    <row r="13" spans="1:11" s="12" customFormat="1" ht="34.5" customHeight="1" thickBot="1" x14ac:dyDescent="0.4">
      <c r="A13" s="47"/>
      <c r="B13" s="11"/>
      <c r="C13" s="11" t="s">
        <v>24</v>
      </c>
      <c r="D13" s="11" t="s">
        <v>23</v>
      </c>
      <c r="E13" s="41"/>
      <c r="F13" s="44"/>
      <c r="G13" s="46"/>
      <c r="H13" s="46"/>
      <c r="I13" s="48"/>
      <c r="J13" s="49"/>
    </row>
    <row r="14" spans="1:11" s="12" customFormat="1" ht="33" customHeight="1" thickTop="1" thickBot="1" x14ac:dyDescent="0.4">
      <c r="A14" s="47"/>
      <c r="B14" s="68" t="s">
        <v>25</v>
      </c>
      <c r="C14" s="20" t="s">
        <v>21</v>
      </c>
      <c r="D14" s="54"/>
      <c r="E14" s="41"/>
      <c r="F14" s="44"/>
      <c r="G14" s="46"/>
      <c r="H14" s="46"/>
      <c r="I14" s="48"/>
      <c r="J14" s="49"/>
      <c r="K14" s="36"/>
    </row>
    <row r="15" spans="1:11" s="12" customFormat="1" ht="33" customHeight="1" thickBot="1" x14ac:dyDescent="0.4">
      <c r="A15" s="47"/>
      <c r="B15" s="69"/>
      <c r="C15" s="21" t="s">
        <v>22</v>
      </c>
      <c r="D15" s="55"/>
      <c r="E15" s="41"/>
      <c r="F15" s="44"/>
      <c r="G15" s="46"/>
      <c r="H15" s="46"/>
      <c r="I15" s="48"/>
      <c r="J15" s="49"/>
      <c r="K15" s="36"/>
    </row>
    <row r="16" spans="1:11" s="12" customFormat="1" ht="33" customHeight="1" thickTop="1" thickBot="1" x14ac:dyDescent="0.3">
      <c r="A16" s="47"/>
      <c r="B16" s="70" t="s">
        <v>26</v>
      </c>
      <c r="C16" s="23" t="s">
        <v>15</v>
      </c>
      <c r="D16" s="56"/>
      <c r="E16" s="41"/>
      <c r="F16" s="41"/>
      <c r="G16" s="41"/>
      <c r="H16" s="41"/>
      <c r="I16" s="48"/>
      <c r="J16" s="49"/>
      <c r="K16" s="36"/>
    </row>
    <row r="17" spans="1:11" s="12" customFormat="1" ht="33" customHeight="1" thickBot="1" x14ac:dyDescent="0.3">
      <c r="A17" s="47"/>
      <c r="B17" s="71"/>
      <c r="C17" s="20" t="s">
        <v>16</v>
      </c>
      <c r="D17" s="57"/>
      <c r="E17" s="48"/>
      <c r="F17" s="48"/>
      <c r="G17" s="60" t="s">
        <v>31</v>
      </c>
      <c r="H17" s="61"/>
      <c r="I17" s="48"/>
      <c r="J17" s="49"/>
      <c r="K17" s="36"/>
    </row>
    <row r="18" spans="1:11" s="12" customFormat="1" ht="33" customHeight="1" thickBot="1" x14ac:dyDescent="0.3">
      <c r="A18" s="47"/>
      <c r="B18" s="72"/>
      <c r="C18" s="21" t="s">
        <v>17</v>
      </c>
      <c r="D18" s="55"/>
      <c r="E18" s="48"/>
      <c r="F18" s="48"/>
      <c r="G18" s="61"/>
      <c r="H18" s="61"/>
      <c r="I18" s="48"/>
      <c r="J18" s="49"/>
    </row>
    <row r="19" spans="1:11" s="12" customFormat="1" ht="33" customHeight="1" thickTop="1" thickBot="1" x14ac:dyDescent="0.3">
      <c r="A19" s="47"/>
      <c r="B19" s="70" t="s">
        <v>27</v>
      </c>
      <c r="C19" s="23" t="s">
        <v>21</v>
      </c>
      <c r="D19" s="56"/>
      <c r="E19" s="48"/>
      <c r="F19" s="48"/>
      <c r="G19" s="61"/>
      <c r="H19" s="61"/>
      <c r="I19" s="48"/>
      <c r="J19" s="49"/>
    </row>
    <row r="20" spans="1:11" s="12" customFormat="1" ht="33" customHeight="1" thickBot="1" x14ac:dyDescent="0.3">
      <c r="A20" s="47"/>
      <c r="B20" s="71"/>
      <c r="C20" s="22" t="s">
        <v>29</v>
      </c>
      <c r="D20" s="58"/>
      <c r="E20" s="48"/>
      <c r="F20" s="48"/>
      <c r="G20" s="61"/>
      <c r="H20" s="61"/>
      <c r="I20" s="48"/>
      <c r="J20" s="49"/>
    </row>
    <row r="21" spans="1:11" s="12" customFormat="1" ht="33" customHeight="1" thickBot="1" x14ac:dyDescent="0.3">
      <c r="A21" s="47"/>
      <c r="B21" s="72"/>
      <c r="C21" s="21" t="s">
        <v>22</v>
      </c>
      <c r="D21" s="55"/>
      <c r="E21" s="48"/>
      <c r="F21" s="48"/>
      <c r="G21" s="48"/>
      <c r="H21" s="48"/>
      <c r="I21" s="48"/>
      <c r="J21" s="49"/>
    </row>
    <row r="22" spans="1:11" s="12" customFormat="1" ht="33" customHeight="1" thickTop="1" thickBot="1" x14ac:dyDescent="0.3">
      <c r="A22" s="47"/>
      <c r="B22" s="70" t="s">
        <v>28</v>
      </c>
      <c r="C22" s="24" t="s">
        <v>15</v>
      </c>
      <c r="D22" s="59"/>
      <c r="E22" s="48"/>
      <c r="F22" s="48"/>
      <c r="G22" s="48"/>
      <c r="H22" s="48"/>
      <c r="I22" s="48"/>
      <c r="J22" s="49"/>
    </row>
    <row r="23" spans="1:11" s="12" customFormat="1" ht="33" customHeight="1" thickBot="1" x14ac:dyDescent="0.3">
      <c r="A23" s="47"/>
      <c r="B23" s="71"/>
      <c r="C23" s="20" t="s">
        <v>16</v>
      </c>
      <c r="D23" s="58"/>
      <c r="E23" s="48"/>
      <c r="F23" s="48"/>
      <c r="G23" s="48"/>
      <c r="H23" s="48"/>
      <c r="I23" s="48"/>
      <c r="J23" s="49"/>
    </row>
    <row r="24" spans="1:11" s="12" customFormat="1" ht="33" customHeight="1" thickBot="1" x14ac:dyDescent="0.3">
      <c r="A24" s="47"/>
      <c r="B24" s="72"/>
      <c r="C24" s="21" t="s">
        <v>17</v>
      </c>
      <c r="D24" s="55"/>
      <c r="E24" s="48"/>
      <c r="F24" s="48"/>
      <c r="G24" s="48"/>
      <c r="H24" s="48"/>
      <c r="I24" s="48"/>
      <c r="J24" s="49"/>
    </row>
    <row r="25" spans="1:11" ht="171.75" customHeight="1" thickTop="1" thickBot="1" x14ac:dyDescent="0.3">
      <c r="A25" s="50"/>
      <c r="B25" s="51"/>
      <c r="C25" s="51"/>
      <c r="D25" s="51"/>
      <c r="E25" s="52"/>
      <c r="F25" s="52"/>
      <c r="G25" s="52"/>
      <c r="H25" s="52"/>
      <c r="I25" s="51"/>
      <c r="J25" s="53"/>
    </row>
    <row r="26" spans="1:11" s="35" customFormat="1" ht="34.5" customHeight="1" thickTop="1" x14ac:dyDescent="0.25">
      <c r="E26" s="36"/>
      <c r="F26" s="36"/>
      <c r="G26" s="36"/>
      <c r="H26" s="36"/>
    </row>
    <row r="27" spans="1:11" s="35" customFormat="1" ht="34.5" customHeight="1" x14ac:dyDescent="0.25">
      <c r="E27" s="36"/>
      <c r="F27" s="36"/>
      <c r="G27" s="36"/>
      <c r="H27" s="36"/>
    </row>
    <row r="28" spans="1:11" s="35" customFormat="1" ht="34.5" customHeight="1" x14ac:dyDescent="0.25">
      <c r="E28" s="36"/>
      <c r="F28" s="36"/>
    </row>
    <row r="29" spans="1:11" s="35" customFormat="1" ht="34.5" customHeight="1" x14ac:dyDescent="0.25"/>
    <row r="30" spans="1:11" s="35" customFormat="1" ht="34.5" customHeight="1" x14ac:dyDescent="0.25"/>
    <row r="31" spans="1:11" s="35" customFormat="1" ht="34.5" customHeight="1" x14ac:dyDescent="0.25"/>
    <row r="32" spans="1:11" s="35" customFormat="1" ht="34.5" customHeight="1" x14ac:dyDescent="0.25"/>
    <row r="33" spans="5:8" s="35" customFormat="1" ht="34.5" customHeight="1" x14ac:dyDescent="0.25"/>
    <row r="34" spans="5:8" s="35" customFormat="1" ht="34.5" customHeight="1" x14ac:dyDescent="0.25"/>
    <row r="35" spans="5:8" ht="34.5" customHeight="1" x14ac:dyDescent="0.25">
      <c r="E35" s="35"/>
      <c r="F35" s="35"/>
      <c r="G35" s="35"/>
      <c r="H35" s="35"/>
    </row>
    <row r="36" spans="5:8" ht="34.5" customHeight="1" x14ac:dyDescent="0.25">
      <c r="E36" s="35"/>
      <c r="F36" s="35"/>
      <c r="G36" s="35"/>
      <c r="H36" s="35"/>
    </row>
    <row r="37" spans="5:8" ht="34.5" customHeight="1" x14ac:dyDescent="0.25">
      <c r="E37" s="35"/>
      <c r="F37" s="35"/>
      <c r="G37" s="35"/>
      <c r="H37" s="35"/>
    </row>
    <row r="38" spans="5:8" ht="34.5" customHeight="1" x14ac:dyDescent="0.25">
      <c r="E38" s="35"/>
      <c r="F38" s="35"/>
      <c r="G38" s="35"/>
      <c r="H38" s="35"/>
    </row>
  </sheetData>
  <sheetProtection sheet="1" objects="1" scenarios="1"/>
  <mergeCells count="13">
    <mergeCell ref="B22:B24"/>
    <mergeCell ref="B19:B21"/>
    <mergeCell ref="B16:B18"/>
    <mergeCell ref="B11:C11"/>
    <mergeCell ref="B4:B6"/>
    <mergeCell ref="G17:H20"/>
    <mergeCell ref="B2:C2"/>
    <mergeCell ref="B7:B8"/>
    <mergeCell ref="B9:C9"/>
    <mergeCell ref="B14:B15"/>
    <mergeCell ref="F7:H7"/>
    <mergeCell ref="F8:H8"/>
    <mergeCell ref="F9:H9"/>
  </mergeCells>
  <dataValidations count="1">
    <dataValidation type="whole" allowBlank="1" showInputMessage="1" showErrorMessage="1" error="Must be betwen 0 and 500" sqref="D14:D24">
      <formula1>0</formula1>
      <formula2>500</formula2>
    </dataValidation>
  </dataValidation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DFC9368702F48BB96D18EB40CCA35" ma:contentTypeVersion="0" ma:contentTypeDescription="Create a new document." ma:contentTypeScope="" ma:versionID="9f230814155d884f24371f7ad2053c8d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Props1.xml><?xml version="1.0" encoding="utf-8"?>
<ds:datastoreItem xmlns:ds="http://schemas.openxmlformats.org/officeDocument/2006/customXml" ds:itemID="{17C9232E-4B25-49C2-8848-6FCAAD6BA173}"/>
</file>

<file path=customXml/itemProps2.xml><?xml version="1.0" encoding="utf-8"?>
<ds:datastoreItem xmlns:ds="http://schemas.openxmlformats.org/officeDocument/2006/customXml" ds:itemID="{B94231F8-6F7C-4F6B-A2E4-CF404FCFF895}"/>
</file>

<file path=customXml/itemProps3.xml><?xml version="1.0" encoding="utf-8"?>
<ds:datastoreItem xmlns:ds="http://schemas.openxmlformats.org/officeDocument/2006/customXml" ds:itemID="{21ECE8B1-C800-4DB9-AB86-024ECBC7C5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Prices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Kettlewell, Bill</dc:creator>
  <cp:lastModifiedBy>Kettlewell, Bill</cp:lastModifiedBy>
  <dcterms:created xsi:type="dcterms:W3CDTF">2020-03-25T16:58:45Z</dcterms:created>
  <dcterms:modified xsi:type="dcterms:W3CDTF">2020-03-26T16:46:26Z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0x01010090CDFC9368702F48BB96D18EB40CCA35</vt:lpwstr>
  </property>
</Properties>
</file>