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TransmissonUpgrades" sheetId="6" r:id="rId1"/>
  </sheets>
  <definedNames>
    <definedName name="_xlnm._FilterDatabase" localSheetId="0" hidden="1">TransmissonUpgrades!$A$1:$K$73</definedName>
  </definedNames>
  <calcPr calcId="152511"/>
</workbook>
</file>

<file path=xl/calcChain.xml><?xml version="1.0" encoding="utf-8"?>
<calcChain xmlns="http://schemas.openxmlformats.org/spreadsheetml/2006/main">
  <c r="I66" i="6" l="1"/>
  <c r="I48" i="6"/>
  <c r="I30" i="6"/>
</calcChain>
</file>

<file path=xl/sharedStrings.xml><?xml version="1.0" encoding="utf-8"?>
<sst xmlns="http://schemas.openxmlformats.org/spreadsheetml/2006/main" count="387" uniqueCount="150">
  <si>
    <t>Upgrades for N-1</t>
  </si>
  <si>
    <t>n/a</t>
  </si>
  <si>
    <t>From TSP</t>
  </si>
  <si>
    <t>To TSP</t>
  </si>
  <si>
    <t>ONCOR_ED</t>
  </si>
  <si>
    <t>1792/1792</t>
  </si>
  <si>
    <t>TNMP_TSP</t>
  </si>
  <si>
    <t>717/717</t>
  </si>
  <si>
    <t>614/614</t>
  </si>
  <si>
    <t>1521/1784</t>
  </si>
  <si>
    <t>AEP_TNC</t>
  </si>
  <si>
    <t>483/483</t>
  </si>
  <si>
    <t>LCRA TSC</t>
  </si>
  <si>
    <t>2988/2988</t>
  </si>
  <si>
    <t xml:space="preserve">Upgrades for N-0 </t>
  </si>
  <si>
    <t>WETT</t>
  </si>
  <si>
    <t>2564/2564</t>
  </si>
  <si>
    <t>Common</t>
  </si>
  <si>
    <t>Option 9</t>
  </si>
  <si>
    <t>Option 1</t>
  </si>
  <si>
    <t>Option 2</t>
  </si>
  <si>
    <t>Option 4</t>
  </si>
  <si>
    <t>Option 3</t>
  </si>
  <si>
    <t>Option 6</t>
  </si>
  <si>
    <t>Option 7</t>
  </si>
  <si>
    <t>Option 8</t>
  </si>
  <si>
    <t>CPS_TSP</t>
  </si>
  <si>
    <t>1,200 MW HVDC line (VSC) from Abernathy to Riverton</t>
  </si>
  <si>
    <t>3975/3975</t>
  </si>
  <si>
    <t>Option 10</t>
  </si>
  <si>
    <t>1500/1500</t>
  </si>
  <si>
    <t>300 Mvar</t>
  </si>
  <si>
    <t xml:space="preserve">8
</t>
  </si>
  <si>
    <t>750/750</t>
  </si>
  <si>
    <t>2988/2988 (Line Ratings)</t>
  </si>
  <si>
    <t>Fort Stockton-Conoco Comp</t>
  </si>
  <si>
    <t>Conoco Comp-Conoco Rgec</t>
  </si>
  <si>
    <t>Needed for an option with new Bearkat - North McCamey line</t>
  </si>
  <si>
    <t>Needed for Option 9</t>
  </si>
  <si>
    <t>Option 5</t>
  </si>
  <si>
    <t>Common = Project is needed regardless of import options</t>
  </si>
  <si>
    <t>250 Mvar</t>
  </si>
  <si>
    <t>110 Mvar</t>
  </si>
  <si>
    <t>Dynamic Reactive Devices such as SVC, STATCOM and Syncronous Condenser at Clearfork</t>
  </si>
  <si>
    <t>Dynamic Reactive Devices such as SVC, STATCOM and Syncronous Condenser at Riverton</t>
  </si>
  <si>
    <t>Dynamic Reactive Devices such as SVC, STATCOM and Syncronous Condenser at Wolf</t>
  </si>
  <si>
    <t>Dynamic Reactive Devices such as SVC, STATCOM and Syncronous Condenser at Barilla Draw</t>
  </si>
  <si>
    <t>Dynamic Reactive Devices such as SVC, STATCOM and Syncronous Condenser at Faulkner</t>
  </si>
  <si>
    <t xml:space="preserve"> 765/765</t>
  </si>
  <si>
    <t xml:space="preserve">Approved Tier 2 RPG project.  </t>
  </si>
  <si>
    <t>Needed for Options 5  &amp;  9</t>
  </si>
  <si>
    <t>Needed for Options 5 &amp; 9</t>
  </si>
  <si>
    <t>Customer Needs</t>
  </si>
  <si>
    <t>Option 6g</t>
  </si>
  <si>
    <t>Needed for Option 6g</t>
  </si>
  <si>
    <t>Voltage Collapse</t>
  </si>
  <si>
    <t xml:space="preserve">Owl Hills 138-kV Capacitors </t>
  </si>
  <si>
    <t xml:space="preserve">Coalson Draw with DRD </t>
  </si>
  <si>
    <t>New Wolf 345/138-kV substation</t>
  </si>
  <si>
    <t>Two 345/138-kV Xfrms at Wolf</t>
  </si>
  <si>
    <t xml:space="preserve">345-kV import path is also needed for N-0. </t>
  </si>
  <si>
    <t>Convert AEP 69-kV line Barrilla - Hoefs Road - Verhalen - Saragosa to 138-kV</t>
  </si>
  <si>
    <t>Convert TNMP 69-kV system from Wink to IH20 to 138-kV.</t>
  </si>
  <si>
    <t>Convert ONCOR 69-kV line Yucca - Royalty - Coyanosa - Wolfcamp to 138-kV</t>
  </si>
  <si>
    <t xml:space="preserve">Yucca - Royalty - Coyanosa  69-kV </t>
  </si>
  <si>
    <t>Gemsbok  to Gemsbok Autonomous Crypto 138-kV</t>
  </si>
  <si>
    <t>Both Riverton 345/138-kV transformers</t>
  </si>
  <si>
    <t>Two 345/138-kV Xfrms at Quarry Field</t>
  </si>
  <si>
    <t>Quarry Field 345-kV station</t>
  </si>
  <si>
    <t>Upgrade the Gemsbok  to Gemsbok Autonomous Crypto 138-kV line</t>
  </si>
  <si>
    <t>Tap the Wolf - Riverton 345-kV double circuit at Quarry Field, and add two 345/138-kV autotransformer at Quarry Field</t>
  </si>
  <si>
    <t>Upgrade Quail Switch - Odessa 345-kV line</t>
  </si>
  <si>
    <t>Upgrade the Solstice - Hayter 138-kV line</t>
  </si>
  <si>
    <t>Solstice - Hayter 138-kV</t>
  </si>
  <si>
    <t>Quail Switch - Odessa 345-kV</t>
  </si>
  <si>
    <t xml:space="preserve">Build a new 345/138-kV OwlHill station with two 345/138-kV transformers, and add a new single circuit 345-kV line from Riverton to 345-kV OwlHill station
</t>
  </si>
  <si>
    <t>OwlHill 345/138-kV station</t>
  </si>
  <si>
    <t>Two 345/138-kV Xfrms at OwlHill</t>
  </si>
  <si>
    <t>Single 345-kV line from Riverton to OwlHill</t>
  </si>
  <si>
    <t>Tap the new Megan station to the Solstice - Sand Lake 345-kV double-circuit lines, and install two new 345/138-kV transformers at the new Megan station</t>
  </si>
  <si>
    <t>New 345/138-kV Megan station</t>
  </si>
  <si>
    <t>Two 345/138-kV Xfrms at new Megan station</t>
  </si>
  <si>
    <t>Build a new 138-kV line from Saragosa to Faulkner</t>
  </si>
  <si>
    <t>Upgrade the 138-kV line from Hayter to Remeranch</t>
  </si>
  <si>
    <t>Lynx - Tombstone - Fort Stockton 138-kV</t>
  </si>
  <si>
    <t>Lynx - 16th Street TNP 138-kV</t>
  </si>
  <si>
    <t>16th Street TNP - Airport TNP 138-kV</t>
  </si>
  <si>
    <t>Airport TNP 138kV - Fort Stockton 138-kV</t>
  </si>
  <si>
    <t xml:space="preserve">Rio Pecos to Fort Stockton Upgrade:
Upgrade the 138-kV lines from Rio Pecos - Lynx - TNMP 16th St - Fort Stockton
</t>
  </si>
  <si>
    <t>Convert the existing Fort Stockton - Conoco Comp station - Conoco Rgec 69-kV line to 138-kV. Move the 138/69-kV transformer from Fort Stockton to Conoco Comp station</t>
  </si>
  <si>
    <t>Upgrade Morgan Creek - Tonkawa 345-kV line</t>
  </si>
  <si>
    <t>Upgrade Morgan Creek - Longshore 345-kV line</t>
  </si>
  <si>
    <t>Upgrade Midland East - Falcon Seaboard 345-kV</t>
  </si>
  <si>
    <t>Upgrade Saddleback - Salt Draw Tap 138-kV</t>
  </si>
  <si>
    <t>Build new 138-kV double circuit from the new Megan station to Saddleback</t>
  </si>
  <si>
    <t xml:space="preserve">Upgrade Salt Draw Tap - IH20 138-kV </t>
  </si>
  <si>
    <t>Build new 138-kV double circuit from the new Megan station to Faulkner</t>
  </si>
  <si>
    <t xml:space="preserve">2nd 345-kV Circuit from Big Hill to Bakersfield </t>
  </si>
  <si>
    <t>2nd 345-kV Circuit from Bakersfield to North McCamey</t>
  </si>
  <si>
    <t>2nd 345-kV Circuit from North McCamey to Odessa</t>
  </si>
  <si>
    <t>North McCamey - Megan 345-kV Double Ckt</t>
  </si>
  <si>
    <t>Faraday - Lamesa 345-kV Single Ckt</t>
  </si>
  <si>
    <t>Lamesa - Clearfork 345-kV Single Ckt</t>
  </si>
  <si>
    <t>Clearfork - Riverton 345-kV Single Ckt</t>
  </si>
  <si>
    <t>Faraday - Lamesa 345-kV Double Ckt</t>
  </si>
  <si>
    <t>Lamesa - Clearfork 345-kV Double Ckt</t>
  </si>
  <si>
    <t>Clearfork - Riverton 345-kV Double Ckt</t>
  </si>
  <si>
    <t>Bearkat - North McCamey 345-kV Single Ckt</t>
  </si>
  <si>
    <t>North McCamey - Megan 345-kV Single Ckt</t>
  </si>
  <si>
    <t>Bearkat - North McCamey 345-kV Double Ckt</t>
  </si>
  <si>
    <t>North McCamey - Sand Lake 345-kV Double Ckt</t>
  </si>
  <si>
    <t>Red Creek - North McCamey 345-kV Double Ckt</t>
  </si>
  <si>
    <t>Convert Riverton - Sand Lake 138-kV to 345-kV</t>
  </si>
  <si>
    <t>Two 765/345-kV Xfrms at Bakersfield</t>
  </si>
  <si>
    <t xml:space="preserve">Riverton 345/138-kV transformer1/transformer2;
There're also unsolved contingencies along the Riverton - OwlHill area </t>
  </si>
  <si>
    <t>a. IH20 - SALT DRAW TAP TNP - SADDLEBACK 138-kV
b. TNMP Pecos - Reeves Tap 138-kV</t>
  </si>
  <si>
    <t>Hayter - Remeranch  138-kV</t>
  </si>
  <si>
    <t>a. 16TH STREET TNP - WOODWARD 2 138-kV
b.  Fort Stockton - AIRPORT TNP 138-kV
c.  16TH STREET TNP - AIRPORT TNP 138-kV
d.  Fort Stockton - TOMBSTONE 138-kV</t>
  </si>
  <si>
    <t>Saddleback - Salt Draw Tap 138-kV</t>
  </si>
  <si>
    <t xml:space="preserve">Salt Draw Tap - IH20 138-kV </t>
  </si>
  <si>
    <t>Odessa - Wolf 138-kV</t>
  </si>
  <si>
    <t>Morgan Creek - Tonkawa 345-kV line</t>
  </si>
  <si>
    <t>Morgan Creek - Longshore 345-kV line</t>
  </si>
  <si>
    <t xml:space="preserve"> Midland East - Falcon Seaboard 345-kV</t>
  </si>
  <si>
    <t>Needed to connect the new Megan 345-kV source to the 138-kV system</t>
  </si>
  <si>
    <t>Morgan Creek - Falcon Seaboard 345-kV</t>
  </si>
  <si>
    <t>Longshore - Midessa 345-kV</t>
  </si>
  <si>
    <t>Midland East - Midland County NW 345-kV</t>
  </si>
  <si>
    <t>Build a new 138-kV line from Conoco Rgec to TNMP 16th street</t>
  </si>
  <si>
    <t>Build a new 138-kV line from Remeranch to Saragosa</t>
  </si>
  <si>
    <t>Upgrade Morgan Creek - Falcon Seaboard 345-kV</t>
  </si>
  <si>
    <t xml:space="preserve">Upgrade Longshore - Midessa 345-kV </t>
  </si>
  <si>
    <t>Upgrade Midland East - Midland County NW 345-kV</t>
  </si>
  <si>
    <t>1,200 MW HVDC line (VSC) from Howard Road to Bakersfield</t>
  </si>
  <si>
    <t xml:space="preserve">Howard Road - Bakersfield 765-kV Single Ckt + Transformers
</t>
  </si>
  <si>
    <t>Howard Road - Bakersfield 765-kV single Ckt line</t>
  </si>
  <si>
    <t>Two 765/345-kV Xfrms at Howard Road</t>
  </si>
  <si>
    <t>Build a new 138-kV line from Elcor to Faulkner</t>
  </si>
  <si>
    <t>Build a new Riverton - Sand Lake 138-kV line</t>
  </si>
  <si>
    <t>Upgrade Odessa - Wolf 138-kV</t>
  </si>
  <si>
    <t>Project</t>
  </si>
  <si>
    <t>Project Description</t>
  </si>
  <si>
    <t>From Bus</t>
  </si>
  <si>
    <t>To Bus</t>
  </si>
  <si>
    <t>Assumed Miles</t>
  </si>
  <si>
    <t>Reliability Need</t>
  </si>
  <si>
    <t>Added 1,860 Mvar reactive devices</t>
  </si>
  <si>
    <t>Minimum Summer Normal and Emergency Ratings (RATE A/B) (MVA) Modeled in Study Case</t>
  </si>
  <si>
    <t>Rio Pecos - Lynx 138-kV Ckt2</t>
  </si>
  <si>
    <t>Tapped the new 345-kV Wolf station to the Odessa/Moss -Riverton 345-kV double circuit lines (TPIT 46094, Tier 3, Dec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</si>
</sst>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2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2" fontId="4" fillId="0" borderId="3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Fill="1" applyBorder="1" applyAlignment="1">
      <alignment wrapText="1"/>
    </xf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abSelected="1" zoomScaleNormal="100" workbookViewId="0">
      <pane ySplit="1" topLeftCell="A2" activePane="bottomLeft" state="frozen"/>
      <selection pane="bottomLeft" activeCell="K37" sqref="K37"/>
    </sheetView>
  </sheetViews>
  <sheetFormatPr defaultRowHeight="15" x14ac:dyDescent="0.25"/>
  <cols>
    <col min="1" max="1" width="4.5703125" style="5" customWidth="1"/>
    <col min="2" max="2" width="51.85546875" style="1" customWidth="1"/>
    <col min="3" max="3" width="50.140625" style="1" customWidth="1"/>
    <col min="4" max="4" width="8.140625" style="6" customWidth="1"/>
    <col min="5" max="5" width="8.140625" style="1" customWidth="1"/>
    <col min="6" max="6" width="11" style="1" customWidth="1"/>
    <col min="7" max="7" width="10.5703125" style="1" customWidth="1"/>
    <col min="8" max="8" width="23.28515625" style="1" customWidth="1"/>
    <col min="9" max="9" width="10.5703125" style="4" customWidth="1"/>
    <col min="10" max="10" width="19.85546875" style="1" customWidth="1"/>
    <col min="11" max="11" width="45.85546875" style="1" customWidth="1"/>
    <col min="12" max="16384" width="9.140625" style="2"/>
  </cols>
  <sheetData>
    <row r="1" spans="1:11" ht="75" customHeight="1" x14ac:dyDescent="0.25">
      <c r="A1" s="57" t="s">
        <v>140</v>
      </c>
      <c r="B1" s="58"/>
      <c r="C1" s="31" t="s">
        <v>141</v>
      </c>
      <c r="D1" s="32" t="s">
        <v>142</v>
      </c>
      <c r="E1" s="33" t="s">
        <v>143</v>
      </c>
      <c r="F1" s="33" t="s">
        <v>2</v>
      </c>
      <c r="G1" s="33" t="s">
        <v>3</v>
      </c>
      <c r="H1" s="33" t="s">
        <v>147</v>
      </c>
      <c r="I1" s="34" t="s">
        <v>144</v>
      </c>
      <c r="J1" s="35" t="s">
        <v>40</v>
      </c>
      <c r="K1" s="35" t="s">
        <v>145</v>
      </c>
    </row>
    <row r="2" spans="1:11" ht="30" customHeight="1" x14ac:dyDescent="0.25">
      <c r="A2" s="61" t="s">
        <v>14</v>
      </c>
      <c r="B2" s="62"/>
      <c r="C2" s="62"/>
      <c r="D2" s="62"/>
      <c r="E2" s="62"/>
      <c r="F2" s="62"/>
      <c r="G2" s="62"/>
      <c r="H2" s="62"/>
      <c r="I2" s="62"/>
      <c r="J2" s="62"/>
      <c r="K2" s="63"/>
    </row>
    <row r="3" spans="1:11" ht="45" customHeight="1" x14ac:dyDescent="0.25">
      <c r="A3" s="64">
        <v>1</v>
      </c>
      <c r="B3" s="65" t="s">
        <v>146</v>
      </c>
      <c r="C3" s="13" t="s">
        <v>43</v>
      </c>
      <c r="D3" s="14">
        <v>79650</v>
      </c>
      <c r="E3" s="14"/>
      <c r="F3" s="14" t="s">
        <v>4</v>
      </c>
      <c r="G3" s="14"/>
      <c r="H3" s="14" t="s">
        <v>31</v>
      </c>
      <c r="I3" s="15"/>
      <c r="J3" s="16" t="s">
        <v>17</v>
      </c>
      <c r="K3" s="36" t="s">
        <v>55</v>
      </c>
    </row>
    <row r="4" spans="1:11" ht="43.5" customHeight="1" x14ac:dyDescent="0.25">
      <c r="A4" s="64"/>
      <c r="B4" s="65"/>
      <c r="C4" s="13" t="s">
        <v>44</v>
      </c>
      <c r="D4" s="14">
        <v>11084</v>
      </c>
      <c r="E4" s="14"/>
      <c r="F4" s="14" t="s">
        <v>4</v>
      </c>
      <c r="G4" s="14"/>
      <c r="H4" s="14" t="s">
        <v>31</v>
      </c>
      <c r="I4" s="15"/>
      <c r="J4" s="16" t="s">
        <v>17</v>
      </c>
      <c r="K4" s="36" t="s">
        <v>55</v>
      </c>
    </row>
    <row r="5" spans="1:11" ht="43.5" customHeight="1" x14ac:dyDescent="0.25">
      <c r="A5" s="64"/>
      <c r="B5" s="65"/>
      <c r="C5" s="13" t="s">
        <v>45</v>
      </c>
      <c r="D5" s="14">
        <v>21013</v>
      </c>
      <c r="E5" s="14"/>
      <c r="F5" s="14" t="s">
        <v>4</v>
      </c>
      <c r="G5" s="14"/>
      <c r="H5" s="14" t="s">
        <v>31</v>
      </c>
      <c r="I5" s="15"/>
      <c r="J5" s="16" t="s">
        <v>17</v>
      </c>
      <c r="K5" s="36" t="s">
        <v>55</v>
      </c>
    </row>
    <row r="6" spans="1:11" ht="43.5" customHeight="1" x14ac:dyDescent="0.25">
      <c r="A6" s="64"/>
      <c r="B6" s="65"/>
      <c r="C6" s="13" t="s">
        <v>46</v>
      </c>
      <c r="D6" s="14">
        <v>38065</v>
      </c>
      <c r="E6" s="14"/>
      <c r="F6" s="14" t="s">
        <v>6</v>
      </c>
      <c r="G6" s="14"/>
      <c r="H6" s="14" t="s">
        <v>31</v>
      </c>
      <c r="I6" s="15"/>
      <c r="J6" s="16" t="s">
        <v>17</v>
      </c>
      <c r="K6" s="36" t="s">
        <v>55</v>
      </c>
    </row>
    <row r="7" spans="1:11" ht="60" customHeight="1" x14ac:dyDescent="0.25">
      <c r="A7" s="64"/>
      <c r="B7" s="65"/>
      <c r="C7" s="13" t="s">
        <v>47</v>
      </c>
      <c r="D7" s="14">
        <v>38124</v>
      </c>
      <c r="E7" s="14"/>
      <c r="F7" s="14" t="s">
        <v>6</v>
      </c>
      <c r="G7" s="14"/>
      <c r="H7" s="14" t="s">
        <v>31</v>
      </c>
      <c r="I7" s="15"/>
      <c r="J7" s="16" t="s">
        <v>17</v>
      </c>
      <c r="K7" s="36" t="s">
        <v>55</v>
      </c>
    </row>
    <row r="8" spans="1:11" ht="24.75" customHeight="1" x14ac:dyDescent="0.25">
      <c r="A8" s="64"/>
      <c r="B8" s="65"/>
      <c r="C8" s="17" t="s">
        <v>56</v>
      </c>
      <c r="D8" s="16">
        <v>11090</v>
      </c>
      <c r="E8" s="16"/>
      <c r="F8" s="16" t="s">
        <v>4</v>
      </c>
      <c r="G8" s="14"/>
      <c r="H8" s="14" t="s">
        <v>42</v>
      </c>
      <c r="I8" s="15"/>
      <c r="J8" s="16" t="s">
        <v>17</v>
      </c>
      <c r="K8" s="36" t="s">
        <v>55</v>
      </c>
    </row>
    <row r="9" spans="1:11" ht="24.75" customHeight="1" x14ac:dyDescent="0.25">
      <c r="A9" s="64"/>
      <c r="B9" s="65"/>
      <c r="C9" s="17" t="s">
        <v>57</v>
      </c>
      <c r="D9" s="16">
        <v>11078</v>
      </c>
      <c r="E9" s="16"/>
      <c r="F9" s="16" t="s">
        <v>4</v>
      </c>
      <c r="G9" s="16"/>
      <c r="H9" s="16" t="s">
        <v>41</v>
      </c>
      <c r="I9" s="15"/>
      <c r="J9" s="16" t="s">
        <v>17</v>
      </c>
      <c r="K9" s="36" t="s">
        <v>55</v>
      </c>
    </row>
    <row r="10" spans="1:11" ht="30" customHeight="1" x14ac:dyDescent="0.25">
      <c r="A10" s="64">
        <v>2</v>
      </c>
      <c r="B10" s="65" t="s">
        <v>149</v>
      </c>
      <c r="C10" s="13" t="s">
        <v>58</v>
      </c>
      <c r="D10" s="18">
        <v>21013</v>
      </c>
      <c r="E10" s="14"/>
      <c r="F10" s="16" t="s">
        <v>4</v>
      </c>
      <c r="G10" s="16"/>
      <c r="H10" s="14" t="s">
        <v>34</v>
      </c>
      <c r="I10" s="15"/>
      <c r="J10" s="16" t="s">
        <v>17</v>
      </c>
      <c r="K10" s="36" t="s">
        <v>55</v>
      </c>
    </row>
    <row r="11" spans="1:11" ht="30" customHeight="1" x14ac:dyDescent="0.25">
      <c r="A11" s="64"/>
      <c r="B11" s="65"/>
      <c r="C11" s="17" t="s">
        <v>59</v>
      </c>
      <c r="D11" s="18">
        <v>21013</v>
      </c>
      <c r="E11" s="14"/>
      <c r="F11" s="16" t="s">
        <v>4</v>
      </c>
      <c r="G11" s="16"/>
      <c r="H11" s="16" t="s">
        <v>33</v>
      </c>
      <c r="I11" s="15"/>
      <c r="J11" s="16" t="s">
        <v>17</v>
      </c>
      <c r="K11" s="36" t="s">
        <v>55</v>
      </c>
    </row>
    <row r="12" spans="1:11" ht="47.25" customHeight="1" x14ac:dyDescent="0.25">
      <c r="A12" s="37">
        <v>3</v>
      </c>
      <c r="B12" s="20" t="s">
        <v>60</v>
      </c>
      <c r="C12" s="21"/>
      <c r="D12" s="18" t="s">
        <v>1</v>
      </c>
      <c r="E12" s="18" t="s">
        <v>1</v>
      </c>
      <c r="F12" s="18" t="s">
        <v>1</v>
      </c>
      <c r="G12" s="18" t="s">
        <v>1</v>
      </c>
      <c r="H12" s="18"/>
      <c r="I12" s="22"/>
      <c r="J12" s="23" t="s">
        <v>17</v>
      </c>
      <c r="K12" s="38" t="s">
        <v>55</v>
      </c>
    </row>
    <row r="13" spans="1:11" ht="36.75" customHeight="1" x14ac:dyDescent="0.25">
      <c r="A13" s="37">
        <v>4</v>
      </c>
      <c r="B13" s="24" t="s">
        <v>61</v>
      </c>
      <c r="C13" s="24"/>
      <c r="D13" s="23">
        <v>60385</v>
      </c>
      <c r="E13" s="23">
        <v>60716</v>
      </c>
      <c r="F13" s="23" t="s">
        <v>10</v>
      </c>
      <c r="G13" s="23" t="s">
        <v>10</v>
      </c>
      <c r="H13" s="23" t="s">
        <v>11</v>
      </c>
      <c r="I13" s="22">
        <v>33.78</v>
      </c>
      <c r="J13" s="23" t="s">
        <v>17</v>
      </c>
      <c r="K13" s="38" t="s">
        <v>55</v>
      </c>
    </row>
    <row r="14" spans="1:11" ht="30" x14ac:dyDescent="0.25">
      <c r="A14" s="37">
        <v>5</v>
      </c>
      <c r="B14" s="24" t="s">
        <v>62</v>
      </c>
      <c r="C14" s="24"/>
      <c r="D14" s="23"/>
      <c r="E14" s="23"/>
      <c r="F14" s="23" t="s">
        <v>6</v>
      </c>
      <c r="G14" s="23" t="s">
        <v>6</v>
      </c>
      <c r="H14" s="23"/>
      <c r="I14" s="22"/>
      <c r="J14" s="23" t="s">
        <v>17</v>
      </c>
      <c r="K14" s="38" t="s">
        <v>49</v>
      </c>
    </row>
    <row r="15" spans="1:11" ht="30" customHeight="1" x14ac:dyDescent="0.25">
      <c r="A15" s="39">
        <v>6</v>
      </c>
      <c r="B15" s="17" t="s">
        <v>63</v>
      </c>
      <c r="C15" s="17"/>
      <c r="D15" s="16">
        <v>1009</v>
      </c>
      <c r="E15" s="16">
        <v>1242</v>
      </c>
      <c r="F15" s="16" t="s">
        <v>4</v>
      </c>
      <c r="G15" s="16" t="s">
        <v>4</v>
      </c>
      <c r="H15" s="16" t="s">
        <v>8</v>
      </c>
      <c r="I15" s="15">
        <v>46.9</v>
      </c>
      <c r="J15" s="16" t="s">
        <v>17</v>
      </c>
      <c r="K15" s="36" t="s">
        <v>64</v>
      </c>
    </row>
    <row r="16" spans="1:11" ht="30" x14ac:dyDescent="0.25">
      <c r="A16" s="39">
        <v>7</v>
      </c>
      <c r="B16" s="17" t="s">
        <v>69</v>
      </c>
      <c r="C16" s="17"/>
      <c r="D16" s="16">
        <v>38107</v>
      </c>
      <c r="E16" s="16">
        <v>38109</v>
      </c>
      <c r="F16" s="16" t="s">
        <v>6</v>
      </c>
      <c r="G16" s="16" t="s">
        <v>6</v>
      </c>
      <c r="H16" s="16" t="s">
        <v>8</v>
      </c>
      <c r="I16" s="15">
        <v>1.35</v>
      </c>
      <c r="J16" s="16" t="s">
        <v>17</v>
      </c>
      <c r="K16" s="36" t="s">
        <v>65</v>
      </c>
    </row>
    <row r="17" spans="1:11" ht="21" customHeight="1" x14ac:dyDescent="0.25">
      <c r="A17" s="64" t="s">
        <v>32</v>
      </c>
      <c r="B17" s="59" t="s">
        <v>70</v>
      </c>
      <c r="C17" s="17" t="s">
        <v>68</v>
      </c>
      <c r="D17" s="16">
        <v>11188</v>
      </c>
      <c r="E17" s="16"/>
      <c r="F17" s="16" t="s">
        <v>4</v>
      </c>
      <c r="G17" s="16"/>
      <c r="H17" s="16"/>
      <c r="I17" s="15"/>
      <c r="J17" s="16" t="s">
        <v>17</v>
      </c>
      <c r="K17" s="60" t="s">
        <v>66</v>
      </c>
    </row>
    <row r="18" spans="1:11" x14ac:dyDescent="0.25">
      <c r="A18" s="64"/>
      <c r="B18" s="59"/>
      <c r="C18" s="17" t="s">
        <v>67</v>
      </c>
      <c r="D18" s="16">
        <v>11188</v>
      </c>
      <c r="E18" s="16"/>
      <c r="F18" s="16" t="s">
        <v>4</v>
      </c>
      <c r="G18" s="16"/>
      <c r="H18" s="16" t="s">
        <v>33</v>
      </c>
      <c r="I18" s="15"/>
      <c r="J18" s="16" t="s">
        <v>17</v>
      </c>
      <c r="K18" s="60"/>
    </row>
    <row r="19" spans="1:11" ht="25.5" customHeight="1" x14ac:dyDescent="0.25">
      <c r="A19" s="39">
        <v>9</v>
      </c>
      <c r="B19" s="17" t="s">
        <v>71</v>
      </c>
      <c r="C19" s="17"/>
      <c r="D19" s="16">
        <v>11016</v>
      </c>
      <c r="E19" s="16">
        <v>11028</v>
      </c>
      <c r="F19" s="16" t="s">
        <v>4</v>
      </c>
      <c r="G19" s="16" t="s">
        <v>4</v>
      </c>
      <c r="H19" s="16" t="s">
        <v>9</v>
      </c>
      <c r="I19" s="15">
        <v>0.9</v>
      </c>
      <c r="J19" s="16" t="s">
        <v>17</v>
      </c>
      <c r="K19" s="36" t="s">
        <v>74</v>
      </c>
    </row>
    <row r="20" spans="1:11" ht="25.5" customHeight="1" x14ac:dyDescent="0.25">
      <c r="A20" s="39">
        <v>10</v>
      </c>
      <c r="B20" s="17" t="s">
        <v>72</v>
      </c>
      <c r="C20" s="17"/>
      <c r="D20" s="16">
        <v>60385</v>
      </c>
      <c r="E20" s="16">
        <v>78925</v>
      </c>
      <c r="F20" s="16" t="s">
        <v>10</v>
      </c>
      <c r="G20" s="16" t="s">
        <v>10</v>
      </c>
      <c r="H20" s="16" t="s">
        <v>8</v>
      </c>
      <c r="I20" s="22">
        <v>1.5</v>
      </c>
      <c r="J20" s="16" t="s">
        <v>17</v>
      </c>
      <c r="K20" s="36" t="s">
        <v>73</v>
      </c>
    </row>
    <row r="21" spans="1:11" ht="21" x14ac:dyDescent="0.25">
      <c r="A21" s="68" t="s">
        <v>0</v>
      </c>
      <c r="B21" s="69"/>
      <c r="C21" s="69"/>
      <c r="D21" s="69"/>
      <c r="E21" s="69"/>
      <c r="F21" s="69"/>
      <c r="G21" s="69"/>
      <c r="H21" s="69"/>
      <c r="I21" s="69"/>
      <c r="J21" s="69"/>
      <c r="K21" s="70"/>
    </row>
    <row r="22" spans="1:11" ht="32.25" customHeight="1" x14ac:dyDescent="0.25">
      <c r="A22" s="66">
        <v>11</v>
      </c>
      <c r="B22" s="67" t="s">
        <v>75</v>
      </c>
      <c r="C22" s="20" t="s">
        <v>76</v>
      </c>
      <c r="D22" s="18">
        <v>211090</v>
      </c>
      <c r="E22" s="18"/>
      <c r="F22" s="16" t="s">
        <v>4</v>
      </c>
      <c r="G22" s="16"/>
      <c r="H22" s="14" t="s">
        <v>34</v>
      </c>
      <c r="I22" s="15"/>
      <c r="J22" s="16" t="s">
        <v>17</v>
      </c>
      <c r="K22" s="60" t="s">
        <v>114</v>
      </c>
    </row>
    <row r="23" spans="1:11" ht="32.25" customHeight="1" x14ac:dyDescent="0.25">
      <c r="A23" s="66"/>
      <c r="B23" s="67"/>
      <c r="C23" s="17" t="s">
        <v>77</v>
      </c>
      <c r="D23" s="18">
        <v>211090</v>
      </c>
      <c r="E23" s="18"/>
      <c r="F23" s="16" t="s">
        <v>4</v>
      </c>
      <c r="G23" s="16"/>
      <c r="H23" s="16" t="s">
        <v>33</v>
      </c>
      <c r="I23" s="15"/>
      <c r="J23" s="16" t="s">
        <v>17</v>
      </c>
      <c r="K23" s="60"/>
    </row>
    <row r="24" spans="1:11" ht="32.25" customHeight="1" x14ac:dyDescent="0.25">
      <c r="A24" s="66"/>
      <c r="B24" s="67"/>
      <c r="C24" s="20" t="s">
        <v>78</v>
      </c>
      <c r="D24" s="18">
        <v>11084</v>
      </c>
      <c r="E24" s="18">
        <v>211090</v>
      </c>
      <c r="F24" s="16" t="s">
        <v>4</v>
      </c>
      <c r="G24" s="16" t="s">
        <v>4</v>
      </c>
      <c r="H24" s="18" t="s">
        <v>13</v>
      </c>
      <c r="I24" s="15">
        <v>20.27</v>
      </c>
      <c r="J24" s="16" t="s">
        <v>17</v>
      </c>
      <c r="K24" s="60"/>
    </row>
    <row r="25" spans="1:11" ht="25.5" customHeight="1" x14ac:dyDescent="0.25">
      <c r="A25" s="66">
        <v>12</v>
      </c>
      <c r="B25" s="67" t="s">
        <v>79</v>
      </c>
      <c r="C25" s="20" t="s">
        <v>80</v>
      </c>
      <c r="D25" s="18">
        <v>38083</v>
      </c>
      <c r="E25" s="18"/>
      <c r="F25" s="18" t="s">
        <v>6</v>
      </c>
      <c r="G25" s="18"/>
      <c r="H25" s="18" t="s">
        <v>34</v>
      </c>
      <c r="I25" s="15"/>
      <c r="J25" s="16" t="s">
        <v>17</v>
      </c>
      <c r="K25" s="56" t="s">
        <v>55</v>
      </c>
    </row>
    <row r="26" spans="1:11" ht="58.5" customHeight="1" x14ac:dyDescent="0.25">
      <c r="A26" s="66"/>
      <c r="B26" s="67"/>
      <c r="C26" s="17" t="s">
        <v>81</v>
      </c>
      <c r="D26" s="18">
        <v>38083</v>
      </c>
      <c r="E26" s="18"/>
      <c r="F26" s="18" t="s">
        <v>6</v>
      </c>
      <c r="G26" s="18"/>
      <c r="H26" s="16" t="s">
        <v>33</v>
      </c>
      <c r="I26" s="15"/>
      <c r="J26" s="16" t="s">
        <v>17</v>
      </c>
      <c r="K26" s="56"/>
    </row>
    <row r="27" spans="1:11" ht="54.75" customHeight="1" x14ac:dyDescent="0.25">
      <c r="A27" s="40">
        <v>13</v>
      </c>
      <c r="B27" s="20" t="s">
        <v>82</v>
      </c>
      <c r="C27" s="20"/>
      <c r="D27" s="18">
        <v>60716</v>
      </c>
      <c r="E27" s="18">
        <v>38124</v>
      </c>
      <c r="F27" s="18" t="s">
        <v>10</v>
      </c>
      <c r="G27" s="18" t="s">
        <v>6</v>
      </c>
      <c r="H27" s="18" t="s">
        <v>8</v>
      </c>
      <c r="I27" s="22">
        <v>18</v>
      </c>
      <c r="J27" s="16" t="s">
        <v>17</v>
      </c>
      <c r="K27" s="36" t="s">
        <v>115</v>
      </c>
    </row>
    <row r="28" spans="1:11" s="3" customFormat="1" x14ac:dyDescent="0.25">
      <c r="A28" s="41">
        <v>14</v>
      </c>
      <c r="B28" s="20" t="s">
        <v>83</v>
      </c>
      <c r="C28" s="20"/>
      <c r="D28" s="18">
        <v>78925</v>
      </c>
      <c r="E28" s="18">
        <v>99900</v>
      </c>
      <c r="F28" s="16" t="s">
        <v>10</v>
      </c>
      <c r="G28" s="16" t="s">
        <v>10</v>
      </c>
      <c r="H28" s="16" t="s">
        <v>8</v>
      </c>
      <c r="I28" s="25">
        <v>14.15</v>
      </c>
      <c r="J28" s="16" t="s">
        <v>17</v>
      </c>
      <c r="K28" s="36" t="s">
        <v>116</v>
      </c>
    </row>
    <row r="29" spans="1:11" ht="21.75" customHeight="1" x14ac:dyDescent="0.25">
      <c r="A29" s="66">
        <v>15</v>
      </c>
      <c r="B29" s="59" t="s">
        <v>88</v>
      </c>
      <c r="C29" s="17" t="s">
        <v>148</v>
      </c>
      <c r="D29" s="16">
        <v>6601</v>
      </c>
      <c r="E29" s="16">
        <v>60400</v>
      </c>
      <c r="F29" s="16" t="s">
        <v>10</v>
      </c>
      <c r="G29" s="16" t="s">
        <v>10</v>
      </c>
      <c r="H29" s="16" t="s">
        <v>11</v>
      </c>
      <c r="I29" s="15">
        <v>1.91</v>
      </c>
      <c r="J29" s="16" t="s">
        <v>17</v>
      </c>
      <c r="K29" s="60" t="s">
        <v>117</v>
      </c>
    </row>
    <row r="30" spans="1:11" ht="26.25" customHeight="1" x14ac:dyDescent="0.25">
      <c r="A30" s="66"/>
      <c r="B30" s="59"/>
      <c r="C30" s="17" t="s">
        <v>84</v>
      </c>
      <c r="D30" s="16">
        <v>60400</v>
      </c>
      <c r="E30" s="16">
        <v>6630</v>
      </c>
      <c r="F30" s="16" t="s">
        <v>10</v>
      </c>
      <c r="G30" s="16" t="s">
        <v>10</v>
      </c>
      <c r="H30" s="16" t="s">
        <v>11</v>
      </c>
      <c r="I30" s="15">
        <f>15.7+19.61</f>
        <v>35.31</v>
      </c>
      <c r="J30" s="16" t="s">
        <v>17</v>
      </c>
      <c r="K30" s="60"/>
    </row>
    <row r="31" spans="1:11" ht="19.5" customHeight="1" x14ac:dyDescent="0.25">
      <c r="A31" s="66"/>
      <c r="B31" s="59"/>
      <c r="C31" s="17" t="s">
        <v>85</v>
      </c>
      <c r="D31" s="16">
        <v>60400</v>
      </c>
      <c r="E31" s="16">
        <v>38310</v>
      </c>
      <c r="F31" s="16" t="s">
        <v>10</v>
      </c>
      <c r="G31" s="16" t="s">
        <v>6</v>
      </c>
      <c r="H31" s="16" t="s">
        <v>11</v>
      </c>
      <c r="I31" s="15">
        <v>31.78</v>
      </c>
      <c r="J31" s="16" t="s">
        <v>17</v>
      </c>
      <c r="K31" s="60"/>
    </row>
    <row r="32" spans="1:11" ht="23.25" customHeight="1" x14ac:dyDescent="0.25">
      <c r="A32" s="66"/>
      <c r="B32" s="59"/>
      <c r="C32" s="17" t="s">
        <v>86</v>
      </c>
      <c r="D32" s="16">
        <v>38310</v>
      </c>
      <c r="E32" s="16">
        <v>38340</v>
      </c>
      <c r="F32" s="16" t="s">
        <v>6</v>
      </c>
      <c r="G32" s="16" t="s">
        <v>6</v>
      </c>
      <c r="H32" s="16" t="s">
        <v>11</v>
      </c>
      <c r="I32" s="15">
        <v>2.78</v>
      </c>
      <c r="J32" s="16" t="s">
        <v>17</v>
      </c>
      <c r="K32" s="60"/>
    </row>
    <row r="33" spans="1:11" ht="28.5" customHeight="1" x14ac:dyDescent="0.25">
      <c r="A33" s="66"/>
      <c r="B33" s="59"/>
      <c r="C33" s="17" t="s">
        <v>87</v>
      </c>
      <c r="D33" s="16">
        <v>38340</v>
      </c>
      <c r="E33" s="16">
        <v>6630</v>
      </c>
      <c r="F33" s="16" t="s">
        <v>6</v>
      </c>
      <c r="G33" s="16" t="s">
        <v>10</v>
      </c>
      <c r="H33" s="16" t="s">
        <v>11</v>
      </c>
      <c r="I33" s="15">
        <v>2.8</v>
      </c>
      <c r="J33" s="16" t="s">
        <v>17</v>
      </c>
      <c r="K33" s="60"/>
    </row>
    <row r="34" spans="1:11" ht="45" customHeight="1" x14ac:dyDescent="0.25">
      <c r="A34" s="66">
        <v>16</v>
      </c>
      <c r="B34" s="71" t="s">
        <v>89</v>
      </c>
      <c r="C34" s="17" t="s">
        <v>35</v>
      </c>
      <c r="D34" s="16">
        <v>6628</v>
      </c>
      <c r="E34" s="16">
        <v>6663</v>
      </c>
      <c r="F34" s="16" t="s">
        <v>10</v>
      </c>
      <c r="G34" s="16" t="s">
        <v>10</v>
      </c>
      <c r="H34" s="18" t="s">
        <v>8</v>
      </c>
      <c r="I34" s="15">
        <v>13.97</v>
      </c>
      <c r="J34" s="16" t="s">
        <v>17</v>
      </c>
      <c r="K34" s="60" t="s">
        <v>55</v>
      </c>
    </row>
    <row r="35" spans="1:11" x14ac:dyDescent="0.25">
      <c r="A35" s="66"/>
      <c r="B35" s="71"/>
      <c r="C35" s="17" t="s">
        <v>36</v>
      </c>
      <c r="D35" s="16">
        <v>6663</v>
      </c>
      <c r="E35" s="16">
        <v>76663</v>
      </c>
      <c r="F35" s="16" t="s">
        <v>10</v>
      </c>
      <c r="G35" s="16" t="s">
        <v>12</v>
      </c>
      <c r="H35" s="18" t="s">
        <v>8</v>
      </c>
      <c r="I35" s="15">
        <v>11.12</v>
      </c>
      <c r="J35" s="16" t="s">
        <v>17</v>
      </c>
      <c r="K35" s="60"/>
    </row>
    <row r="36" spans="1:11" ht="30" x14ac:dyDescent="0.25">
      <c r="A36" s="40">
        <v>17</v>
      </c>
      <c r="B36" s="17" t="s">
        <v>128</v>
      </c>
      <c r="C36" s="17"/>
      <c r="D36" s="16">
        <v>76663</v>
      </c>
      <c r="E36" s="16">
        <v>38310</v>
      </c>
      <c r="F36" s="16" t="s">
        <v>12</v>
      </c>
      <c r="G36" s="16" t="s">
        <v>6</v>
      </c>
      <c r="H36" s="16" t="s">
        <v>11</v>
      </c>
      <c r="I36" s="15">
        <v>22</v>
      </c>
      <c r="J36" s="16" t="s">
        <v>17</v>
      </c>
      <c r="K36" s="53" t="s">
        <v>55</v>
      </c>
    </row>
    <row r="37" spans="1:11" x14ac:dyDescent="0.25">
      <c r="A37" s="40">
        <v>18</v>
      </c>
      <c r="B37" s="17" t="s">
        <v>129</v>
      </c>
      <c r="C37" s="17"/>
      <c r="D37" s="16">
        <v>99900</v>
      </c>
      <c r="E37" s="16">
        <v>6652</v>
      </c>
      <c r="F37" s="16" t="s">
        <v>10</v>
      </c>
      <c r="G37" s="16" t="s">
        <v>10</v>
      </c>
      <c r="H37" s="16" t="s">
        <v>11</v>
      </c>
      <c r="I37" s="15">
        <v>26.5</v>
      </c>
      <c r="J37" s="16" t="s">
        <v>17</v>
      </c>
      <c r="K37" s="53" t="s">
        <v>55</v>
      </c>
    </row>
    <row r="38" spans="1:11" ht="83.25" customHeight="1" x14ac:dyDescent="0.25">
      <c r="A38" s="40">
        <v>19</v>
      </c>
      <c r="B38" s="17" t="s">
        <v>90</v>
      </c>
      <c r="C38" s="17"/>
      <c r="D38" s="16">
        <v>1030</v>
      </c>
      <c r="E38" s="16">
        <v>11048</v>
      </c>
      <c r="F38" s="16" t="s">
        <v>4</v>
      </c>
      <c r="G38" s="16" t="s">
        <v>4</v>
      </c>
      <c r="H38" s="16" t="s">
        <v>5</v>
      </c>
      <c r="I38" s="15">
        <v>21.3</v>
      </c>
      <c r="J38" s="16" t="s">
        <v>17</v>
      </c>
      <c r="K38" s="36" t="s">
        <v>121</v>
      </c>
    </row>
    <row r="39" spans="1:11" ht="60" x14ac:dyDescent="0.25">
      <c r="A39" s="40">
        <v>20</v>
      </c>
      <c r="B39" s="17" t="s">
        <v>91</v>
      </c>
      <c r="C39" s="17"/>
      <c r="D39" s="16">
        <v>1030</v>
      </c>
      <c r="E39" s="16">
        <v>1058</v>
      </c>
      <c r="F39" s="16" t="s">
        <v>4</v>
      </c>
      <c r="G39" s="16" t="s">
        <v>4</v>
      </c>
      <c r="H39" s="16" t="s">
        <v>5</v>
      </c>
      <c r="I39" s="15">
        <v>36.5</v>
      </c>
      <c r="J39" s="14" t="s">
        <v>37</v>
      </c>
      <c r="K39" s="42" t="s">
        <v>122</v>
      </c>
    </row>
    <row r="40" spans="1:11" ht="30" x14ac:dyDescent="0.25">
      <c r="A40" s="40">
        <v>21</v>
      </c>
      <c r="B40" s="17" t="s">
        <v>92</v>
      </c>
      <c r="C40" s="17"/>
      <c r="D40" s="16">
        <v>1021</v>
      </c>
      <c r="E40" s="16">
        <v>1025</v>
      </c>
      <c r="F40" s="16" t="s">
        <v>4</v>
      </c>
      <c r="G40" s="16" t="s">
        <v>4</v>
      </c>
      <c r="H40" s="16" t="s">
        <v>5</v>
      </c>
      <c r="I40" s="15">
        <v>48.4</v>
      </c>
      <c r="J40" s="16" t="s">
        <v>17</v>
      </c>
      <c r="K40" s="36" t="s">
        <v>123</v>
      </c>
    </row>
    <row r="41" spans="1:11" x14ac:dyDescent="0.25">
      <c r="A41" s="40">
        <v>22</v>
      </c>
      <c r="B41" s="17" t="s">
        <v>93</v>
      </c>
      <c r="C41" s="17"/>
      <c r="D41" s="16">
        <v>38058</v>
      </c>
      <c r="E41" s="16">
        <v>38080</v>
      </c>
      <c r="F41" s="16" t="s">
        <v>6</v>
      </c>
      <c r="G41" s="16" t="s">
        <v>6</v>
      </c>
      <c r="H41" s="16" t="s">
        <v>7</v>
      </c>
      <c r="I41" s="15">
        <v>0.5</v>
      </c>
      <c r="J41" s="16" t="s">
        <v>39</v>
      </c>
      <c r="K41" s="36" t="s">
        <v>118</v>
      </c>
    </row>
    <row r="42" spans="1:11" ht="30" x14ac:dyDescent="0.25">
      <c r="A42" s="40">
        <v>23</v>
      </c>
      <c r="B42" s="17" t="s">
        <v>94</v>
      </c>
      <c r="C42" s="17"/>
      <c r="D42" s="16">
        <v>38080</v>
      </c>
      <c r="E42" s="16">
        <v>38055</v>
      </c>
      <c r="F42" s="16" t="s">
        <v>6</v>
      </c>
      <c r="G42" s="16" t="s">
        <v>6</v>
      </c>
      <c r="H42" s="23" t="s">
        <v>8</v>
      </c>
      <c r="I42" s="15">
        <v>6.2</v>
      </c>
      <c r="J42" s="16" t="s">
        <v>17</v>
      </c>
      <c r="K42" s="42" t="s">
        <v>124</v>
      </c>
    </row>
    <row r="43" spans="1:11" x14ac:dyDescent="0.25">
      <c r="A43" s="40">
        <v>24</v>
      </c>
      <c r="B43" s="17" t="s">
        <v>95</v>
      </c>
      <c r="C43" s="17"/>
      <c r="D43" s="16">
        <v>38055</v>
      </c>
      <c r="E43" s="16">
        <v>38045</v>
      </c>
      <c r="F43" s="16" t="s">
        <v>6</v>
      </c>
      <c r="G43" s="16" t="s">
        <v>6</v>
      </c>
      <c r="H43" s="16" t="s">
        <v>7</v>
      </c>
      <c r="I43" s="15">
        <v>4.9000000000000004</v>
      </c>
      <c r="J43" s="14" t="s">
        <v>39</v>
      </c>
      <c r="K43" s="42" t="s">
        <v>119</v>
      </c>
    </row>
    <row r="44" spans="1:11" ht="30" x14ac:dyDescent="0.25">
      <c r="A44" s="40">
        <v>25</v>
      </c>
      <c r="B44" s="24" t="s">
        <v>96</v>
      </c>
      <c r="C44" s="24"/>
      <c r="D44" s="23">
        <v>38080</v>
      </c>
      <c r="E44" s="23">
        <v>38124</v>
      </c>
      <c r="F44" s="23" t="s">
        <v>6</v>
      </c>
      <c r="G44" s="23" t="s">
        <v>6</v>
      </c>
      <c r="H44" s="23" t="s">
        <v>8</v>
      </c>
      <c r="I44" s="22">
        <v>24.2</v>
      </c>
      <c r="J44" s="16" t="s">
        <v>17</v>
      </c>
      <c r="K44" s="42" t="s">
        <v>124</v>
      </c>
    </row>
    <row r="45" spans="1:11" ht="28.5" customHeight="1" x14ac:dyDescent="0.25">
      <c r="A45" s="40">
        <v>26</v>
      </c>
      <c r="B45" s="17" t="s">
        <v>130</v>
      </c>
      <c r="C45" s="17"/>
      <c r="D45" s="16">
        <v>1030</v>
      </c>
      <c r="E45" s="16">
        <v>1025</v>
      </c>
      <c r="F45" s="16" t="s">
        <v>4</v>
      </c>
      <c r="G45" s="16" t="s">
        <v>4</v>
      </c>
      <c r="H45" s="16" t="s">
        <v>5</v>
      </c>
      <c r="I45" s="15">
        <v>36.200000000000003</v>
      </c>
      <c r="J45" s="14" t="s">
        <v>50</v>
      </c>
      <c r="K45" s="42" t="s">
        <v>125</v>
      </c>
    </row>
    <row r="46" spans="1:11" ht="28.5" customHeight="1" x14ac:dyDescent="0.25">
      <c r="A46" s="40">
        <v>27</v>
      </c>
      <c r="B46" s="17" t="s">
        <v>131</v>
      </c>
      <c r="C46" s="17"/>
      <c r="D46" s="16">
        <v>1058</v>
      </c>
      <c r="E46" s="16">
        <v>1125</v>
      </c>
      <c r="F46" s="16" t="s">
        <v>4</v>
      </c>
      <c r="G46" s="16" t="s">
        <v>4</v>
      </c>
      <c r="H46" s="16" t="s">
        <v>5</v>
      </c>
      <c r="I46" s="15">
        <v>48</v>
      </c>
      <c r="J46" s="14" t="s">
        <v>38</v>
      </c>
      <c r="K46" s="42" t="s">
        <v>126</v>
      </c>
    </row>
    <row r="47" spans="1:11" ht="28.5" customHeight="1" x14ac:dyDescent="0.25">
      <c r="A47" s="40">
        <v>28</v>
      </c>
      <c r="B47" s="17" t="s">
        <v>132</v>
      </c>
      <c r="C47" s="17"/>
      <c r="D47" s="16">
        <v>1022</v>
      </c>
      <c r="E47" s="16">
        <v>1185</v>
      </c>
      <c r="F47" s="16" t="s">
        <v>4</v>
      </c>
      <c r="G47" s="16" t="s">
        <v>4</v>
      </c>
      <c r="H47" s="16" t="s">
        <v>5</v>
      </c>
      <c r="I47" s="15">
        <v>17.2</v>
      </c>
      <c r="J47" s="14" t="s">
        <v>51</v>
      </c>
      <c r="K47" s="42" t="s">
        <v>127</v>
      </c>
    </row>
    <row r="48" spans="1:11" ht="28.5" customHeight="1" x14ac:dyDescent="0.25">
      <c r="A48" s="66">
        <v>29</v>
      </c>
      <c r="B48" s="24" t="s">
        <v>97</v>
      </c>
      <c r="C48" s="24"/>
      <c r="D48" s="23">
        <v>76003</v>
      </c>
      <c r="E48" s="23">
        <v>76002</v>
      </c>
      <c r="F48" s="23" t="s">
        <v>12</v>
      </c>
      <c r="G48" s="23" t="s">
        <v>12</v>
      </c>
      <c r="H48" s="23" t="s">
        <v>9</v>
      </c>
      <c r="I48" s="22">
        <f>52.92+58.5</f>
        <v>111.42</v>
      </c>
      <c r="J48" s="72" t="s">
        <v>19</v>
      </c>
      <c r="K48" s="43"/>
    </row>
    <row r="49" spans="1:11" ht="28.5" customHeight="1" x14ac:dyDescent="0.25">
      <c r="A49" s="66"/>
      <c r="B49" s="24" t="s">
        <v>98</v>
      </c>
      <c r="C49" s="24"/>
      <c r="D49" s="23">
        <v>76002</v>
      </c>
      <c r="E49" s="23">
        <v>76000</v>
      </c>
      <c r="F49" s="23" t="s">
        <v>12</v>
      </c>
      <c r="G49" s="23" t="s">
        <v>12</v>
      </c>
      <c r="H49" s="23" t="s">
        <v>9</v>
      </c>
      <c r="I49" s="22">
        <v>16.27</v>
      </c>
      <c r="J49" s="72"/>
      <c r="K49" s="43"/>
    </row>
    <row r="50" spans="1:11" ht="34.5" customHeight="1" x14ac:dyDescent="0.25">
      <c r="A50" s="66"/>
      <c r="B50" s="24" t="s">
        <v>99</v>
      </c>
      <c r="C50" s="24"/>
      <c r="D50" s="23">
        <v>76000</v>
      </c>
      <c r="E50" s="23">
        <v>11028</v>
      </c>
      <c r="F50" s="23" t="s">
        <v>12</v>
      </c>
      <c r="G50" s="23" t="s">
        <v>4</v>
      </c>
      <c r="H50" s="23" t="s">
        <v>9</v>
      </c>
      <c r="I50" s="22">
        <v>58.72</v>
      </c>
      <c r="J50" s="72"/>
      <c r="K50" s="43"/>
    </row>
    <row r="51" spans="1:11" ht="23.25" customHeight="1" x14ac:dyDescent="0.25">
      <c r="A51" s="66"/>
      <c r="B51" s="24" t="s">
        <v>100</v>
      </c>
      <c r="C51" s="24"/>
      <c r="D51" s="23">
        <v>76000</v>
      </c>
      <c r="E51" s="23">
        <v>38083</v>
      </c>
      <c r="F51" s="23" t="s">
        <v>12</v>
      </c>
      <c r="G51" s="23" t="s">
        <v>6</v>
      </c>
      <c r="H51" s="23" t="s">
        <v>16</v>
      </c>
      <c r="I51" s="22">
        <v>78</v>
      </c>
      <c r="J51" s="72"/>
      <c r="K51" s="43"/>
    </row>
    <row r="52" spans="1:11" ht="47.25" customHeight="1" x14ac:dyDescent="0.25">
      <c r="A52" s="66">
        <v>30</v>
      </c>
      <c r="B52" s="24" t="s">
        <v>101</v>
      </c>
      <c r="C52" s="24"/>
      <c r="D52" s="23">
        <v>59905</v>
      </c>
      <c r="E52" s="23">
        <v>991163</v>
      </c>
      <c r="F52" s="23" t="s">
        <v>15</v>
      </c>
      <c r="G52" s="23" t="s">
        <v>4</v>
      </c>
      <c r="H52" s="23" t="s">
        <v>16</v>
      </c>
      <c r="I52" s="22">
        <v>34.200000000000003</v>
      </c>
      <c r="J52" s="72" t="s">
        <v>20</v>
      </c>
      <c r="K52" s="43"/>
    </row>
    <row r="53" spans="1:11" ht="47.25" customHeight="1" x14ac:dyDescent="0.25">
      <c r="A53" s="66"/>
      <c r="B53" s="24" t="s">
        <v>102</v>
      </c>
      <c r="C53" s="24"/>
      <c r="D53" s="23">
        <v>991163</v>
      </c>
      <c r="E53" s="23">
        <v>79650</v>
      </c>
      <c r="F53" s="23" t="s">
        <v>4</v>
      </c>
      <c r="G53" s="23" t="s">
        <v>4</v>
      </c>
      <c r="H53" s="23" t="s">
        <v>16</v>
      </c>
      <c r="I53" s="22">
        <v>76.8</v>
      </c>
      <c r="J53" s="72"/>
      <c r="K53" s="43"/>
    </row>
    <row r="54" spans="1:11" ht="47.25" customHeight="1" x14ac:dyDescent="0.25">
      <c r="A54" s="66"/>
      <c r="B54" s="24" t="s">
        <v>103</v>
      </c>
      <c r="C54" s="24"/>
      <c r="D54" s="23">
        <v>79650</v>
      </c>
      <c r="E54" s="23">
        <v>11084</v>
      </c>
      <c r="F54" s="23" t="s">
        <v>4</v>
      </c>
      <c r="G54" s="23" t="s">
        <v>4</v>
      </c>
      <c r="H54" s="23" t="s">
        <v>16</v>
      </c>
      <c r="I54" s="22">
        <v>82</v>
      </c>
      <c r="J54" s="72"/>
      <c r="K54" s="43"/>
    </row>
    <row r="55" spans="1:11" ht="31.5" customHeight="1" x14ac:dyDescent="0.25">
      <c r="A55" s="66">
        <v>31</v>
      </c>
      <c r="B55" s="24" t="s">
        <v>104</v>
      </c>
      <c r="C55" s="24"/>
      <c r="D55" s="23">
        <v>59905</v>
      </c>
      <c r="E55" s="23">
        <v>991163</v>
      </c>
      <c r="F55" s="23" t="s">
        <v>15</v>
      </c>
      <c r="G55" s="23" t="s">
        <v>4</v>
      </c>
      <c r="H55" s="23" t="s">
        <v>16</v>
      </c>
      <c r="I55" s="22">
        <v>34.200000000000003</v>
      </c>
      <c r="J55" s="72" t="s">
        <v>21</v>
      </c>
      <c r="K55" s="43"/>
    </row>
    <row r="56" spans="1:11" ht="31.5" customHeight="1" x14ac:dyDescent="0.25">
      <c r="A56" s="66"/>
      <c r="B56" s="24" t="s">
        <v>105</v>
      </c>
      <c r="C56" s="24"/>
      <c r="D56" s="23">
        <v>991163</v>
      </c>
      <c r="E56" s="23">
        <v>79650</v>
      </c>
      <c r="F56" s="23" t="s">
        <v>4</v>
      </c>
      <c r="G56" s="23" t="s">
        <v>4</v>
      </c>
      <c r="H56" s="23" t="s">
        <v>16</v>
      </c>
      <c r="I56" s="22">
        <v>76.8</v>
      </c>
      <c r="J56" s="72"/>
      <c r="K56" s="43"/>
    </row>
    <row r="57" spans="1:11" ht="31.5" customHeight="1" x14ac:dyDescent="0.25">
      <c r="A57" s="66"/>
      <c r="B57" s="24" t="s">
        <v>106</v>
      </c>
      <c r="C57" s="24"/>
      <c r="D57" s="23">
        <v>79650</v>
      </c>
      <c r="E57" s="23">
        <v>11084</v>
      </c>
      <c r="F57" s="23" t="s">
        <v>4</v>
      </c>
      <c r="G57" s="23" t="s">
        <v>4</v>
      </c>
      <c r="H57" s="23" t="s">
        <v>16</v>
      </c>
      <c r="I57" s="22">
        <v>82</v>
      </c>
      <c r="J57" s="72"/>
      <c r="K57" s="43"/>
    </row>
    <row r="58" spans="1:11" ht="17.25" customHeight="1" x14ac:dyDescent="0.25">
      <c r="A58" s="66">
        <v>32</v>
      </c>
      <c r="B58" s="24" t="s">
        <v>107</v>
      </c>
      <c r="C58" s="24"/>
      <c r="D58" s="23">
        <v>59903</v>
      </c>
      <c r="E58" s="23">
        <v>76000</v>
      </c>
      <c r="F58" s="23" t="s">
        <v>15</v>
      </c>
      <c r="G58" s="23" t="s">
        <v>12</v>
      </c>
      <c r="H58" s="23" t="s">
        <v>16</v>
      </c>
      <c r="I58" s="22">
        <v>70.8</v>
      </c>
      <c r="J58" s="72" t="s">
        <v>22</v>
      </c>
      <c r="K58" s="43"/>
    </row>
    <row r="59" spans="1:11" ht="17.25" customHeight="1" x14ac:dyDescent="0.25">
      <c r="A59" s="66"/>
      <c r="B59" s="24" t="s">
        <v>108</v>
      </c>
      <c r="C59" s="24"/>
      <c r="D59" s="23">
        <v>76000</v>
      </c>
      <c r="E59" s="23">
        <v>38083</v>
      </c>
      <c r="F59" s="23" t="s">
        <v>12</v>
      </c>
      <c r="G59" s="23" t="s">
        <v>6</v>
      </c>
      <c r="H59" s="23" t="s">
        <v>16</v>
      </c>
      <c r="I59" s="22">
        <v>78</v>
      </c>
      <c r="J59" s="72"/>
      <c r="K59" s="43"/>
    </row>
    <row r="60" spans="1:11" ht="30" customHeight="1" x14ac:dyDescent="0.25">
      <c r="A60" s="66">
        <v>33</v>
      </c>
      <c r="B60" s="24" t="s">
        <v>109</v>
      </c>
      <c r="C60" s="24"/>
      <c r="D60" s="23">
        <v>59903</v>
      </c>
      <c r="E60" s="23">
        <v>76000</v>
      </c>
      <c r="F60" s="23" t="s">
        <v>15</v>
      </c>
      <c r="G60" s="23" t="s">
        <v>12</v>
      </c>
      <c r="H60" s="23" t="s">
        <v>16</v>
      </c>
      <c r="I60" s="22">
        <v>70.8</v>
      </c>
      <c r="J60" s="72" t="s">
        <v>39</v>
      </c>
      <c r="K60" s="43"/>
    </row>
    <row r="61" spans="1:11" ht="30" customHeight="1" x14ac:dyDescent="0.25">
      <c r="A61" s="66"/>
      <c r="B61" s="24" t="s">
        <v>100</v>
      </c>
      <c r="C61" s="24"/>
      <c r="D61" s="23">
        <v>76000</v>
      </c>
      <c r="E61" s="23">
        <v>38083</v>
      </c>
      <c r="F61" s="23" t="s">
        <v>12</v>
      </c>
      <c r="G61" s="23" t="s">
        <v>6</v>
      </c>
      <c r="H61" s="23" t="s">
        <v>16</v>
      </c>
      <c r="I61" s="22">
        <v>78</v>
      </c>
      <c r="J61" s="72"/>
      <c r="K61" s="43"/>
    </row>
    <row r="62" spans="1:11" ht="30" customHeight="1" x14ac:dyDescent="0.25">
      <c r="A62" s="66">
        <v>34</v>
      </c>
      <c r="B62" s="24" t="s">
        <v>109</v>
      </c>
      <c r="C62" s="24"/>
      <c r="D62" s="23">
        <v>59903</v>
      </c>
      <c r="E62" s="23">
        <v>76000</v>
      </c>
      <c r="F62" s="23" t="s">
        <v>15</v>
      </c>
      <c r="G62" s="23" t="s">
        <v>12</v>
      </c>
      <c r="H62" s="23" t="s">
        <v>16</v>
      </c>
      <c r="I62" s="22">
        <v>70.8</v>
      </c>
      <c r="J62" s="72" t="s">
        <v>23</v>
      </c>
      <c r="K62" s="43"/>
    </row>
    <row r="63" spans="1:11" ht="30" customHeight="1" x14ac:dyDescent="0.25">
      <c r="A63" s="66"/>
      <c r="B63" s="24" t="s">
        <v>110</v>
      </c>
      <c r="C63" s="24"/>
      <c r="D63" s="23">
        <v>76000</v>
      </c>
      <c r="E63" s="23">
        <v>11096</v>
      </c>
      <c r="F63" s="23" t="s">
        <v>12</v>
      </c>
      <c r="G63" s="23" t="s">
        <v>4</v>
      </c>
      <c r="H63" s="23" t="s">
        <v>16</v>
      </c>
      <c r="I63" s="22">
        <v>93.6</v>
      </c>
      <c r="J63" s="72"/>
      <c r="K63" s="43"/>
    </row>
    <row r="64" spans="1:11" ht="17.25" customHeight="1" x14ac:dyDescent="0.25">
      <c r="A64" s="66">
        <v>35</v>
      </c>
      <c r="B64" s="24" t="s">
        <v>100</v>
      </c>
      <c r="C64" s="24"/>
      <c r="D64" s="23">
        <v>76000</v>
      </c>
      <c r="E64" s="23">
        <v>38083</v>
      </c>
      <c r="F64" s="23" t="s">
        <v>12</v>
      </c>
      <c r="G64" s="23" t="s">
        <v>6</v>
      </c>
      <c r="H64" s="23" t="s">
        <v>16</v>
      </c>
      <c r="I64" s="22">
        <v>78</v>
      </c>
      <c r="J64" s="72" t="s">
        <v>24</v>
      </c>
      <c r="K64" s="43"/>
    </row>
    <row r="65" spans="1:11" ht="17.25" customHeight="1" x14ac:dyDescent="0.25">
      <c r="A65" s="66"/>
      <c r="B65" s="24" t="s">
        <v>111</v>
      </c>
      <c r="C65" s="24"/>
      <c r="D65" s="23">
        <v>6444</v>
      </c>
      <c r="E65" s="23">
        <v>76000</v>
      </c>
      <c r="F65" s="23" t="s">
        <v>10</v>
      </c>
      <c r="G65" s="23" t="s">
        <v>12</v>
      </c>
      <c r="H65" s="23" t="s">
        <v>16</v>
      </c>
      <c r="I65" s="22">
        <v>138</v>
      </c>
      <c r="J65" s="72"/>
      <c r="K65" s="43"/>
    </row>
    <row r="66" spans="1:11" ht="30.75" customHeight="1" x14ac:dyDescent="0.25">
      <c r="A66" s="40">
        <v>36</v>
      </c>
      <c r="B66" s="24" t="s">
        <v>27</v>
      </c>
      <c r="C66" s="24"/>
      <c r="D66" s="23">
        <v>79506</v>
      </c>
      <c r="E66" s="23">
        <v>11084</v>
      </c>
      <c r="F66" s="23" t="s">
        <v>4</v>
      </c>
      <c r="G66" s="23" t="s">
        <v>4</v>
      </c>
      <c r="H66" s="26">
        <v>1200</v>
      </c>
      <c r="I66" s="22">
        <f>158.24+82</f>
        <v>240.24</v>
      </c>
      <c r="J66" s="19" t="s">
        <v>25</v>
      </c>
      <c r="K66" s="43"/>
    </row>
    <row r="67" spans="1:11" ht="27.75" customHeight="1" x14ac:dyDescent="0.25">
      <c r="A67" s="66">
        <v>37</v>
      </c>
      <c r="B67" s="24" t="s">
        <v>133</v>
      </c>
      <c r="C67" s="24"/>
      <c r="D67" s="23">
        <v>5056</v>
      </c>
      <c r="E67" s="23">
        <v>76002</v>
      </c>
      <c r="F67" s="23" t="s">
        <v>26</v>
      </c>
      <c r="G67" s="23" t="s">
        <v>12</v>
      </c>
      <c r="H67" s="26">
        <v>1200</v>
      </c>
      <c r="I67" s="22">
        <v>302</v>
      </c>
      <c r="J67" s="72" t="s">
        <v>18</v>
      </c>
      <c r="K67" s="43"/>
    </row>
    <row r="68" spans="1:11" ht="27.75" customHeight="1" x14ac:dyDescent="0.25">
      <c r="A68" s="66"/>
      <c r="B68" s="24" t="s">
        <v>100</v>
      </c>
      <c r="C68" s="24"/>
      <c r="D68" s="23">
        <v>76000</v>
      </c>
      <c r="E68" s="23">
        <v>38083</v>
      </c>
      <c r="F68" s="23" t="s">
        <v>12</v>
      </c>
      <c r="G68" s="23" t="s">
        <v>6</v>
      </c>
      <c r="H68" s="23" t="s">
        <v>16</v>
      </c>
      <c r="I68" s="22">
        <v>78</v>
      </c>
      <c r="J68" s="72"/>
      <c r="K68" s="43"/>
    </row>
    <row r="69" spans="1:11" ht="33" customHeight="1" x14ac:dyDescent="0.25">
      <c r="A69" s="66">
        <v>38</v>
      </c>
      <c r="B69" s="73" t="s">
        <v>134</v>
      </c>
      <c r="C69" s="24" t="s">
        <v>135</v>
      </c>
      <c r="D69" s="23">
        <v>5056</v>
      </c>
      <c r="E69" s="23">
        <v>76002</v>
      </c>
      <c r="F69" s="23" t="s">
        <v>26</v>
      </c>
      <c r="G69" s="23" t="s">
        <v>12</v>
      </c>
      <c r="H69" s="27" t="s">
        <v>28</v>
      </c>
      <c r="I69" s="22">
        <v>302</v>
      </c>
      <c r="J69" s="72" t="s">
        <v>29</v>
      </c>
      <c r="K69" s="43"/>
    </row>
    <row r="70" spans="1:11" ht="34.5" customHeight="1" x14ac:dyDescent="0.25">
      <c r="A70" s="66"/>
      <c r="B70" s="73"/>
      <c r="C70" s="24" t="s">
        <v>136</v>
      </c>
      <c r="D70" s="23">
        <v>5056</v>
      </c>
      <c r="E70" s="23"/>
      <c r="F70" s="23" t="s">
        <v>26</v>
      </c>
      <c r="G70" s="23"/>
      <c r="H70" s="27" t="s">
        <v>30</v>
      </c>
      <c r="I70" s="22"/>
      <c r="J70" s="72"/>
      <c r="K70" s="43"/>
    </row>
    <row r="71" spans="1:11" ht="26.25" customHeight="1" x14ac:dyDescent="0.25">
      <c r="A71" s="66"/>
      <c r="B71" s="73"/>
      <c r="C71" s="24" t="s">
        <v>113</v>
      </c>
      <c r="D71" s="23"/>
      <c r="E71" s="23">
        <v>76002</v>
      </c>
      <c r="F71" s="23"/>
      <c r="G71" s="23" t="s">
        <v>12</v>
      </c>
      <c r="H71" s="27" t="s">
        <v>30</v>
      </c>
      <c r="I71" s="22"/>
      <c r="J71" s="72"/>
      <c r="K71" s="43"/>
    </row>
    <row r="72" spans="1:11" ht="17.25" customHeight="1" x14ac:dyDescent="0.25">
      <c r="A72" s="66"/>
      <c r="B72" s="24" t="s">
        <v>100</v>
      </c>
      <c r="C72" s="24"/>
      <c r="D72" s="23">
        <v>76000</v>
      </c>
      <c r="E72" s="23">
        <v>38083</v>
      </c>
      <c r="F72" s="23" t="s">
        <v>12</v>
      </c>
      <c r="G72" s="23" t="s">
        <v>6</v>
      </c>
      <c r="H72" s="23" t="s">
        <v>16</v>
      </c>
      <c r="I72" s="22">
        <v>78</v>
      </c>
      <c r="J72" s="72"/>
      <c r="K72" s="43"/>
    </row>
    <row r="73" spans="1:11" s="3" customFormat="1" ht="26.25" customHeight="1" x14ac:dyDescent="0.25">
      <c r="A73" s="44">
        <v>39</v>
      </c>
      <c r="B73" s="24" t="s">
        <v>137</v>
      </c>
      <c r="C73" s="24"/>
      <c r="D73" s="23">
        <v>11198</v>
      </c>
      <c r="E73" s="23">
        <v>38124</v>
      </c>
      <c r="F73" s="23" t="s">
        <v>4</v>
      </c>
      <c r="G73" s="23" t="s">
        <v>6</v>
      </c>
      <c r="H73" s="23" t="s">
        <v>8</v>
      </c>
      <c r="I73" s="22">
        <v>36</v>
      </c>
      <c r="J73" s="18" t="s">
        <v>17</v>
      </c>
      <c r="K73" s="43" t="s">
        <v>52</v>
      </c>
    </row>
    <row r="74" spans="1:11" s="3" customFormat="1" ht="26.25" customHeight="1" x14ac:dyDescent="0.25">
      <c r="A74" s="45">
        <v>40</v>
      </c>
      <c r="B74" s="28" t="s">
        <v>112</v>
      </c>
      <c r="C74" s="29"/>
      <c r="D74" s="30">
        <v>11084</v>
      </c>
      <c r="E74" s="30">
        <v>11096</v>
      </c>
      <c r="F74" s="30" t="s">
        <v>4</v>
      </c>
      <c r="G74" s="30" t="s">
        <v>4</v>
      </c>
      <c r="H74" s="30" t="s">
        <v>13</v>
      </c>
      <c r="I74" s="54">
        <v>40</v>
      </c>
      <c r="J74" s="55" t="s">
        <v>53</v>
      </c>
      <c r="K74" s="56"/>
    </row>
    <row r="75" spans="1:11" s="3" customFormat="1" ht="26.25" customHeight="1" x14ac:dyDescent="0.25">
      <c r="A75" s="45">
        <v>41</v>
      </c>
      <c r="B75" s="28" t="s">
        <v>138</v>
      </c>
      <c r="C75" s="29"/>
      <c r="D75" s="30">
        <v>11083</v>
      </c>
      <c r="E75" s="30">
        <v>11097</v>
      </c>
      <c r="F75" s="30" t="s">
        <v>4</v>
      </c>
      <c r="G75" s="30" t="s">
        <v>4</v>
      </c>
      <c r="H75" s="30" t="s">
        <v>48</v>
      </c>
      <c r="I75" s="54"/>
      <c r="J75" s="55"/>
      <c r="K75" s="56"/>
    </row>
    <row r="76" spans="1:11" s="3" customFormat="1" ht="81.75" customHeight="1" thickBot="1" x14ac:dyDescent="0.3">
      <c r="A76" s="46">
        <v>42</v>
      </c>
      <c r="B76" s="47" t="s">
        <v>139</v>
      </c>
      <c r="C76" s="48"/>
      <c r="D76" s="49">
        <v>1027</v>
      </c>
      <c r="E76" s="49">
        <v>1013</v>
      </c>
      <c r="F76" s="50" t="s">
        <v>4</v>
      </c>
      <c r="G76" s="50" t="s">
        <v>4</v>
      </c>
      <c r="H76" s="50" t="s">
        <v>8</v>
      </c>
      <c r="I76" s="49">
        <v>44.4</v>
      </c>
      <c r="J76" s="51" t="s">
        <v>54</v>
      </c>
      <c r="K76" s="52" t="s">
        <v>120</v>
      </c>
    </row>
    <row r="77" spans="1:11" s="3" customFormat="1" ht="26.25" customHeight="1" x14ac:dyDescent="0.25">
      <c r="A77" s="9"/>
      <c r="B77" s="10"/>
      <c r="C77" s="11"/>
      <c r="D77" s="11"/>
      <c r="E77" s="11"/>
      <c r="F77" s="11"/>
      <c r="G77" s="11"/>
      <c r="H77" s="11"/>
      <c r="I77" s="12"/>
      <c r="J77" s="7"/>
      <c r="K77" s="8"/>
    </row>
  </sheetData>
  <mergeCells count="44">
    <mergeCell ref="A69:A72"/>
    <mergeCell ref="J48:J51"/>
    <mergeCell ref="J58:J59"/>
    <mergeCell ref="J60:J61"/>
    <mergeCell ref="J62:J63"/>
    <mergeCell ref="J64:J65"/>
    <mergeCell ref="A58:A59"/>
    <mergeCell ref="A60:A61"/>
    <mergeCell ref="A62:A63"/>
    <mergeCell ref="A64:A65"/>
    <mergeCell ref="A67:A68"/>
    <mergeCell ref="B69:B71"/>
    <mergeCell ref="J67:J68"/>
    <mergeCell ref="J69:J72"/>
    <mergeCell ref="K29:K33"/>
    <mergeCell ref="B34:B35"/>
    <mergeCell ref="J55:J57"/>
    <mergeCell ref="J52:J54"/>
    <mergeCell ref="A48:A51"/>
    <mergeCell ref="A52:A54"/>
    <mergeCell ref="A55:A57"/>
    <mergeCell ref="K34:K35"/>
    <mergeCell ref="A34:A35"/>
    <mergeCell ref="A21:K21"/>
    <mergeCell ref="A25:A26"/>
    <mergeCell ref="B22:B24"/>
    <mergeCell ref="K22:K24"/>
    <mergeCell ref="K25:K26"/>
    <mergeCell ref="I74:I75"/>
    <mergeCell ref="J74:J75"/>
    <mergeCell ref="K74:K75"/>
    <mergeCell ref="A1:B1"/>
    <mergeCell ref="B17:B18"/>
    <mergeCell ref="K17:K18"/>
    <mergeCell ref="A2:K2"/>
    <mergeCell ref="A17:A18"/>
    <mergeCell ref="B10:B11"/>
    <mergeCell ref="B3:B9"/>
    <mergeCell ref="A3:A9"/>
    <mergeCell ref="A10:A11"/>
    <mergeCell ref="B29:B33"/>
    <mergeCell ref="A22:A24"/>
    <mergeCell ref="B25:B26"/>
    <mergeCell ref="A29:A3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TransmissonUpgrades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2019-12-23T19:15:08Z</dcterms:modified>
</cp:coreProperties>
</file>