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ata\2020_LTLF\Spreadsheets_2019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J37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21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<sst xmlns="http://schemas.openxmlformats.org/spreadsheetml/2006/main" count="23" uniqueCount="17">
  <si>
    <t>Coast</t>
  </si>
  <si>
    <t>East</t>
  </si>
  <si>
    <t>FWest</t>
  </si>
  <si>
    <t>NCENT</t>
  </si>
  <si>
    <t>North</t>
  </si>
  <si>
    <t>SCENT</t>
  </si>
  <si>
    <t>South</t>
  </si>
  <si>
    <t>West</t>
  </si>
  <si>
    <t>Total NCP</t>
  </si>
  <si>
    <t>Forecast Year</t>
  </si>
  <si>
    <t>Historical</t>
  </si>
  <si>
    <t>Summer Non-Coincident Peak Demand (MW)</t>
  </si>
  <si>
    <t>Historical Year</t>
  </si>
  <si>
    <t>Ncent</t>
  </si>
  <si>
    <t>Fwest</t>
  </si>
  <si>
    <t>Scent</t>
  </si>
  <si>
    <t>Summer Non-Coincident Peak Demand Forecast for 2020-2029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</si>
</sst>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9" fontId="1" fillId="0" borderId="0" xfId="2" applyFont="1"/>
    <xf numFmtId="0" fontId="2" fillId="0" borderId="0" xfId="0" applyFont="1" applyAlignment="1">
      <alignment horizontal="center" wrapText="1"/>
    </xf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0" fillId="0" borderId="0" xfId="0" applyNumberFormat="1"/>
    <xf numFmtId="43" fontId="0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workbookViewId="0">
      <selection activeCell="N12" sqref="N12"/>
    </sheetView>
  </sheetViews>
  <sheetFormatPr defaultRowHeight="15" x14ac:dyDescent="0.25"/>
  <cols>
    <col min="2" max="2" width="10.5703125" bestFit="1" customWidth="1"/>
    <col min="3" max="4" width="9.5703125" bestFit="1" customWidth="1"/>
    <col min="5" max="5" width="10.5703125" bestFit="1" customWidth="1"/>
    <col min="6" max="6" width="9.5703125" bestFit="1" customWidth="1"/>
    <col min="7" max="7" width="10.5703125" bestFit="1" customWidth="1"/>
    <col min="8" max="9" width="9.5703125" bestFit="1" customWidth="1"/>
    <col min="10" max="10" width="10.5703125" bestFit="1" customWidth="1"/>
    <col min="13" max="13" width="10.5703125" bestFit="1" customWidth="1"/>
    <col min="14" max="15" width="9.5703125" bestFit="1" customWidth="1"/>
    <col min="16" max="16" width="10.5703125" bestFit="1" customWidth="1"/>
    <col min="17" max="17" width="9.5703125" bestFit="1" customWidth="1"/>
    <col min="18" max="18" width="10.5703125" bestFit="1" customWidth="1"/>
    <col min="19" max="20" width="9.5703125" bestFit="1" customWidth="1"/>
    <col min="21" max="21" width="10.5703125" bestFit="1" customWidth="1"/>
  </cols>
  <sheetData>
    <row r="1" spans="1:22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8"/>
    </row>
    <row r="2" spans="1:22" x14ac:dyDescent="0.25">
      <c r="A2" s="2"/>
      <c r="B2" s="2"/>
      <c r="C2" s="2"/>
      <c r="D2" s="9"/>
      <c r="E2" s="2"/>
      <c r="F2" s="2"/>
      <c r="G2" s="2"/>
      <c r="H2" s="2"/>
      <c r="I2" s="2"/>
      <c r="J2" s="8"/>
    </row>
    <row r="3" spans="1:22" ht="30" x14ac:dyDescent="0.25">
      <c r="A3" s="5" t="s">
        <v>9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M3" s="2"/>
      <c r="N3" s="2"/>
      <c r="O3" s="2"/>
      <c r="P3" s="2"/>
      <c r="Q3" s="2"/>
      <c r="R3" s="2"/>
      <c r="S3" s="2"/>
      <c r="T3" s="2"/>
      <c r="U3" s="2"/>
      <c r="V3" s="11"/>
    </row>
    <row r="4" spans="1:22" x14ac:dyDescent="0.25">
      <c r="A4" s="14">
        <v>2020</v>
      </c>
      <c r="B4" s="1">
        <v>21536.421123</v>
      </c>
      <c r="C4" s="1">
        <v>2741.5987632000001</v>
      </c>
      <c r="D4" s="1">
        <v>5022.7281214000004</v>
      </c>
      <c r="E4" s="1">
        <v>26012.234992000002</v>
      </c>
      <c r="F4" s="1">
        <v>1497.5470307999999</v>
      </c>
      <c r="G4" s="1">
        <v>12908.043125</v>
      </c>
      <c r="H4" s="1">
        <v>5992.0330764999999</v>
      </c>
      <c r="I4" s="1">
        <v>2106.6569635999999</v>
      </c>
      <c r="J4" s="1">
        <v>77817.263196</v>
      </c>
      <c r="M4" s="1"/>
      <c r="N4" s="1"/>
      <c r="O4" s="1"/>
      <c r="P4" s="1"/>
      <c r="Q4" s="1"/>
      <c r="R4" s="1"/>
      <c r="S4" s="1"/>
      <c r="T4" s="1"/>
      <c r="U4" s="1"/>
      <c r="V4" s="6"/>
    </row>
    <row r="5" spans="1:22" x14ac:dyDescent="0.25">
      <c r="A5" s="14">
        <v>2021</v>
      </c>
      <c r="B5" s="1">
        <v>21862.932708</v>
      </c>
      <c r="C5" s="1">
        <v>2762.0250566</v>
      </c>
      <c r="D5" s="1">
        <v>5301.0839453999997</v>
      </c>
      <c r="E5" s="1">
        <v>26302.789527000001</v>
      </c>
      <c r="F5" s="1">
        <v>1911.8669588</v>
      </c>
      <c r="G5" s="1">
        <v>13049.529632</v>
      </c>
      <c r="H5" s="1">
        <v>6080.2975908999997</v>
      </c>
      <c r="I5" s="1">
        <v>2153.2676827999999</v>
      </c>
      <c r="J5" s="1">
        <v>79423.793101999996</v>
      </c>
      <c r="M5" s="1"/>
      <c r="N5" s="1"/>
      <c r="O5" s="1"/>
      <c r="P5" s="1"/>
      <c r="Q5" s="1"/>
      <c r="R5" s="1"/>
      <c r="S5" s="1"/>
      <c r="T5" s="1"/>
      <c r="U5" s="1"/>
      <c r="V5" s="6"/>
    </row>
    <row r="6" spans="1:22" x14ac:dyDescent="0.25">
      <c r="A6" s="14">
        <v>2022</v>
      </c>
      <c r="B6" s="1">
        <v>22206.053180999999</v>
      </c>
      <c r="C6" s="1">
        <v>2788.8114274999998</v>
      </c>
      <c r="D6" s="1">
        <v>5553.5077878000002</v>
      </c>
      <c r="E6" s="1">
        <v>26620.861391999999</v>
      </c>
      <c r="F6" s="1">
        <v>1915.6207079000001</v>
      </c>
      <c r="G6" s="1">
        <v>13206.421888000001</v>
      </c>
      <c r="H6" s="1">
        <v>6734.2223228000003</v>
      </c>
      <c r="I6" s="1">
        <v>2207.6373463999998</v>
      </c>
      <c r="J6" s="1">
        <v>81233.136052999995</v>
      </c>
      <c r="M6" s="1"/>
      <c r="N6" s="1"/>
      <c r="O6" s="1"/>
      <c r="P6" s="1"/>
      <c r="Q6" s="1"/>
      <c r="R6" s="1"/>
      <c r="S6" s="1"/>
      <c r="T6" s="1"/>
      <c r="U6" s="1"/>
      <c r="V6" s="6"/>
    </row>
    <row r="7" spans="1:22" x14ac:dyDescent="0.25">
      <c r="A7" s="14">
        <v>2023</v>
      </c>
      <c r="B7" s="1">
        <v>22521.258417000001</v>
      </c>
      <c r="C7" s="1">
        <v>2807.4571682999999</v>
      </c>
      <c r="D7" s="1">
        <v>5798.4962103999997</v>
      </c>
      <c r="E7" s="1">
        <v>26965.168265</v>
      </c>
      <c r="F7" s="1">
        <v>1919.5076805000001</v>
      </c>
      <c r="G7" s="1">
        <v>13375.993571999999</v>
      </c>
      <c r="H7" s="1">
        <v>7069.7894537000002</v>
      </c>
      <c r="I7" s="1">
        <v>2262.9267896000001</v>
      </c>
      <c r="J7" s="1">
        <v>82720.597557000001</v>
      </c>
      <c r="M7" s="1"/>
      <c r="N7" s="1"/>
      <c r="O7" s="1"/>
      <c r="P7" s="1"/>
      <c r="Q7" s="1"/>
      <c r="R7" s="1"/>
      <c r="S7" s="1"/>
      <c r="T7" s="1"/>
      <c r="U7" s="1"/>
      <c r="V7" s="6"/>
    </row>
    <row r="8" spans="1:22" x14ac:dyDescent="0.25">
      <c r="A8" s="14">
        <v>2024</v>
      </c>
      <c r="B8" s="1">
        <v>22829.410309999999</v>
      </c>
      <c r="C8" s="1">
        <v>2825.3976336000001</v>
      </c>
      <c r="D8" s="1">
        <v>6035.8231191000004</v>
      </c>
      <c r="E8" s="1">
        <v>27309.979371000001</v>
      </c>
      <c r="F8" s="1">
        <v>1923.5743891</v>
      </c>
      <c r="G8" s="1">
        <v>13544.355938000001</v>
      </c>
      <c r="H8" s="1">
        <v>7322.2064898999997</v>
      </c>
      <c r="I8" s="1">
        <v>2319.2257979000001</v>
      </c>
      <c r="J8" s="1">
        <v>84109.973048</v>
      </c>
      <c r="M8" s="1"/>
      <c r="N8" s="1"/>
      <c r="O8" s="1"/>
      <c r="P8" s="1"/>
      <c r="Q8" s="1"/>
      <c r="R8" s="1"/>
      <c r="S8" s="1"/>
      <c r="T8" s="1"/>
      <c r="U8" s="1"/>
      <c r="V8" s="6"/>
    </row>
    <row r="9" spans="1:22" x14ac:dyDescent="0.25">
      <c r="A9" s="14">
        <v>2025</v>
      </c>
      <c r="B9" s="1">
        <v>23134.341649000002</v>
      </c>
      <c r="C9" s="1">
        <v>2841.7367168000001</v>
      </c>
      <c r="D9" s="1">
        <v>6265.3509549999999</v>
      </c>
      <c r="E9" s="1">
        <v>27647.974747</v>
      </c>
      <c r="F9" s="1">
        <v>1927.6018544999999</v>
      </c>
      <c r="G9" s="1">
        <v>13706.947410000001</v>
      </c>
      <c r="H9" s="1">
        <v>7424.6283107999998</v>
      </c>
      <c r="I9" s="1">
        <v>2373.0337122000001</v>
      </c>
      <c r="J9" s="1">
        <v>85321.615355999995</v>
      </c>
      <c r="M9" s="1"/>
      <c r="N9" s="1"/>
      <c r="O9" s="1"/>
      <c r="P9" s="1"/>
      <c r="Q9" s="1"/>
      <c r="R9" s="1"/>
      <c r="S9" s="1"/>
      <c r="T9" s="1"/>
      <c r="U9" s="1"/>
      <c r="V9" s="6"/>
    </row>
    <row r="10" spans="1:22" x14ac:dyDescent="0.25">
      <c r="A10" s="14">
        <v>2026</v>
      </c>
      <c r="B10" s="1">
        <v>23437.983442000001</v>
      </c>
      <c r="C10" s="1">
        <v>2858.7823425000001</v>
      </c>
      <c r="D10" s="1">
        <v>6490.5892532999997</v>
      </c>
      <c r="E10" s="1">
        <v>27978.172990999999</v>
      </c>
      <c r="F10" s="1">
        <v>1931.5135170000001</v>
      </c>
      <c r="G10" s="1">
        <v>13864.45154</v>
      </c>
      <c r="H10" s="1">
        <v>7526.4044488999998</v>
      </c>
      <c r="I10" s="1">
        <v>2424.6495464999998</v>
      </c>
      <c r="J10" s="1">
        <v>86512.547080999997</v>
      </c>
      <c r="M10" s="1"/>
      <c r="N10" s="1"/>
      <c r="O10" s="1"/>
      <c r="P10" s="1"/>
      <c r="Q10" s="1"/>
      <c r="R10" s="1"/>
      <c r="S10" s="1"/>
      <c r="T10" s="1"/>
      <c r="U10" s="1"/>
      <c r="V10" s="6"/>
    </row>
    <row r="11" spans="1:22" x14ac:dyDescent="0.25">
      <c r="A11" s="14">
        <v>2027</v>
      </c>
      <c r="B11" s="1">
        <v>23738.677953999999</v>
      </c>
      <c r="C11" s="1">
        <v>2876.7427355999998</v>
      </c>
      <c r="D11" s="1">
        <v>6707.2611518000003</v>
      </c>
      <c r="E11" s="1">
        <v>28295.790364</v>
      </c>
      <c r="F11" s="1">
        <v>1935.5169186000001</v>
      </c>
      <c r="G11" s="1">
        <v>14016.309866</v>
      </c>
      <c r="H11" s="1">
        <v>7626.8603320000002</v>
      </c>
      <c r="I11" s="1">
        <v>2478.5355120999998</v>
      </c>
      <c r="J11" s="1">
        <v>87675.694833000001</v>
      </c>
      <c r="M11" s="1"/>
      <c r="N11" s="1"/>
      <c r="O11" s="1"/>
      <c r="P11" s="1"/>
      <c r="Q11" s="1"/>
      <c r="R11" s="1"/>
      <c r="S11" s="1"/>
      <c r="T11" s="1"/>
      <c r="U11" s="1"/>
      <c r="V11" s="6"/>
    </row>
    <row r="12" spans="1:22" x14ac:dyDescent="0.25">
      <c r="A12" s="14">
        <v>2028</v>
      </c>
      <c r="B12" s="1">
        <v>24030.371476</v>
      </c>
      <c r="C12" s="1">
        <v>2893.2116977999999</v>
      </c>
      <c r="D12" s="1">
        <v>6915.4144017999997</v>
      </c>
      <c r="E12" s="1">
        <v>28599.965004000001</v>
      </c>
      <c r="F12" s="1">
        <v>1939.7093215</v>
      </c>
      <c r="G12" s="1">
        <v>14162.241103</v>
      </c>
      <c r="H12" s="1">
        <v>7723.8234487</v>
      </c>
      <c r="I12" s="1">
        <v>2534.1704009999999</v>
      </c>
      <c r="J12" s="1">
        <v>88798.906854000001</v>
      </c>
      <c r="M12" s="1"/>
      <c r="N12" s="1"/>
      <c r="O12" s="1"/>
      <c r="P12" s="1"/>
      <c r="Q12" s="1"/>
      <c r="R12" s="1"/>
      <c r="S12" s="1"/>
      <c r="T12" s="1"/>
      <c r="U12" s="1"/>
      <c r="V12" s="6"/>
    </row>
    <row r="13" spans="1:22" x14ac:dyDescent="0.25">
      <c r="A13" s="14">
        <v>2029</v>
      </c>
      <c r="B13" s="1">
        <v>24314.416659999999</v>
      </c>
      <c r="C13" s="1">
        <v>2909.4943183</v>
      </c>
      <c r="D13" s="1">
        <v>7113.6241229999996</v>
      </c>
      <c r="E13" s="1">
        <v>28889.829430000002</v>
      </c>
      <c r="F13" s="1">
        <v>1944.1926575</v>
      </c>
      <c r="G13" s="1">
        <v>14301.294776000001</v>
      </c>
      <c r="H13" s="1">
        <v>7818.2020880999999</v>
      </c>
      <c r="I13" s="1">
        <v>2591.4848590000001</v>
      </c>
      <c r="J13" s="1">
        <v>89882.538912000004</v>
      </c>
    </row>
    <row r="14" spans="1:22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</row>
    <row r="15" spans="1:22" x14ac:dyDescent="0.25">
      <c r="B15" s="4"/>
      <c r="C15" s="4"/>
      <c r="D15" s="4"/>
      <c r="E15" s="4"/>
      <c r="F15" s="4"/>
      <c r="G15" s="4"/>
      <c r="H15" s="4"/>
      <c r="I15" s="4"/>
      <c r="J15" s="4"/>
    </row>
    <row r="16" spans="1:22" x14ac:dyDescent="0.25">
      <c r="K16" s="2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13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2"/>
      <c r="B19" s="2"/>
      <c r="C19" s="2"/>
      <c r="D19" s="2"/>
      <c r="E19" s="2"/>
      <c r="F19" s="2"/>
      <c r="G19" s="2"/>
      <c r="H19" s="2"/>
      <c r="I19" s="2"/>
      <c r="M19" s="6"/>
      <c r="N19" s="6"/>
      <c r="O19" s="6"/>
      <c r="P19" s="6"/>
      <c r="Q19" s="6"/>
      <c r="R19" s="6"/>
      <c r="S19" s="6"/>
      <c r="T19" s="6"/>
      <c r="U19" s="6"/>
    </row>
    <row r="20" spans="1:21" ht="30" x14ac:dyDescent="0.25">
      <c r="A20" s="5" t="s">
        <v>12</v>
      </c>
      <c r="B20" s="5" t="s">
        <v>0</v>
      </c>
      <c r="C20" s="5" t="s">
        <v>1</v>
      </c>
      <c r="D20" s="5" t="s">
        <v>14</v>
      </c>
      <c r="E20" s="5" t="s">
        <v>13</v>
      </c>
      <c r="F20" s="5" t="s">
        <v>4</v>
      </c>
      <c r="G20" s="5" t="s">
        <v>15</v>
      </c>
      <c r="H20" s="5" t="s">
        <v>6</v>
      </c>
      <c r="I20" s="5" t="s">
        <v>7</v>
      </c>
      <c r="J20" s="5" t="s">
        <v>8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2">
        <v>2002</v>
      </c>
      <c r="B21" s="1">
        <v>14574.11</v>
      </c>
      <c r="C21" s="1">
        <v>2230.8789999999999</v>
      </c>
      <c r="D21" s="1">
        <v>1829.9690000000001</v>
      </c>
      <c r="E21" s="1">
        <v>20916.8</v>
      </c>
      <c r="F21" s="1">
        <v>1985.1690000000001</v>
      </c>
      <c r="G21" s="1">
        <v>9543.9789999999994</v>
      </c>
      <c r="H21" s="1">
        <v>3984.0729999999999</v>
      </c>
      <c r="I21" s="1">
        <v>1594.2909999999999</v>
      </c>
      <c r="J21" s="3">
        <f>SUM(B21:I21)</f>
        <v>56659.27</v>
      </c>
      <c r="M21" s="16"/>
      <c r="N21" s="16"/>
      <c r="O21" s="16"/>
      <c r="P21" s="16"/>
      <c r="Q21" s="16"/>
      <c r="R21" s="16"/>
      <c r="S21" s="16"/>
      <c r="T21" s="16"/>
      <c r="U21" s="16"/>
    </row>
    <row r="22" spans="1:21" x14ac:dyDescent="0.25">
      <c r="A22" s="2">
        <f>A21+1</f>
        <v>2003</v>
      </c>
      <c r="B22" s="1">
        <v>15822.24</v>
      </c>
      <c r="C22" s="1">
        <v>2319.6819999999998</v>
      </c>
      <c r="D22" s="1">
        <v>1805.0129999999999</v>
      </c>
      <c r="E22" s="1">
        <v>22444.6</v>
      </c>
      <c r="F22" s="1">
        <v>2107.5540000000001</v>
      </c>
      <c r="G22" s="1">
        <v>10064.14</v>
      </c>
      <c r="H22" s="1">
        <v>4051.8589999999999</v>
      </c>
      <c r="I22" s="1">
        <v>1674.741</v>
      </c>
      <c r="J22" s="3">
        <f t="shared" ref="J22:J38" si="0">SUM(B22:I22)</f>
        <v>60289.828999999991</v>
      </c>
      <c r="M22" s="16"/>
      <c r="N22" s="16"/>
      <c r="O22" s="16"/>
      <c r="P22" s="16"/>
      <c r="Q22" s="16"/>
      <c r="R22" s="16"/>
      <c r="S22" s="16"/>
      <c r="T22" s="16"/>
      <c r="U22" s="16"/>
    </row>
    <row r="23" spans="1:21" x14ac:dyDescent="0.25">
      <c r="A23" s="2">
        <f t="shared" ref="A23:A37" si="1">A22+1</f>
        <v>2004</v>
      </c>
      <c r="B23" s="1">
        <v>16641.990000000002</v>
      </c>
      <c r="C23" s="1">
        <v>2334.9290000000001</v>
      </c>
      <c r="D23" s="1">
        <v>1735.146</v>
      </c>
      <c r="E23" s="1">
        <v>20759.13</v>
      </c>
      <c r="F23" s="1">
        <v>2069.7429999999999</v>
      </c>
      <c r="G23" s="1">
        <v>9834.75</v>
      </c>
      <c r="H23" s="1">
        <v>4178.0829999999996</v>
      </c>
      <c r="I23" s="1">
        <v>1605.173</v>
      </c>
      <c r="J23" s="3">
        <f t="shared" si="0"/>
        <v>59158.94400000001</v>
      </c>
      <c r="M23" s="16"/>
      <c r="N23" s="16"/>
      <c r="O23" s="16"/>
      <c r="P23" s="16"/>
      <c r="Q23" s="16"/>
      <c r="R23" s="16"/>
      <c r="S23" s="16"/>
      <c r="T23" s="16"/>
      <c r="U23" s="16"/>
    </row>
    <row r="24" spans="1:21" x14ac:dyDescent="0.25">
      <c r="A24" s="2">
        <f t="shared" si="1"/>
        <v>2005</v>
      </c>
      <c r="B24" s="1">
        <v>16483.75</v>
      </c>
      <c r="C24" s="1">
        <v>2404.6260000000002</v>
      </c>
      <c r="D24" s="1">
        <v>1806.644</v>
      </c>
      <c r="E24" s="1">
        <v>21975</v>
      </c>
      <c r="F24" s="1">
        <v>2108.8220000000001</v>
      </c>
      <c r="G24" s="1">
        <v>10535.28</v>
      </c>
      <c r="H24" s="1">
        <v>4345.6880000000001</v>
      </c>
      <c r="I24" s="1">
        <v>1596.82</v>
      </c>
      <c r="J24" s="3">
        <f t="shared" si="0"/>
        <v>61256.630000000005</v>
      </c>
      <c r="M24" s="16"/>
      <c r="N24" s="16"/>
      <c r="O24" s="16"/>
      <c r="P24" s="16"/>
      <c r="Q24" s="16"/>
      <c r="R24" s="16"/>
      <c r="S24" s="16"/>
      <c r="T24" s="16"/>
      <c r="U24" s="16"/>
    </row>
    <row r="25" spans="1:21" x14ac:dyDescent="0.25">
      <c r="A25" s="2">
        <f t="shared" si="1"/>
        <v>2006</v>
      </c>
      <c r="B25" s="1">
        <v>16746.2</v>
      </c>
      <c r="C25" s="1">
        <v>2480.6210000000001</v>
      </c>
      <c r="D25" s="1">
        <v>1869.45</v>
      </c>
      <c r="E25" s="1">
        <v>22746.06</v>
      </c>
      <c r="F25" s="1">
        <v>2305.723</v>
      </c>
      <c r="G25" s="1">
        <v>10906.37</v>
      </c>
      <c r="H25" s="1">
        <v>4278.01</v>
      </c>
      <c r="I25" s="1">
        <v>1741.211</v>
      </c>
      <c r="J25" s="3">
        <f t="shared" si="0"/>
        <v>63073.645000000011</v>
      </c>
      <c r="M25" s="16"/>
      <c r="N25" s="16"/>
      <c r="O25" s="16"/>
      <c r="P25" s="16"/>
      <c r="Q25" s="16"/>
      <c r="R25" s="16"/>
      <c r="S25" s="16"/>
      <c r="T25" s="16"/>
      <c r="U25" s="16"/>
    </row>
    <row r="26" spans="1:21" x14ac:dyDescent="0.25">
      <c r="A26" s="2">
        <f t="shared" si="1"/>
        <v>2007</v>
      </c>
      <c r="B26" s="1">
        <v>18226.7</v>
      </c>
      <c r="C26" s="1">
        <v>2337.326</v>
      </c>
      <c r="D26" s="1">
        <v>1767.0309999999999</v>
      </c>
      <c r="E26" s="1">
        <v>22228.62</v>
      </c>
      <c r="F26" s="1">
        <v>2156.136</v>
      </c>
      <c r="G26" s="1">
        <v>10454.31</v>
      </c>
      <c r="H26" s="1">
        <v>4206.6459999999997</v>
      </c>
      <c r="I26" s="1">
        <v>1496.5989999999999</v>
      </c>
      <c r="J26" s="3">
        <f t="shared" si="0"/>
        <v>62873.367999999995</v>
      </c>
      <c r="M26" s="16"/>
      <c r="N26" s="16"/>
      <c r="O26" s="16"/>
      <c r="P26" s="16"/>
      <c r="Q26" s="16"/>
      <c r="R26" s="16"/>
      <c r="S26" s="16"/>
      <c r="T26" s="16"/>
      <c r="U26" s="16"/>
    </row>
    <row r="27" spans="1:21" x14ac:dyDescent="0.25">
      <c r="A27" s="2">
        <f t="shared" si="1"/>
        <v>2008</v>
      </c>
      <c r="B27" s="1">
        <v>17622.900000000001</v>
      </c>
      <c r="C27" s="1">
        <v>2373.37</v>
      </c>
      <c r="D27" s="1">
        <v>1886.498</v>
      </c>
      <c r="E27" s="1">
        <v>22594.99</v>
      </c>
      <c r="F27" s="1">
        <v>2258.0920000000001</v>
      </c>
      <c r="G27" s="1">
        <v>11298.96</v>
      </c>
      <c r="H27" s="1">
        <v>4280.8950000000004</v>
      </c>
      <c r="I27" s="1">
        <v>1630.9580000000001</v>
      </c>
      <c r="J27" s="3">
        <f t="shared" si="0"/>
        <v>63946.663</v>
      </c>
      <c r="M27" s="16"/>
      <c r="N27" s="16"/>
      <c r="O27" s="16"/>
      <c r="P27" s="16"/>
      <c r="Q27" s="16"/>
      <c r="R27" s="16"/>
      <c r="S27" s="16"/>
      <c r="T27" s="16"/>
      <c r="U27" s="16"/>
    </row>
    <row r="28" spans="1:21" x14ac:dyDescent="0.25">
      <c r="A28" s="2">
        <f t="shared" si="1"/>
        <v>2009</v>
      </c>
      <c r="B28" s="1">
        <v>18268.47</v>
      </c>
      <c r="C28" s="1">
        <v>2443.6239999999998</v>
      </c>
      <c r="D28" s="1">
        <v>1739.4590000000001</v>
      </c>
      <c r="E28" s="1">
        <v>23404.86</v>
      </c>
      <c r="F28" s="1">
        <v>1498.261</v>
      </c>
      <c r="G28" s="1">
        <v>11089.13</v>
      </c>
      <c r="H28" s="1">
        <v>4850.951</v>
      </c>
      <c r="I28" s="1">
        <v>1768.2650000000001</v>
      </c>
      <c r="J28" s="3">
        <f t="shared" si="0"/>
        <v>65063.02</v>
      </c>
      <c r="M28" s="16"/>
      <c r="N28" s="16"/>
      <c r="O28" s="16"/>
      <c r="P28" s="16"/>
      <c r="Q28" s="16"/>
      <c r="R28" s="16"/>
      <c r="S28" s="16"/>
      <c r="T28" s="16"/>
      <c r="U28" s="16"/>
    </row>
    <row r="29" spans="1:21" x14ac:dyDescent="0.25">
      <c r="A29" s="2">
        <f t="shared" si="1"/>
        <v>2010</v>
      </c>
      <c r="B29" s="1">
        <v>18063.87</v>
      </c>
      <c r="C29" s="1">
        <v>2429.0329999999999</v>
      </c>
      <c r="D29" s="1">
        <v>1867.422</v>
      </c>
      <c r="E29" s="1">
        <v>24532.52</v>
      </c>
      <c r="F29" s="1">
        <v>1511.9290000000001</v>
      </c>
      <c r="G29" s="1">
        <v>11323.91</v>
      </c>
      <c r="H29" s="1">
        <v>4807.2330000000002</v>
      </c>
      <c r="I29" s="1">
        <v>1850.5239999999999</v>
      </c>
      <c r="J29" s="3">
        <f t="shared" si="0"/>
        <v>66386.441000000006</v>
      </c>
      <c r="M29" s="16"/>
      <c r="N29" s="16"/>
      <c r="O29" s="16"/>
      <c r="P29" s="16"/>
      <c r="Q29" s="16"/>
      <c r="R29" s="16"/>
      <c r="S29" s="16"/>
      <c r="T29" s="16"/>
      <c r="U29" s="16"/>
    </row>
    <row r="30" spans="1:21" x14ac:dyDescent="0.25">
      <c r="A30" s="2">
        <f t="shared" si="1"/>
        <v>2011</v>
      </c>
      <c r="B30" s="1">
        <v>19321.009999999998</v>
      </c>
      <c r="C30" s="1">
        <v>2570.0320000000002</v>
      </c>
      <c r="D30" s="1">
        <v>2102.6529999999998</v>
      </c>
      <c r="E30" s="1">
        <v>25626.48</v>
      </c>
      <c r="F30" s="1">
        <v>1563.751</v>
      </c>
      <c r="G30" s="1">
        <v>11734.55</v>
      </c>
      <c r="H30" s="1">
        <v>5297.9870000000001</v>
      </c>
      <c r="I30" s="1">
        <v>1853.87</v>
      </c>
      <c r="J30" s="3">
        <f t="shared" si="0"/>
        <v>70070.332999999984</v>
      </c>
      <c r="M30" s="16"/>
      <c r="N30" s="16"/>
      <c r="O30" s="16"/>
      <c r="P30" s="16"/>
      <c r="Q30" s="16"/>
      <c r="R30" s="16"/>
      <c r="S30" s="16"/>
      <c r="T30" s="16"/>
      <c r="U30" s="16"/>
    </row>
    <row r="31" spans="1:21" x14ac:dyDescent="0.25">
      <c r="A31" s="2">
        <f t="shared" si="1"/>
        <v>2012</v>
      </c>
      <c r="B31" s="1">
        <v>18410.64</v>
      </c>
      <c r="C31" s="1">
        <v>2420.808</v>
      </c>
      <c r="D31" s="1">
        <v>2172.2449999999999</v>
      </c>
      <c r="E31" s="1">
        <v>24747.94</v>
      </c>
      <c r="F31" s="1">
        <v>1559.08</v>
      </c>
      <c r="G31" s="1">
        <v>11641.49</v>
      </c>
      <c r="H31" s="1">
        <v>5240.6819999999998</v>
      </c>
      <c r="I31" s="1">
        <v>1849.1279999999999</v>
      </c>
      <c r="J31" s="3">
        <f t="shared" si="0"/>
        <v>68042.012999999992</v>
      </c>
      <c r="M31" s="16"/>
      <c r="N31" s="16"/>
      <c r="O31" s="16"/>
      <c r="P31" s="16"/>
      <c r="Q31" s="16"/>
      <c r="R31" s="16"/>
      <c r="S31" s="16"/>
      <c r="T31" s="16"/>
      <c r="U31" s="16"/>
    </row>
    <row r="32" spans="1:21" x14ac:dyDescent="0.25">
      <c r="A32" s="2">
        <f t="shared" si="1"/>
        <v>2013</v>
      </c>
      <c r="B32" s="1">
        <v>18770.169999999998</v>
      </c>
      <c r="C32" s="1">
        <v>2379.3420000000001</v>
      </c>
      <c r="D32" s="1">
        <v>2278.6709999999998</v>
      </c>
      <c r="E32" s="1">
        <v>24420.69</v>
      </c>
      <c r="F32" s="1">
        <v>1483.473</v>
      </c>
      <c r="G32" s="1">
        <v>11432.81</v>
      </c>
      <c r="H32" s="1">
        <v>5206.7330000000002</v>
      </c>
      <c r="I32" s="1">
        <v>1862.3040000000001</v>
      </c>
      <c r="J32" s="3">
        <f t="shared" si="0"/>
        <v>67834.192999999999</v>
      </c>
      <c r="M32" s="16"/>
      <c r="N32" s="16"/>
      <c r="O32" s="16"/>
      <c r="P32" s="16"/>
      <c r="Q32" s="16"/>
      <c r="R32" s="16"/>
      <c r="S32" s="16"/>
      <c r="T32" s="16"/>
      <c r="U32" s="16"/>
    </row>
    <row r="33" spans="1:21" x14ac:dyDescent="0.25">
      <c r="A33" s="2">
        <f t="shared" si="1"/>
        <v>2014</v>
      </c>
      <c r="B33" s="1">
        <v>18578.07</v>
      </c>
      <c r="C33" s="1">
        <v>2324.902</v>
      </c>
      <c r="D33" s="1">
        <v>2688.0039999999999</v>
      </c>
      <c r="E33" s="1">
        <v>23445.61</v>
      </c>
      <c r="F33" s="1">
        <v>1407.7909999999999</v>
      </c>
      <c r="G33" s="1">
        <v>11452.23</v>
      </c>
      <c r="H33" s="1">
        <v>5352.2160000000003</v>
      </c>
      <c r="I33" s="1">
        <v>1852.9280000000001</v>
      </c>
      <c r="J33" s="3">
        <f t="shared" si="0"/>
        <v>67101.751000000004</v>
      </c>
      <c r="M33" s="16"/>
      <c r="N33" s="16"/>
      <c r="O33" s="16"/>
      <c r="P33" s="16"/>
      <c r="Q33" s="16"/>
      <c r="R33" s="16"/>
      <c r="S33" s="16"/>
      <c r="T33" s="16"/>
      <c r="U33" s="16"/>
    </row>
    <row r="34" spans="1:21" x14ac:dyDescent="0.25">
      <c r="A34" s="2">
        <f t="shared" si="1"/>
        <v>2015</v>
      </c>
      <c r="B34" s="1">
        <v>19928.72</v>
      </c>
      <c r="C34" s="1">
        <v>2463.9560000000001</v>
      </c>
      <c r="D34" s="1">
        <v>2811.8409999999999</v>
      </c>
      <c r="E34" s="1">
        <v>24580.65</v>
      </c>
      <c r="F34" s="1">
        <v>1451.5360000000001</v>
      </c>
      <c r="G34" s="1">
        <v>12032.55</v>
      </c>
      <c r="H34" s="1">
        <v>5455.4530000000004</v>
      </c>
      <c r="I34" s="1">
        <v>1883.8889999999999</v>
      </c>
      <c r="J34" s="3">
        <f t="shared" si="0"/>
        <v>70608.594999999987</v>
      </c>
      <c r="M34" s="16"/>
      <c r="N34" s="16"/>
      <c r="O34" s="16"/>
      <c r="P34" s="16"/>
      <c r="Q34" s="16"/>
      <c r="R34" s="16"/>
      <c r="S34" s="16"/>
      <c r="T34" s="16"/>
      <c r="U34" s="16"/>
    </row>
    <row r="35" spans="1:21" x14ac:dyDescent="0.25">
      <c r="A35" s="2">
        <f t="shared" si="1"/>
        <v>2016</v>
      </c>
      <c r="B35" s="1">
        <v>19826.18</v>
      </c>
      <c r="C35" s="1">
        <v>2493.8290000000002</v>
      </c>
      <c r="D35" s="1">
        <v>2908.97</v>
      </c>
      <c r="E35" s="1">
        <v>25282.32</v>
      </c>
      <c r="F35" s="1">
        <v>1440.184</v>
      </c>
      <c r="G35" s="1">
        <v>12344.84</v>
      </c>
      <c r="H35" s="1">
        <v>5786.826</v>
      </c>
      <c r="I35" s="1">
        <v>1899.086</v>
      </c>
      <c r="J35" s="3">
        <f t="shared" si="0"/>
        <v>71982.235000000001</v>
      </c>
      <c r="M35" s="16"/>
      <c r="N35" s="16"/>
      <c r="O35" s="16"/>
      <c r="P35" s="16"/>
      <c r="Q35" s="16"/>
      <c r="R35" s="16"/>
      <c r="S35" s="16"/>
      <c r="T35" s="16"/>
      <c r="U35" s="16"/>
    </row>
    <row r="36" spans="1:21" x14ac:dyDescent="0.25">
      <c r="A36" s="2">
        <f t="shared" si="1"/>
        <v>2017</v>
      </c>
      <c r="B36" s="1">
        <v>20100.759999999998</v>
      </c>
      <c r="C36" s="1">
        <v>2415.877</v>
      </c>
      <c r="D36" s="1">
        <v>3164.1860000000001</v>
      </c>
      <c r="E36" s="1">
        <v>24313.21</v>
      </c>
      <c r="F36" s="1">
        <v>1393.509</v>
      </c>
      <c r="G36" s="1">
        <v>11970.2</v>
      </c>
      <c r="H36" s="1">
        <v>5845.2839999999997</v>
      </c>
      <c r="I36" s="1">
        <v>1901.941</v>
      </c>
      <c r="J36" s="3">
        <f t="shared" si="0"/>
        <v>71104.967000000004</v>
      </c>
      <c r="M36" s="16"/>
      <c r="N36" s="16"/>
      <c r="O36" s="16"/>
      <c r="P36" s="16"/>
      <c r="Q36" s="16"/>
      <c r="R36" s="16"/>
      <c r="S36" s="16"/>
      <c r="T36" s="16"/>
      <c r="U36" s="16"/>
    </row>
    <row r="37" spans="1:21" x14ac:dyDescent="0.25">
      <c r="A37" s="2">
        <f t="shared" si="1"/>
        <v>2018</v>
      </c>
      <c r="B37" s="7">
        <v>20269.849999999999</v>
      </c>
      <c r="C37" s="7">
        <v>2620.8389999999999</v>
      </c>
      <c r="D37" s="7">
        <v>3655.0140000000001</v>
      </c>
      <c r="E37" s="7">
        <v>26499.24</v>
      </c>
      <c r="F37" s="7">
        <v>1521.845</v>
      </c>
      <c r="G37" s="7">
        <v>12886.897121</v>
      </c>
      <c r="H37" s="7">
        <v>6176.1059999999998</v>
      </c>
      <c r="I37" s="7">
        <v>2083.5790000000002</v>
      </c>
      <c r="J37" s="3">
        <f t="shared" si="0"/>
        <v>75713.370121</v>
      </c>
      <c r="M37" s="16"/>
      <c r="N37" s="16"/>
      <c r="O37" s="16"/>
      <c r="P37" s="16"/>
      <c r="Q37" s="16"/>
      <c r="R37" s="16"/>
      <c r="S37" s="16"/>
      <c r="T37" s="16"/>
      <c r="U37" s="16"/>
    </row>
    <row r="38" spans="1:21" x14ac:dyDescent="0.25">
      <c r="A38" s="10">
        <v>2019</v>
      </c>
      <c r="B38" s="1">
        <v>21256.11519</v>
      </c>
      <c r="C38" s="1">
        <v>2554.0153789999999</v>
      </c>
      <c r="D38" s="1">
        <v>4307.552925</v>
      </c>
      <c r="E38" s="1">
        <v>25493.791364000001</v>
      </c>
      <c r="F38" s="1">
        <v>1476.329919</v>
      </c>
      <c r="G38" s="1">
        <v>12784.857878000001</v>
      </c>
      <c r="H38" s="1">
        <v>6039.7134589999996</v>
      </c>
      <c r="I38" s="1">
        <v>2117.3990779999999</v>
      </c>
      <c r="J38" s="3">
        <v>76029.775192000001</v>
      </c>
      <c r="R38" s="15"/>
    </row>
    <row r="40" spans="1:21" x14ac:dyDescent="0.25">
      <c r="A40" s="5"/>
    </row>
    <row r="41" spans="1:21" x14ac:dyDescent="0.25">
      <c r="A41" s="12"/>
      <c r="B41" s="15"/>
      <c r="C41" s="15"/>
      <c r="D41" s="15"/>
      <c r="E41" s="15"/>
      <c r="F41" s="15"/>
      <c r="G41" s="15"/>
      <c r="H41" s="15"/>
      <c r="I41" s="15"/>
      <c r="J41" s="15"/>
    </row>
    <row r="42" spans="1:21" x14ac:dyDescent="0.25">
      <c r="A42" s="12"/>
      <c r="B42" s="15"/>
      <c r="C42" s="15"/>
      <c r="D42" s="15"/>
      <c r="E42" s="15"/>
      <c r="F42" s="15"/>
      <c r="G42" s="15"/>
      <c r="H42" s="15"/>
      <c r="I42" s="15"/>
      <c r="J42" s="15"/>
    </row>
    <row r="43" spans="1:21" x14ac:dyDescent="0.25">
      <c r="A43" s="12"/>
      <c r="B43" s="15"/>
      <c r="C43" s="15"/>
      <c r="D43" s="15"/>
      <c r="E43" s="15"/>
      <c r="F43" s="15"/>
      <c r="G43" s="15"/>
      <c r="H43" s="15"/>
      <c r="I43" s="15"/>
      <c r="J43" s="15"/>
    </row>
    <row r="44" spans="1:21" x14ac:dyDescent="0.25">
      <c r="A44" s="12"/>
      <c r="B44" s="15"/>
      <c r="C44" s="15"/>
      <c r="D44" s="15"/>
      <c r="E44" s="15"/>
      <c r="F44" s="15"/>
      <c r="G44" s="15"/>
      <c r="H44" s="15"/>
      <c r="I44" s="15"/>
      <c r="J44" s="15"/>
    </row>
    <row r="45" spans="1:21" x14ac:dyDescent="0.25">
      <c r="A45" s="12"/>
      <c r="B45" s="15"/>
      <c r="C45" s="15"/>
      <c r="D45" s="15"/>
      <c r="E45" s="15"/>
      <c r="F45" s="15"/>
      <c r="G45" s="15"/>
      <c r="H45" s="15"/>
      <c r="I45" s="15"/>
      <c r="J45" s="15"/>
    </row>
    <row r="46" spans="1:21" x14ac:dyDescent="0.25">
      <c r="A46" s="12"/>
      <c r="B46" s="15"/>
      <c r="C46" s="15"/>
      <c r="D46" s="15"/>
      <c r="E46" s="15"/>
      <c r="F46" s="15"/>
      <c r="G46" s="15"/>
      <c r="H46" s="15"/>
      <c r="I46" s="15"/>
      <c r="J46" s="15"/>
    </row>
    <row r="47" spans="1:21" x14ac:dyDescent="0.25">
      <c r="A47" s="12"/>
      <c r="B47" s="15"/>
      <c r="C47" s="15"/>
      <c r="D47" s="15"/>
      <c r="E47" s="15"/>
      <c r="F47" s="15"/>
      <c r="G47" s="15"/>
      <c r="H47" s="15"/>
      <c r="I47" s="15"/>
      <c r="J47" s="15"/>
    </row>
    <row r="48" spans="1:21" x14ac:dyDescent="0.25">
      <c r="A48" s="12"/>
      <c r="B48" s="15"/>
      <c r="C48" s="15"/>
      <c r="D48" s="15"/>
      <c r="E48" s="15"/>
      <c r="F48" s="15"/>
      <c r="G48" s="15"/>
      <c r="H48" s="15"/>
      <c r="I48" s="15"/>
      <c r="J48" s="15"/>
    </row>
    <row r="49" spans="1:10" x14ac:dyDescent="0.25">
      <c r="A49" s="12"/>
      <c r="B49" s="15"/>
      <c r="C49" s="15"/>
      <c r="D49" s="15"/>
      <c r="E49" s="15"/>
      <c r="F49" s="15"/>
      <c r="G49" s="15"/>
      <c r="H49" s="15"/>
      <c r="I49" s="15"/>
      <c r="J49" s="15"/>
    </row>
    <row r="50" spans="1:10" x14ac:dyDescent="0.25">
      <c r="A50" s="12"/>
      <c r="B50" s="15"/>
      <c r="C50" s="15"/>
      <c r="D50" s="15"/>
      <c r="E50" s="15"/>
      <c r="F50" s="15"/>
      <c r="G50" s="15"/>
      <c r="H50" s="15"/>
      <c r="I50" s="15"/>
      <c r="J50" s="15"/>
    </row>
    <row r="51" spans="1:10" x14ac:dyDescent="0.25">
      <c r="A51" s="12"/>
      <c r="B51" s="15"/>
      <c r="C51" s="15"/>
      <c r="D51" s="15"/>
      <c r="E51" s="15"/>
      <c r="F51" s="15"/>
      <c r="G51" s="15"/>
      <c r="H51" s="15"/>
      <c r="I51" s="15"/>
      <c r="J51" s="15"/>
    </row>
    <row r="52" spans="1:10" x14ac:dyDescent="0.25">
      <c r="A52" s="12"/>
      <c r="B52" s="15"/>
      <c r="C52" s="15"/>
      <c r="D52" s="15"/>
      <c r="E52" s="15"/>
      <c r="F52" s="15"/>
      <c r="G52" s="15"/>
      <c r="H52" s="15"/>
      <c r="I52" s="15"/>
      <c r="J52" s="15"/>
    </row>
    <row r="53" spans="1:10" x14ac:dyDescent="0.25">
      <c r="A53" s="12"/>
      <c r="B53" s="15"/>
      <c r="C53" s="15"/>
      <c r="D53" s="15"/>
      <c r="E53" s="15"/>
      <c r="F53" s="15"/>
      <c r="G53" s="15"/>
      <c r="H53" s="15"/>
      <c r="I53" s="15"/>
      <c r="J53" s="15"/>
    </row>
    <row r="54" spans="1:10" x14ac:dyDescent="0.25">
      <c r="A54" s="12"/>
      <c r="B54" s="15"/>
      <c r="C54" s="15"/>
      <c r="D54" s="15"/>
      <c r="E54" s="15"/>
      <c r="F54" s="15"/>
      <c r="G54" s="15"/>
      <c r="H54" s="15"/>
      <c r="I54" s="15"/>
      <c r="J54" s="15"/>
    </row>
    <row r="55" spans="1:10" x14ac:dyDescent="0.25">
      <c r="A55" s="12"/>
      <c r="B55" s="15"/>
      <c r="C55" s="15"/>
      <c r="D55" s="15"/>
      <c r="E55" s="15"/>
      <c r="F55" s="15"/>
      <c r="G55" s="15"/>
      <c r="H55" s="15"/>
      <c r="I55" s="15"/>
      <c r="J55" s="15"/>
    </row>
    <row r="56" spans="1:10" x14ac:dyDescent="0.25">
      <c r="A56" s="12"/>
      <c r="B56" s="15"/>
      <c r="C56" s="15"/>
      <c r="D56" s="15"/>
      <c r="E56" s="15"/>
      <c r="F56" s="15"/>
      <c r="G56" s="15"/>
      <c r="H56" s="15"/>
      <c r="I56" s="15"/>
      <c r="J56" s="15"/>
    </row>
    <row r="57" spans="1:10" x14ac:dyDescent="0.25">
      <c r="A57" s="12"/>
      <c r="B57" s="15"/>
      <c r="C57" s="15"/>
      <c r="D57" s="15"/>
      <c r="E57" s="15"/>
      <c r="F57" s="15"/>
      <c r="G57" s="15"/>
      <c r="H57" s="15"/>
      <c r="I57" s="15"/>
      <c r="J57" s="15"/>
    </row>
    <row r="58" spans="1:10" x14ac:dyDescent="0.25">
      <c r="A58" s="12"/>
      <c r="B58" s="15"/>
      <c r="C58" s="15"/>
      <c r="D58" s="15"/>
      <c r="E58" s="15"/>
      <c r="F58" s="15"/>
      <c r="G58" s="15"/>
      <c r="H58" s="15"/>
      <c r="I58" s="15"/>
      <c r="J58" s="15"/>
    </row>
    <row r="59" spans="1:10" x14ac:dyDescent="0.25">
      <c r="B59" s="15"/>
      <c r="C59" s="15"/>
      <c r="D59" s="15"/>
      <c r="E59" s="15"/>
      <c r="F59" s="15"/>
      <c r="G59" s="15"/>
      <c r="H59" s="15"/>
      <c r="I59" s="15"/>
      <c r="J59" s="15"/>
    </row>
    <row r="60" spans="1:10" x14ac:dyDescent="0.25">
      <c r="B60" s="15"/>
      <c r="C60" s="15"/>
      <c r="D60" s="15"/>
      <c r="E60" s="15"/>
      <c r="F60" s="15"/>
      <c r="G60" s="15"/>
      <c r="H60" s="15"/>
      <c r="I60" s="15"/>
      <c r="J60" s="15"/>
    </row>
    <row r="61" spans="1:10" x14ac:dyDescent="0.25">
      <c r="B61" s="15"/>
      <c r="C61" s="15"/>
      <c r="D61" s="15"/>
      <c r="E61" s="15"/>
      <c r="F61" s="15"/>
      <c r="G61" s="15"/>
      <c r="H61" s="15"/>
      <c r="I61" s="15"/>
      <c r="J61" s="15"/>
    </row>
    <row r="62" spans="1:10" x14ac:dyDescent="0.25">
      <c r="B62" s="15"/>
      <c r="C62" s="15"/>
      <c r="D62" s="15"/>
      <c r="E62" s="15"/>
      <c r="F62" s="15"/>
      <c r="G62" s="15"/>
      <c r="H62" s="15"/>
      <c r="I62" s="15"/>
      <c r="J62" s="15"/>
    </row>
  </sheetData>
  <mergeCells count="3">
    <mergeCell ref="A1:J1"/>
    <mergeCell ref="A17:J17"/>
    <mergeCell ref="A18:J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Parody, Sarah</cp:lastModifiedBy>
  <dcterms:created xsi:type="dcterms:W3CDTF">2018-12-10T14:35:44Z</dcterms:created>
  <dcterms:modified xsi:type="dcterms:W3CDTF">2019-11-25T16:40:23Z</dcterms:modified>
</cp:coreProperties>
</file>