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P:\Resource Adequacy\Presentations\2019\SAWG, 10-31-2019\"/>
    </mc:Choice>
  </mc:AlternateContent>
  <bookViews>
    <workbookView xWindow="-15" yWindow="420" windowWidth="28830" windowHeight="7725"/>
  </bookViews>
  <sheets>
    <sheet name="Summary" sheetId="17" r:id="rId1"/>
    <sheet name="S2019" sheetId="37" r:id="rId2"/>
  </sheets>
  <calcPr calcId="152511"/>
</workbook>
</file>

<file path=xl/calcChain.xml><?xml version="1.0" encoding="utf-8"?>
<calcChain xmlns="http://schemas.openxmlformats.org/spreadsheetml/2006/main">
  <c r="C5" i="37" l="1"/>
  <c r="D5" i="37"/>
  <c r="E5" i="37"/>
  <c r="F5" i="37"/>
  <c r="G5" i="37"/>
  <c r="H5" i="37"/>
  <c r="I5" i="37"/>
  <c r="J5" i="37"/>
  <c r="K5" i="37"/>
  <c r="L5" i="37"/>
  <c r="M5" i="37"/>
  <c r="N5" i="37"/>
  <c r="O5" i="37"/>
  <c r="P5" i="37"/>
  <c r="Q5" i="37"/>
  <c r="R5" i="37"/>
  <c r="S5" i="37"/>
  <c r="T5" i="37"/>
  <c r="U5" i="37"/>
  <c r="B6" i="37"/>
  <c r="B5" i="37"/>
  <c r="C6" i="17" l="1"/>
</calcChain>
</file>

<file path=xl/sharedStrings.xml><?xml version="1.0" encoding="utf-8"?>
<sst xmlns="http://schemas.openxmlformats.org/spreadsheetml/2006/main" count="32" uniqueCount="32">
  <si>
    <t>SEASON</t>
  </si>
  <si>
    <t>CAPACITY FACTOR</t>
  </si>
  <si>
    <t>CAPACITY FACTOR AVG</t>
  </si>
  <si>
    <t>Year</t>
  </si>
  <si>
    <t>HOUR</t>
  </si>
  <si>
    <t>Top Twenty Peak Hours for Each year</t>
  </si>
  <si>
    <t>SOLAR HSL (MW)</t>
  </si>
  <si>
    <t>SOLAR CAPACITY (MW)</t>
  </si>
  <si>
    <t>Summer Peak Ave. Solar Capacity Percentages</t>
  </si>
  <si>
    <t>SUMMER 2019</t>
  </si>
  <si>
    <t>2019-8-12 HE15</t>
  </si>
  <si>
    <t>2019-8-12 HE16</t>
  </si>
  <si>
    <t>2019-8-13 HE15</t>
  </si>
  <si>
    <t>2019-8-13 HE16</t>
  </si>
  <si>
    <t>2019-8-13 HE17</t>
  </si>
  <si>
    <t>2019-8-13 HE18</t>
  </si>
  <si>
    <t>ERCOT NETLOAD (MW)</t>
  </si>
  <si>
    <t>2019-7-30 HE16</t>
  </si>
  <si>
    <t>2019-8-5 HE16</t>
  </si>
  <si>
    <t>2019-8-5 HE17</t>
  </si>
  <si>
    <t>2019-8-6 HE16</t>
  </si>
  <si>
    <t>2019-8-6 HE17</t>
  </si>
  <si>
    <t>2019-8-13 HE14</t>
  </si>
  <si>
    <t>2019-8-14 HE18</t>
  </si>
  <si>
    <t>2019-8-15 HE15</t>
  </si>
  <si>
    <t>2019-8-15 HE16</t>
  </si>
  <si>
    <t>2019-8-15 HE17</t>
  </si>
  <si>
    <t>2019-8-15 HE18</t>
  </si>
  <si>
    <t>2019-8-16 HE16</t>
  </si>
  <si>
    <t>2019-9-6 HE16</t>
  </si>
  <si>
    <t>2019-9-6 HE17</t>
  </si>
  <si>
    <t>PEAK AVERAGE SOLAR CAPACITY PERCENTAGE, 2019 SUMMER PEAK LOAD SEASON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</si>
</sst>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%"/>
    <numFmt numFmtId="165" formatCode="[h]:mm;@"/>
    <numFmt numFmtId="166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u/>
      <sz val="7.5"/>
      <color indexed="12"/>
      <name val="Arial"/>
      <family val="2"/>
    </font>
    <font>
      <sz val="10"/>
      <color theme="1"/>
      <name val="Tahoma"/>
      <family val="2"/>
    </font>
    <font>
      <sz val="10"/>
      <name val="Helv"/>
    </font>
    <font>
      <sz val="11"/>
      <color indexed="8"/>
      <name val="Calibri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rgb="FFFFFFC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4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3" borderId="4" applyNumberFormat="0" applyFont="0" applyAlignment="0" applyProtection="0"/>
    <xf numFmtId="0" fontId="12" fillId="3" borderId="4" applyNumberFormat="0" applyFont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/>
    <xf numFmtId="0" fontId="7" fillId="0" borderId="0" xfId="0" applyFont="1"/>
    <xf numFmtId="164" fontId="7" fillId="0" borderId="0" xfId="2" applyNumberFormat="1" applyFont="1"/>
    <xf numFmtId="0" fontId="8" fillId="2" borderId="1" xfId="0" applyFont="1" applyFill="1" applyBorder="1" applyAlignment="1">
      <alignment horizontal="center" vertical="center"/>
    </xf>
    <xf numFmtId="0" fontId="13" fillId="0" borderId="0" xfId="0" applyFont="1"/>
    <xf numFmtId="49" fontId="13" fillId="0" borderId="0" xfId="2" applyNumberFormat="1" applyFont="1"/>
    <xf numFmtId="0" fontId="8" fillId="2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0" fillId="0" borderId="0" xfId="0" applyFill="1"/>
    <xf numFmtId="165" fontId="0" fillId="0" borderId="0" xfId="0" applyNumberFormat="1" applyFill="1"/>
    <xf numFmtId="0" fontId="0" fillId="0" borderId="0" xfId="0" applyNumberFormat="1" applyFill="1"/>
    <xf numFmtId="165" fontId="0" fillId="0" borderId="0" xfId="0" applyNumberFormat="1"/>
    <xf numFmtId="9" fontId="6" fillId="0" borderId="1" xfId="2" applyFont="1" applyFill="1" applyBorder="1" applyAlignment="1">
      <alignment horizontal="center" vertical="center"/>
    </xf>
    <xf numFmtId="164" fontId="2" fillId="0" borderId="0" xfId="2" applyNumberFormat="1" applyFont="1" applyFill="1"/>
    <xf numFmtId="164" fontId="5" fillId="0" borderId="0" xfId="2" applyNumberFormat="1" applyFont="1" applyFill="1"/>
    <xf numFmtId="3" fontId="2" fillId="0" borderId="0" xfId="0" applyNumberFormat="1" applyFont="1"/>
    <xf numFmtId="166" fontId="2" fillId="0" borderId="0" xfId="1" applyNumberFormat="1" applyFont="1"/>
    <xf numFmtId="166" fontId="2" fillId="0" borderId="0" xfId="1" applyNumberFormat="1" applyFont="1" applyFill="1"/>
    <xf numFmtId="166" fontId="2" fillId="0" borderId="0" xfId="0" applyNumberFormat="1" applyFont="1" applyFill="1"/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</cellXfs>
  <cellStyles count="110">
    <cellStyle name="Comma" xfId="1" builtinId="3"/>
    <cellStyle name="Hyperlink 2 10" xfId="5"/>
    <cellStyle name="Hyperlink 2 10 2" xfId="6"/>
    <cellStyle name="Hyperlink 2 11" xfId="7"/>
    <cellStyle name="Hyperlink 2 11 2" xfId="8"/>
    <cellStyle name="Hyperlink 2 12" xfId="9"/>
    <cellStyle name="Hyperlink 2 12 2" xfId="10"/>
    <cellStyle name="Hyperlink 2 13" xfId="11"/>
    <cellStyle name="Hyperlink 2 13 2" xfId="12"/>
    <cellStyle name="Hyperlink 2 14" xfId="13"/>
    <cellStyle name="Hyperlink 2 14 2" xfId="14"/>
    <cellStyle name="Hyperlink 2 15" xfId="15"/>
    <cellStyle name="Hyperlink 2 15 2" xfId="16"/>
    <cellStyle name="Hyperlink 2 16" xfId="17"/>
    <cellStyle name="Hyperlink 2 16 2" xfId="18"/>
    <cellStyle name="Hyperlink 2 17" xfId="19"/>
    <cellStyle name="Hyperlink 2 17 2" xfId="20"/>
    <cellStyle name="Hyperlink 2 18" xfId="21"/>
    <cellStyle name="Hyperlink 2 18 2" xfId="22"/>
    <cellStyle name="Hyperlink 2 19" xfId="23"/>
    <cellStyle name="Hyperlink 2 19 2" xfId="24"/>
    <cellStyle name="Hyperlink 2 2" xfId="25"/>
    <cellStyle name="Hyperlink 2 2 2" xfId="26"/>
    <cellStyle name="Hyperlink 2 20" xfId="27"/>
    <cellStyle name="Hyperlink 2 20 2" xfId="28"/>
    <cellStyle name="Hyperlink 2 21" xfId="29"/>
    <cellStyle name="Hyperlink 2 21 2" xfId="30"/>
    <cellStyle name="Hyperlink 2 22" xfId="31"/>
    <cellStyle name="Hyperlink 2 22 2" xfId="32"/>
    <cellStyle name="Hyperlink 2 23" xfId="33"/>
    <cellStyle name="Hyperlink 2 23 2" xfId="34"/>
    <cellStyle name="Hyperlink 2 24" xfId="35"/>
    <cellStyle name="Hyperlink 2 24 2" xfId="36"/>
    <cellStyle name="Hyperlink 2 25" xfId="37"/>
    <cellStyle name="Hyperlink 2 25 2" xfId="38"/>
    <cellStyle name="Hyperlink 2 26" xfId="39"/>
    <cellStyle name="Hyperlink 2 26 2" xfId="40"/>
    <cellStyle name="Hyperlink 2 27" xfId="41"/>
    <cellStyle name="Hyperlink 2 27 2" xfId="42"/>
    <cellStyle name="Hyperlink 2 3" xfId="43"/>
    <cellStyle name="Hyperlink 2 3 2" xfId="44"/>
    <cellStyle name="Hyperlink 2 4" xfId="45"/>
    <cellStyle name="Hyperlink 2 4 2" xfId="46"/>
    <cellStyle name="Hyperlink 2 5" xfId="47"/>
    <cellStyle name="Hyperlink 2 5 2" xfId="48"/>
    <cellStyle name="Hyperlink 2 6" xfId="49"/>
    <cellStyle name="Hyperlink 2 6 2" xfId="50"/>
    <cellStyle name="Hyperlink 2 7" xfId="51"/>
    <cellStyle name="Hyperlink 2 7 2" xfId="52"/>
    <cellStyle name="Hyperlink 2 8" xfId="53"/>
    <cellStyle name="Hyperlink 2 8 2" xfId="54"/>
    <cellStyle name="Hyperlink 2 9" xfId="55"/>
    <cellStyle name="Hyperlink 2 9 2" xfId="56"/>
    <cellStyle name="Normal" xfId="0" builtinId="0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3"/>
    <cellStyle name="Normal 2 2" xfId="4"/>
    <cellStyle name="Normal 2 2 2" xfId="67"/>
    <cellStyle name="Normal 2 3" xfId="68"/>
    <cellStyle name="Normal 2 4" xfId="69"/>
    <cellStyle name="Normal 2 5" xfId="70"/>
    <cellStyle name="Normal 2 6" xfId="109"/>
    <cellStyle name="Normal 2_2014 HSL" xfId="71"/>
    <cellStyle name="Normal 20" xfId="72"/>
    <cellStyle name="Normal 21" xfId="73"/>
    <cellStyle name="Normal 22" xfId="74"/>
    <cellStyle name="Normal 23" xfId="75"/>
    <cellStyle name="Normal 24" xfId="76"/>
    <cellStyle name="Normal 25" xfId="77"/>
    <cellStyle name="Normal 26" xfId="78"/>
    <cellStyle name="Normal 27" xfId="79"/>
    <cellStyle name="Normal 28" xfId="80"/>
    <cellStyle name="Normal 29" xfId="81"/>
    <cellStyle name="Normal 3" xfId="82"/>
    <cellStyle name="Normal 30" xfId="83"/>
    <cellStyle name="Normal 31" xfId="84"/>
    <cellStyle name="Normal 32" xfId="85"/>
    <cellStyle name="Normal 33" xfId="86"/>
    <cellStyle name="Normal 34" xfId="87"/>
    <cellStyle name="Normal 35" xfId="88"/>
    <cellStyle name="Normal 36" xfId="89"/>
    <cellStyle name="Normal 37" xfId="90"/>
    <cellStyle name="Normal 38" xfId="91"/>
    <cellStyle name="Normal 39" xfId="92"/>
    <cellStyle name="Normal 4" xfId="93"/>
    <cellStyle name="Normal 40" xfId="94"/>
    <cellStyle name="Normal 41" xfId="95"/>
    <cellStyle name="Normal 42" xfId="96"/>
    <cellStyle name="Normal 43" xfId="97"/>
    <cellStyle name="Normal 5" xfId="98"/>
    <cellStyle name="Normal 6" xfId="99"/>
    <cellStyle name="Normal 7" xfId="100"/>
    <cellStyle name="Normal 8" xfId="101"/>
    <cellStyle name="Normal 9" xfId="102"/>
    <cellStyle name="Note 2" xfId="103"/>
    <cellStyle name="Note 2 2" xfId="104"/>
    <cellStyle name="Percent" xfId="2" builtinId="5"/>
    <cellStyle name="Percent 2" xfId="105"/>
    <cellStyle name="Percent 2 2" xfId="106"/>
    <cellStyle name="Percent 3" xfId="107"/>
    <cellStyle name="Percent 4" xfId="1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zoomScaleNormal="100" workbookViewId="0">
      <selection activeCell="F17" sqref="F17"/>
    </sheetView>
  </sheetViews>
  <sheetFormatPr defaultColWidth="9.140625" defaultRowHeight="15" x14ac:dyDescent="0.25"/>
  <cols>
    <col min="1" max="1" width="4" style="4" customWidth="1"/>
    <col min="2" max="2" width="17.85546875" style="4" customWidth="1"/>
    <col min="3" max="3" width="24.7109375" style="4" customWidth="1"/>
    <col min="4" max="4" width="4.28515625" style="4" customWidth="1"/>
    <col min="5" max="5" width="24.42578125" style="4" customWidth="1"/>
    <col min="6" max="6" width="19.7109375" style="4" bestFit="1" customWidth="1"/>
    <col min="7" max="7" width="17.42578125" style="4" customWidth="1"/>
    <col min="8" max="16384" width="9.140625" style="4"/>
  </cols>
  <sheetData>
    <row r="1" spans="1:24" x14ac:dyDescent="0.25">
      <c r="B1" s="7" t="s">
        <v>31</v>
      </c>
    </row>
    <row r="3" spans="1:24" x14ac:dyDescent="0.25">
      <c r="B3" s="27" t="s">
        <v>8</v>
      </c>
      <c r="C3" s="28"/>
      <c r="D3" s="12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5" customHeight="1" x14ac:dyDescent="0.25">
      <c r="B4" s="9" t="s">
        <v>5</v>
      </c>
      <c r="C4" s="11"/>
      <c r="D4" s="12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4" x14ac:dyDescent="0.25">
      <c r="B5" s="9" t="s">
        <v>3</v>
      </c>
      <c r="C5" s="6"/>
      <c r="D5" s="13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4" x14ac:dyDescent="0.25">
      <c r="B6" s="10">
        <v>2019</v>
      </c>
      <c r="C6" s="20">
        <f>'S2019'!B6</f>
        <v>0.71012955455768167</v>
      </c>
      <c r="D6" s="14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9" spans="1:24" x14ac:dyDescent="0.25">
      <c r="A9" s="8"/>
    </row>
  </sheetData>
  <mergeCells count="1">
    <mergeCell ref="B3: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workbookViewId="0">
      <selection activeCell="A32" sqref="A32"/>
    </sheetView>
  </sheetViews>
  <sheetFormatPr defaultRowHeight="15" x14ac:dyDescent="0.25"/>
  <cols>
    <col min="1" max="1" width="22" bestFit="1" customWidth="1"/>
    <col min="2" max="20" width="14.28515625" bestFit="1" customWidth="1"/>
    <col min="21" max="21" width="15.7109375" bestFit="1" customWidth="1"/>
  </cols>
  <sheetData>
    <row r="1" spans="1:21" x14ac:dyDescent="0.25">
      <c r="A1" s="1" t="s">
        <v>4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10</v>
      </c>
      <c r="H1" s="1" t="s">
        <v>11</v>
      </c>
      <c r="I1" s="1" t="s">
        <v>22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23</v>
      </c>
      <c r="O1" s="1" t="s">
        <v>24</v>
      </c>
      <c r="P1" s="1" t="s">
        <v>25</v>
      </c>
      <c r="Q1" s="1" t="s">
        <v>26</v>
      </c>
      <c r="R1" s="1" t="s">
        <v>27</v>
      </c>
      <c r="S1" s="1" t="s">
        <v>28</v>
      </c>
      <c r="T1" s="1" t="s">
        <v>29</v>
      </c>
      <c r="U1" s="1" t="s">
        <v>30</v>
      </c>
    </row>
    <row r="2" spans="1:21" x14ac:dyDescent="0.25">
      <c r="A2" s="1" t="s">
        <v>16</v>
      </c>
      <c r="B2" s="23">
        <v>66084.124257950185</v>
      </c>
      <c r="C2" s="23">
        <v>66459.764788961591</v>
      </c>
      <c r="D2" s="23">
        <v>66360.506768960287</v>
      </c>
      <c r="E2" s="23">
        <v>66119.134631962908</v>
      </c>
      <c r="F2" s="23">
        <v>65934.864339957901</v>
      </c>
      <c r="G2" s="23">
        <v>65892.827042957797</v>
      </c>
      <c r="H2" s="23">
        <v>66047.310106957302</v>
      </c>
      <c r="I2" s="23">
        <v>65869.963020954514</v>
      </c>
      <c r="J2" s="23">
        <v>67616.597819953706</v>
      </c>
      <c r="K2" s="23">
        <v>68255.770931953695</v>
      </c>
      <c r="L2" s="23">
        <v>67685.028147949692</v>
      </c>
      <c r="M2" s="23">
        <v>66282.835560953594</v>
      </c>
      <c r="N2" s="23">
        <v>66202.046670960306</v>
      </c>
      <c r="O2" s="23">
        <v>66031.878729962205</v>
      </c>
      <c r="P2" s="23">
        <v>67386.799734955101</v>
      </c>
      <c r="Q2" s="23">
        <v>66965.961614955799</v>
      </c>
      <c r="R2" s="23">
        <v>65961.72869495819</v>
      </c>
      <c r="S2" s="23">
        <v>66099.734036957903</v>
      </c>
      <c r="T2" s="23">
        <v>65843.495076959909</v>
      </c>
      <c r="U2" s="23">
        <v>65817.623910958995</v>
      </c>
    </row>
    <row r="3" spans="1:21" x14ac:dyDescent="0.25">
      <c r="A3" s="2" t="s">
        <v>6</v>
      </c>
      <c r="B3" s="24">
        <v>1197.9798570473988</v>
      </c>
      <c r="C3" s="24">
        <v>1282.8446592489881</v>
      </c>
      <c r="D3" s="24">
        <v>1230.0548255046212</v>
      </c>
      <c r="E3" s="24">
        <v>1252.1509372393293</v>
      </c>
      <c r="F3" s="24">
        <v>1270.5535680452986</v>
      </c>
      <c r="G3" s="24">
        <v>1364.9325718512903</v>
      </c>
      <c r="H3" s="25">
        <v>1285.2004797458646</v>
      </c>
      <c r="I3" s="24">
        <v>1399.6232955639182</v>
      </c>
      <c r="J3" s="24">
        <v>1166.4049944082894</v>
      </c>
      <c r="K3" s="24">
        <v>906.88567256927502</v>
      </c>
      <c r="L3" s="24">
        <v>925.51699436952651</v>
      </c>
      <c r="M3" s="24">
        <v>1393.9163565635686</v>
      </c>
      <c r="N3" s="24">
        <v>574.5675282294934</v>
      </c>
      <c r="O3" s="24">
        <v>1305.7604543822156</v>
      </c>
      <c r="P3" s="24">
        <v>1176.8429552775165</v>
      </c>
      <c r="Q3" s="24">
        <v>1104.230360921224</v>
      </c>
      <c r="R3" s="24">
        <v>1019.3443734645846</v>
      </c>
      <c r="S3" s="24">
        <v>1124.6343803803129</v>
      </c>
      <c r="T3" s="24">
        <v>1115.9416360060372</v>
      </c>
      <c r="U3" s="24">
        <v>1138.0531243085861</v>
      </c>
    </row>
    <row r="4" spans="1:21" x14ac:dyDescent="0.25">
      <c r="A4" s="2" t="s">
        <v>7</v>
      </c>
      <c r="B4" s="26">
        <v>1636</v>
      </c>
      <c r="C4" s="26">
        <v>1636</v>
      </c>
      <c r="D4" s="26">
        <v>1636</v>
      </c>
      <c r="E4" s="26">
        <v>1636</v>
      </c>
      <c r="F4" s="26">
        <v>1636</v>
      </c>
      <c r="G4" s="26">
        <v>1636</v>
      </c>
      <c r="H4" s="26">
        <v>1636</v>
      </c>
      <c r="I4" s="26">
        <v>1636</v>
      </c>
      <c r="J4" s="26">
        <v>1636</v>
      </c>
      <c r="K4" s="26">
        <v>1636</v>
      </c>
      <c r="L4" s="26">
        <v>1636</v>
      </c>
      <c r="M4" s="26">
        <v>1636</v>
      </c>
      <c r="N4" s="26">
        <v>1636</v>
      </c>
      <c r="O4" s="26">
        <v>1636</v>
      </c>
      <c r="P4" s="26">
        <v>1636</v>
      </c>
      <c r="Q4" s="26">
        <v>1636</v>
      </c>
      <c r="R4" s="26">
        <v>1636</v>
      </c>
      <c r="S4" s="26">
        <v>1636</v>
      </c>
      <c r="T4" s="26">
        <v>1636</v>
      </c>
      <c r="U4" s="26">
        <v>1636</v>
      </c>
    </row>
    <row r="5" spans="1:21" x14ac:dyDescent="0.25">
      <c r="A5" s="1" t="s">
        <v>1</v>
      </c>
      <c r="B5" s="21">
        <f>B3/B4</f>
        <v>0.732261526312591</v>
      </c>
      <c r="C5" s="21">
        <f t="shared" ref="C5:U5" si="0">C3/C4</f>
        <v>0.78413487729155751</v>
      </c>
      <c r="D5" s="21">
        <f t="shared" si="0"/>
        <v>0.75186725275343602</v>
      </c>
      <c r="E5" s="21">
        <f t="shared" si="0"/>
        <v>0.76537343352037246</v>
      </c>
      <c r="F5" s="21">
        <f t="shared" si="0"/>
        <v>0.77662198535776195</v>
      </c>
      <c r="G5" s="21">
        <f t="shared" si="0"/>
        <v>0.83431086298978618</v>
      </c>
      <c r="H5" s="21">
        <f t="shared" si="0"/>
        <v>0.78557486537033294</v>
      </c>
      <c r="I5" s="21">
        <f t="shared" si="0"/>
        <v>0.8555154618361358</v>
      </c>
      <c r="J5" s="21">
        <f t="shared" si="0"/>
        <v>0.71296148802462678</v>
      </c>
      <c r="K5" s="21">
        <f t="shared" si="0"/>
        <v>0.55433109570249084</v>
      </c>
      <c r="L5" s="21">
        <f t="shared" si="0"/>
        <v>0.56571943421120208</v>
      </c>
      <c r="M5" s="21">
        <f t="shared" si="0"/>
        <v>0.85202711281391719</v>
      </c>
      <c r="N5" s="21">
        <f t="shared" si="0"/>
        <v>0.35120264561704978</v>
      </c>
      <c r="O5" s="21">
        <f t="shared" si="0"/>
        <v>0.79814208703069411</v>
      </c>
      <c r="P5" s="21">
        <f t="shared" si="0"/>
        <v>0.71934165970508346</v>
      </c>
      <c r="Q5" s="21">
        <f t="shared" si="0"/>
        <v>0.6749574333259315</v>
      </c>
      <c r="R5" s="21">
        <f t="shared" si="0"/>
        <v>0.62307113292456273</v>
      </c>
      <c r="S5" s="21">
        <f t="shared" si="0"/>
        <v>0.687429327860827</v>
      </c>
      <c r="T5" s="21">
        <f t="shared" si="0"/>
        <v>0.68211591442911812</v>
      </c>
      <c r="U5" s="21">
        <f t="shared" si="0"/>
        <v>0.69563149407615288</v>
      </c>
    </row>
    <row r="6" spans="1:21" x14ac:dyDescent="0.25">
      <c r="A6" s="1" t="s">
        <v>2</v>
      </c>
      <c r="B6" s="22">
        <f>SUM(B3:U3)/SUM(B4:U4)</f>
        <v>0.71012955455768167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x14ac:dyDescent="0.25">
      <c r="A7" s="3"/>
    </row>
    <row r="8" spans="1:21" x14ac:dyDescent="0.25">
      <c r="A8" s="1" t="s">
        <v>0</v>
      </c>
      <c r="B8" s="1" t="s">
        <v>9</v>
      </c>
    </row>
    <row r="11" spans="1:21" x14ac:dyDescent="0.25">
      <c r="C11" s="15"/>
      <c r="D11" s="15"/>
      <c r="E11" s="15"/>
      <c r="F11" s="15"/>
      <c r="G11" s="15"/>
    </row>
    <row r="12" spans="1:21" x14ac:dyDescent="0.25">
      <c r="C12" s="16"/>
      <c r="D12" s="16"/>
      <c r="E12" s="17"/>
      <c r="F12" s="18"/>
      <c r="G12" s="16"/>
    </row>
    <row r="13" spans="1:21" x14ac:dyDescent="0.25">
      <c r="C13" s="3"/>
      <c r="D13" s="3"/>
      <c r="E13" s="19"/>
      <c r="F13" s="3"/>
      <c r="G13" s="16"/>
    </row>
    <row r="14" spans="1:21" x14ac:dyDescent="0.25">
      <c r="F14" s="3"/>
      <c r="G14" s="16"/>
    </row>
    <row r="15" spans="1:21" x14ac:dyDescent="0.25">
      <c r="F15" s="3"/>
      <c r="G15" s="16"/>
    </row>
    <row r="16" spans="1:21" x14ac:dyDescent="0.25">
      <c r="C16" s="3"/>
      <c r="D16" s="3"/>
      <c r="E16" s="19"/>
      <c r="F16" s="3"/>
      <c r="G16" s="16"/>
    </row>
    <row r="17" spans="3:7" x14ac:dyDescent="0.25">
      <c r="C17" s="3"/>
      <c r="D17" s="3"/>
      <c r="E17" s="19"/>
      <c r="F17" s="3"/>
      <c r="G17" s="16"/>
    </row>
    <row r="18" spans="3:7" x14ac:dyDescent="0.25">
      <c r="C18" s="3"/>
      <c r="D18" s="3"/>
      <c r="E18" s="19"/>
      <c r="F18" s="3"/>
      <c r="G18" s="16"/>
    </row>
    <row r="19" spans="3:7" x14ac:dyDescent="0.25">
      <c r="C19" s="3"/>
      <c r="D19" s="3"/>
      <c r="E19" s="19"/>
      <c r="F19" s="3"/>
      <c r="G19" s="16"/>
    </row>
    <row r="20" spans="3:7" x14ac:dyDescent="0.25">
      <c r="C20" s="3"/>
      <c r="D20" s="3"/>
      <c r="E20" s="19"/>
      <c r="F20" s="3"/>
      <c r="G20" s="16"/>
    </row>
    <row r="21" spans="3:7" x14ac:dyDescent="0.25">
      <c r="C21" s="3"/>
      <c r="D21" s="3"/>
      <c r="E21" s="19"/>
      <c r="F21" s="3"/>
      <c r="G21" s="16"/>
    </row>
    <row r="22" spans="3:7" x14ac:dyDescent="0.25">
      <c r="C22" s="3"/>
      <c r="D22" s="3"/>
      <c r="E22" s="19"/>
      <c r="F22" s="3"/>
      <c r="G22" s="16"/>
    </row>
    <row r="23" spans="3:7" x14ac:dyDescent="0.25">
      <c r="C23" s="3"/>
      <c r="D23" s="3"/>
      <c r="E23" s="19"/>
      <c r="F23" s="3"/>
      <c r="G23" s="16"/>
    </row>
    <row r="24" spans="3:7" x14ac:dyDescent="0.25">
      <c r="C24" s="3"/>
      <c r="D24" s="3"/>
      <c r="E24" s="19"/>
      <c r="F24" s="3"/>
      <c r="G24" s="16"/>
    </row>
    <row r="25" spans="3:7" x14ac:dyDescent="0.25">
      <c r="C25" s="3"/>
      <c r="D25" s="3"/>
      <c r="E25" s="19"/>
      <c r="F25" s="3"/>
      <c r="G25" s="16"/>
    </row>
    <row r="26" spans="3:7" x14ac:dyDescent="0.25">
      <c r="C26" s="3"/>
      <c r="D26" s="3"/>
      <c r="E26" s="19"/>
      <c r="F26" s="3"/>
      <c r="G26" s="16"/>
    </row>
    <row r="27" spans="3:7" x14ac:dyDescent="0.25">
      <c r="C27" s="3"/>
      <c r="D27" s="3"/>
      <c r="E27" s="19"/>
      <c r="F27" s="3"/>
      <c r="G27" s="16"/>
    </row>
    <row r="28" spans="3:7" x14ac:dyDescent="0.25">
      <c r="C28" s="3"/>
      <c r="D28" s="3"/>
      <c r="E28" s="19"/>
      <c r="F28" s="3"/>
      <c r="G28" s="16"/>
    </row>
    <row r="29" spans="3:7" x14ac:dyDescent="0.25">
      <c r="C29" s="3"/>
      <c r="D29" s="3"/>
      <c r="E29" s="19"/>
      <c r="F29" s="3"/>
      <c r="G29" s="16"/>
    </row>
    <row r="30" spans="3:7" x14ac:dyDescent="0.25">
      <c r="C30" s="3"/>
      <c r="D30" s="3"/>
      <c r="E30" s="19"/>
      <c r="F30" s="3"/>
      <c r="G30" s="16"/>
    </row>
    <row r="31" spans="3:7" x14ac:dyDescent="0.25">
      <c r="C31" s="3"/>
      <c r="D31" s="3"/>
      <c r="E31" s="19"/>
      <c r="F31" s="3"/>
      <c r="G31" s="16"/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S2019</vt:lpstr>
    </vt:vector>
  </TitlesOfParts>
  <Company>The Electric Reliability Council of Texas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Stecklein, Chris</dc:creator>
  <cp:lastModifiedBy>Warnken, Pete</cp:lastModifiedBy>
  <cp:lastPrinted>2014-10-15T15:37:15Z</cp:lastPrinted>
  <dcterms:created xsi:type="dcterms:W3CDTF">2014-09-15T20:46:38Z</dcterms:created>
  <dcterms:modified xsi:type="dcterms:W3CDTF">2019-10-25T16:08:20Z</dcterms:modified>
</cp:coreProperties>
</file>