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Resource Adequacy\Presentations\2019\SAWG, 10-31-2019\"/>
    </mc:Choice>
  </mc:AlternateContent>
  <bookViews>
    <workbookView xWindow="-15" yWindow="420" windowWidth="28830" windowHeight="7725"/>
  </bookViews>
  <sheets>
    <sheet name="Summary" sheetId="17" r:id="rId1"/>
    <sheet name="S2019" sheetId="37" r:id="rId2"/>
  </sheets>
  <calcPr calcId="152511"/>
</workbook>
</file>

<file path=xl/calcChain.xml><?xml version="1.0" encoding="utf-8"?>
<calcChain xmlns="http://schemas.openxmlformats.org/spreadsheetml/2006/main">
  <c r="C5" i="37" l="1"/>
  <c r="D5" i="37"/>
  <c r="E5" i="37"/>
  <c r="F5" i="37"/>
  <c r="G5" i="37"/>
  <c r="H5" i="37"/>
  <c r="I5" i="37"/>
  <c r="J5" i="37"/>
  <c r="K5" i="37"/>
  <c r="L5" i="37"/>
  <c r="M5" i="37"/>
  <c r="N5" i="37"/>
  <c r="O5" i="37"/>
  <c r="P5" i="37"/>
  <c r="Q5" i="37"/>
  <c r="R5" i="37"/>
  <c r="S5" i="37"/>
  <c r="T5" i="37"/>
  <c r="U5" i="37"/>
  <c r="B6" i="37"/>
  <c r="B5" i="37"/>
  <c r="C6" i="17" l="1"/>
</calcChain>
</file>

<file path=xl/sharedStrings.xml><?xml version="1.0" encoding="utf-8"?>
<sst xmlns="http://schemas.openxmlformats.org/spreadsheetml/2006/main" count="32" uniqueCount="32">
  <si>
    <t>SEASON</t>
  </si>
  <si>
    <t>CAPACITY FACTOR</t>
  </si>
  <si>
    <t>CAPACITY FACTOR AVG</t>
  </si>
  <si>
    <t>Year</t>
  </si>
  <si>
    <t>HOUR</t>
  </si>
  <si>
    <t>ERCOT LOAD (MW)</t>
  </si>
  <si>
    <t>Top Twenty Peak Hours for Each year</t>
  </si>
  <si>
    <t>SOLAR HSL (MW)</t>
  </si>
  <si>
    <t>SOLAR CAPACITY (MW)</t>
  </si>
  <si>
    <t>Summer Peak Ave. Solar Capacity Percentages</t>
  </si>
  <si>
    <t>SUMMER 2019</t>
  </si>
  <si>
    <t>2019-8-7 HE17</t>
  </si>
  <si>
    <t>2019-8-7 HE18</t>
  </si>
  <si>
    <t>2019-8-9 HE16</t>
  </si>
  <si>
    <t>2019-8-9 HE17</t>
  </si>
  <si>
    <t>2019-8-12 HE15</t>
  </si>
  <si>
    <t>2019-8-12 HE16</t>
  </si>
  <si>
    <t>2019-8-12 HE17</t>
  </si>
  <si>
    <t>2019-8-12 HE18</t>
  </si>
  <si>
    <t>2019-8-12 HE19</t>
  </si>
  <si>
    <t>2019-8-13 HE15</t>
  </si>
  <si>
    <t>2019-8-13 HE16</t>
  </si>
  <si>
    <t>2019-8-13 HE17</t>
  </si>
  <si>
    <t>2019-8-13 HE18</t>
  </si>
  <si>
    <t>2019-8-19 HE16</t>
  </si>
  <si>
    <t>2019-8-19 HE17</t>
  </si>
  <si>
    <t>2019-8-19 HE18</t>
  </si>
  <si>
    <t>2019-8-26 HE16</t>
  </si>
  <si>
    <t>2019-8-26 HE17</t>
  </si>
  <si>
    <t>2019-8-26 HE18</t>
  </si>
  <si>
    <t>2019-8-26 HE19</t>
  </si>
  <si>
    <t>PEAK AVERAGE SOLAR CAPACITY PERCENTAGE, 2019 SUMMER PEAK LOAD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</si>
</sst>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h]:mm;@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7.5"/>
      <color indexed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4" applyNumberFormat="0" applyFont="0" applyAlignment="0" applyProtection="0"/>
    <xf numFmtId="0" fontId="12" fillId="3" borderId="4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7" fillId="0" borderId="0" xfId="0" applyFont="1"/>
    <xf numFmtId="164" fontId="7" fillId="0" borderId="0" xfId="2" applyNumberFormat="1" applyFont="1"/>
    <xf numFmtId="0" fontId="8" fillId="2" borderId="1" xfId="0" applyFont="1" applyFill="1" applyBorder="1" applyAlignment="1">
      <alignment horizontal="center" vertical="center"/>
    </xf>
    <xf numFmtId="0" fontId="13" fillId="0" borderId="0" xfId="0" applyFont="1"/>
    <xf numFmtId="49" fontId="13" fillId="0" borderId="0" xfId="2" applyNumberFormat="1" applyFont="1"/>
    <xf numFmtId="0" fontId="8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/>
    <xf numFmtId="0" fontId="2" fillId="0" borderId="0" xfId="0" applyFont="1" applyFill="1"/>
    <xf numFmtId="0" fontId="0" fillId="0" borderId="0" xfId="0" applyFill="1"/>
    <xf numFmtId="166" fontId="0" fillId="0" borderId="0" xfId="0" applyNumberFormat="1" applyFill="1"/>
    <xf numFmtId="0" fontId="0" fillId="0" borderId="0" xfId="0" applyNumberFormat="1" applyFill="1"/>
    <xf numFmtId="166" fontId="0" fillId="0" borderId="0" xfId="0" applyNumberFormat="1"/>
    <xf numFmtId="9" fontId="6" fillId="0" borderId="1" xfId="2" applyFont="1" applyFill="1" applyBorder="1" applyAlignment="1">
      <alignment horizontal="center" vertical="center"/>
    </xf>
    <xf numFmtId="167" fontId="2" fillId="0" borderId="0" xfId="0" applyNumberFormat="1" applyFont="1"/>
    <xf numFmtId="164" fontId="2" fillId="0" borderId="0" xfId="2" applyNumberFormat="1" applyFont="1" applyFill="1"/>
    <xf numFmtId="164" fontId="5" fillId="0" borderId="0" xfId="2" applyNumberFormat="1" applyFont="1" applyFill="1"/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</cellXfs>
  <cellStyles count="110">
    <cellStyle name="Comma" xfId="1" builtinId="3"/>
    <cellStyle name="Hyperlink 2 10" xfId="5"/>
    <cellStyle name="Hyperlink 2 10 2" xfId="6"/>
    <cellStyle name="Hyperlink 2 11" xfId="7"/>
    <cellStyle name="Hyperlink 2 11 2" xfId="8"/>
    <cellStyle name="Hyperlink 2 12" xfId="9"/>
    <cellStyle name="Hyperlink 2 12 2" xfId="10"/>
    <cellStyle name="Hyperlink 2 13" xfId="11"/>
    <cellStyle name="Hyperlink 2 13 2" xfId="12"/>
    <cellStyle name="Hyperlink 2 14" xfId="13"/>
    <cellStyle name="Hyperlink 2 14 2" xfId="14"/>
    <cellStyle name="Hyperlink 2 15" xfId="15"/>
    <cellStyle name="Hyperlink 2 15 2" xfId="16"/>
    <cellStyle name="Hyperlink 2 16" xfId="17"/>
    <cellStyle name="Hyperlink 2 16 2" xfId="18"/>
    <cellStyle name="Hyperlink 2 17" xfId="19"/>
    <cellStyle name="Hyperlink 2 17 2" xfId="20"/>
    <cellStyle name="Hyperlink 2 18" xfId="21"/>
    <cellStyle name="Hyperlink 2 18 2" xfId="22"/>
    <cellStyle name="Hyperlink 2 19" xfId="23"/>
    <cellStyle name="Hyperlink 2 19 2" xfId="24"/>
    <cellStyle name="Hyperlink 2 2" xfId="25"/>
    <cellStyle name="Hyperlink 2 2 2" xfId="26"/>
    <cellStyle name="Hyperlink 2 20" xfId="27"/>
    <cellStyle name="Hyperlink 2 20 2" xfId="28"/>
    <cellStyle name="Hyperlink 2 21" xfId="29"/>
    <cellStyle name="Hyperlink 2 21 2" xfId="30"/>
    <cellStyle name="Hyperlink 2 22" xfId="31"/>
    <cellStyle name="Hyperlink 2 22 2" xfId="32"/>
    <cellStyle name="Hyperlink 2 23" xfId="33"/>
    <cellStyle name="Hyperlink 2 23 2" xfId="34"/>
    <cellStyle name="Hyperlink 2 24" xfId="35"/>
    <cellStyle name="Hyperlink 2 24 2" xfId="36"/>
    <cellStyle name="Hyperlink 2 25" xfId="37"/>
    <cellStyle name="Hyperlink 2 25 2" xfId="38"/>
    <cellStyle name="Hyperlink 2 26" xfId="39"/>
    <cellStyle name="Hyperlink 2 26 2" xfId="40"/>
    <cellStyle name="Hyperlink 2 27" xfId="41"/>
    <cellStyle name="Hyperlink 2 27 2" xfId="42"/>
    <cellStyle name="Hyperlink 2 3" xfId="43"/>
    <cellStyle name="Hyperlink 2 3 2" xfId="44"/>
    <cellStyle name="Hyperlink 2 4" xfId="45"/>
    <cellStyle name="Hyperlink 2 4 2" xfId="46"/>
    <cellStyle name="Hyperlink 2 5" xfId="47"/>
    <cellStyle name="Hyperlink 2 5 2" xfId="48"/>
    <cellStyle name="Hyperlink 2 6" xfId="49"/>
    <cellStyle name="Hyperlink 2 6 2" xfId="50"/>
    <cellStyle name="Hyperlink 2 7" xfId="51"/>
    <cellStyle name="Hyperlink 2 7 2" xfId="52"/>
    <cellStyle name="Hyperlink 2 8" xfId="53"/>
    <cellStyle name="Hyperlink 2 8 2" xfId="54"/>
    <cellStyle name="Hyperlink 2 9" xfId="55"/>
    <cellStyle name="Hyperlink 2 9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3"/>
    <cellStyle name="Normal 2 2" xfId="4"/>
    <cellStyle name="Normal 2 2 2" xfId="67"/>
    <cellStyle name="Normal 2 3" xfId="68"/>
    <cellStyle name="Normal 2 4" xfId="69"/>
    <cellStyle name="Normal 2 5" xfId="70"/>
    <cellStyle name="Normal 2 6" xfId="109"/>
    <cellStyle name="Normal 2_2014 HSL" xfId="71"/>
    <cellStyle name="Normal 20" xfId="72"/>
    <cellStyle name="Normal 21" xfId="73"/>
    <cellStyle name="Normal 22" xfId="74"/>
    <cellStyle name="Normal 23" xfId="75"/>
    <cellStyle name="Normal 24" xfId="76"/>
    <cellStyle name="Normal 25" xfId="77"/>
    <cellStyle name="Normal 26" xfId="78"/>
    <cellStyle name="Normal 27" xfId="79"/>
    <cellStyle name="Normal 28" xfId="80"/>
    <cellStyle name="Normal 29" xfId="81"/>
    <cellStyle name="Normal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8" xfId="91"/>
    <cellStyle name="Normal 39" xfId="92"/>
    <cellStyle name="Normal 4" xfId="93"/>
    <cellStyle name="Normal 40" xfId="94"/>
    <cellStyle name="Normal 41" xfId="95"/>
    <cellStyle name="Normal 42" xfId="96"/>
    <cellStyle name="Normal 43" xfId="97"/>
    <cellStyle name="Normal 5" xfId="98"/>
    <cellStyle name="Normal 6" xfId="99"/>
    <cellStyle name="Normal 7" xfId="100"/>
    <cellStyle name="Normal 8" xfId="101"/>
    <cellStyle name="Normal 9" xfId="102"/>
    <cellStyle name="Note 2" xfId="103"/>
    <cellStyle name="Note 2 2" xfId="104"/>
    <cellStyle name="Percent" xfId="2" builtinId="5"/>
    <cellStyle name="Percent 2" xfId="105"/>
    <cellStyle name="Percent 2 2" xfId="106"/>
    <cellStyle name="Percent 3" xfId="107"/>
    <cellStyle name="Percent 4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4" style="4" customWidth="1"/>
    <col min="2" max="2" width="17.85546875" style="4" customWidth="1"/>
    <col min="3" max="3" width="24.7109375" style="4" customWidth="1"/>
    <col min="4" max="4" width="4.28515625" style="4" customWidth="1"/>
    <col min="5" max="5" width="24.42578125" style="4" customWidth="1"/>
    <col min="6" max="6" width="19.7109375" style="4" bestFit="1" customWidth="1"/>
    <col min="7" max="7" width="17.42578125" style="4" customWidth="1"/>
    <col min="8" max="16384" width="9.140625" style="4"/>
  </cols>
  <sheetData>
    <row r="1" spans="1:24" x14ac:dyDescent="0.25">
      <c r="B1" s="7" t="s">
        <v>31</v>
      </c>
    </row>
    <row r="3" spans="1:24" x14ac:dyDescent="0.25">
      <c r="B3" s="25" t="s">
        <v>9</v>
      </c>
      <c r="C3" s="26"/>
      <c r="D3" s="12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 customHeight="1" x14ac:dyDescent="0.25">
      <c r="B4" s="9" t="s">
        <v>6</v>
      </c>
      <c r="C4" s="11"/>
      <c r="D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x14ac:dyDescent="0.25">
      <c r="B5" s="9" t="s">
        <v>3</v>
      </c>
      <c r="C5" s="6"/>
      <c r="D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x14ac:dyDescent="0.25">
      <c r="B6" s="10">
        <v>2019</v>
      </c>
      <c r="C6" s="21">
        <f>'S2019'!B6</f>
        <v>0.73991125204815089</v>
      </c>
      <c r="D6" s="1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9" spans="1:24" x14ac:dyDescent="0.25">
      <c r="A9" s="8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D19" sqref="D19"/>
    </sheetView>
  </sheetViews>
  <sheetFormatPr defaultRowHeight="15" x14ac:dyDescent="0.25"/>
  <cols>
    <col min="1" max="1" width="22" bestFit="1" customWidth="1"/>
    <col min="2" max="20" width="14.28515625" bestFit="1" customWidth="1"/>
    <col min="21" max="21" width="15.7109375" bestFit="1" customWidth="1"/>
  </cols>
  <sheetData>
    <row r="1" spans="1:21" x14ac:dyDescent="0.25">
      <c r="A1" s="1" t="s">
        <v>4</v>
      </c>
      <c r="B1" s="16" t="s">
        <v>11</v>
      </c>
      <c r="C1" s="16" t="s">
        <v>12</v>
      </c>
      <c r="D1" s="16" t="s">
        <v>13</v>
      </c>
      <c r="E1" s="16" t="s">
        <v>14</v>
      </c>
      <c r="F1" s="16" t="s">
        <v>15</v>
      </c>
      <c r="G1" s="16" t="s">
        <v>16</v>
      </c>
      <c r="H1" s="16" t="s">
        <v>17</v>
      </c>
      <c r="I1" s="16" t="s">
        <v>18</v>
      </c>
      <c r="J1" s="16" t="s">
        <v>19</v>
      </c>
      <c r="K1" s="16" t="s">
        <v>20</v>
      </c>
      <c r="L1" s="16" t="s">
        <v>21</v>
      </c>
      <c r="M1" s="16" t="s">
        <v>22</v>
      </c>
      <c r="N1" s="16" t="s">
        <v>23</v>
      </c>
      <c r="O1" s="16" t="s">
        <v>24</v>
      </c>
      <c r="P1" s="16" t="s">
        <v>25</v>
      </c>
      <c r="Q1" s="16" t="s">
        <v>26</v>
      </c>
      <c r="R1" s="16" t="s">
        <v>27</v>
      </c>
      <c r="S1" s="16" t="s">
        <v>28</v>
      </c>
      <c r="T1" s="16" t="s">
        <v>29</v>
      </c>
      <c r="U1" s="15" t="s">
        <v>30</v>
      </c>
    </row>
    <row r="2" spans="1:21" x14ac:dyDescent="0.25">
      <c r="A2" s="1" t="s">
        <v>5</v>
      </c>
      <c r="B2" s="15">
        <v>73150</v>
      </c>
      <c r="C2" s="15">
        <v>72928</v>
      </c>
      <c r="D2" s="15">
        <v>72948</v>
      </c>
      <c r="E2" s="15">
        <v>73143</v>
      </c>
      <c r="F2" s="15">
        <v>73313</v>
      </c>
      <c r="G2" s="15">
        <v>74330</v>
      </c>
      <c r="H2" s="15">
        <v>74666</v>
      </c>
      <c r="I2" s="15">
        <v>74525</v>
      </c>
      <c r="J2" s="15">
        <v>73635</v>
      </c>
      <c r="K2" s="15">
        <v>73455</v>
      </c>
      <c r="L2" s="15">
        <v>74302</v>
      </c>
      <c r="M2" s="15">
        <v>74293</v>
      </c>
      <c r="N2" s="15">
        <v>74059</v>
      </c>
      <c r="O2" s="15">
        <v>73794</v>
      </c>
      <c r="P2" s="15">
        <v>73871</v>
      </c>
      <c r="Q2" s="15">
        <v>73382</v>
      </c>
      <c r="R2" s="15">
        <v>73947</v>
      </c>
      <c r="S2" s="15">
        <v>74433</v>
      </c>
      <c r="T2" s="15">
        <v>74264</v>
      </c>
      <c r="U2" s="15">
        <v>73213</v>
      </c>
    </row>
    <row r="3" spans="1:21" x14ac:dyDescent="0.25">
      <c r="A3" s="2" t="s">
        <v>7</v>
      </c>
      <c r="B3" s="22">
        <v>1175.6696079694309</v>
      </c>
      <c r="C3" s="22">
        <v>1141.9531135161717</v>
      </c>
      <c r="D3" s="22">
        <v>1366.4920309384663</v>
      </c>
      <c r="E3" s="22">
        <v>1308.8294630050661</v>
      </c>
      <c r="F3" s="22">
        <v>1364.9325718512903</v>
      </c>
      <c r="G3" s="22">
        <v>1285.2004797458646</v>
      </c>
      <c r="H3" s="22">
        <v>1185.4843146119802</v>
      </c>
      <c r="I3" s="22">
        <v>1151.306714574496</v>
      </c>
      <c r="J3" s="22">
        <v>1012.0865833659967</v>
      </c>
      <c r="K3" s="22">
        <v>1399.6232955639182</v>
      </c>
      <c r="L3" s="22">
        <v>1166.4049944082894</v>
      </c>
      <c r="M3" s="22">
        <v>906.88567256927502</v>
      </c>
      <c r="N3" s="22">
        <v>925.51699436952651</v>
      </c>
      <c r="O3" s="22">
        <v>1389.3902343908949</v>
      </c>
      <c r="P3" s="22">
        <v>1369.6099171042445</v>
      </c>
      <c r="Q3" s="22">
        <v>1319.8857314189274</v>
      </c>
      <c r="R3" s="22">
        <v>1251.2564142545066</v>
      </c>
      <c r="S3" s="22">
        <v>1232.3860500653584</v>
      </c>
      <c r="T3" s="22">
        <v>1251.600876954886</v>
      </c>
      <c r="U3" s="22">
        <v>1005.3811063369117</v>
      </c>
    </row>
    <row r="4" spans="1:21" x14ac:dyDescent="0.25">
      <c r="A4" s="2" t="s">
        <v>8</v>
      </c>
      <c r="B4" s="22">
        <v>1636</v>
      </c>
      <c r="C4" s="22">
        <v>1636</v>
      </c>
      <c r="D4" s="22">
        <v>1636</v>
      </c>
      <c r="E4" s="22">
        <v>1636</v>
      </c>
      <c r="F4" s="22">
        <v>1636</v>
      </c>
      <c r="G4" s="22">
        <v>1636</v>
      </c>
      <c r="H4" s="22">
        <v>1636</v>
      </c>
      <c r="I4" s="22">
        <v>1636</v>
      </c>
      <c r="J4" s="22">
        <v>1636</v>
      </c>
      <c r="K4" s="22">
        <v>1636</v>
      </c>
      <c r="L4" s="22">
        <v>1636</v>
      </c>
      <c r="M4" s="22">
        <v>1636</v>
      </c>
      <c r="N4" s="22">
        <v>1636</v>
      </c>
      <c r="O4" s="22">
        <v>1636</v>
      </c>
      <c r="P4" s="22">
        <v>1636</v>
      </c>
      <c r="Q4" s="22">
        <v>1636</v>
      </c>
      <c r="R4" s="22">
        <v>1636</v>
      </c>
      <c r="S4" s="22">
        <v>1636</v>
      </c>
      <c r="T4" s="22">
        <v>1636</v>
      </c>
      <c r="U4" s="22">
        <v>1636</v>
      </c>
    </row>
    <row r="5" spans="1:21" x14ac:dyDescent="0.25">
      <c r="A5" s="1" t="s">
        <v>1</v>
      </c>
      <c r="B5" s="23">
        <f>B3/B4</f>
        <v>0.71862445474904091</v>
      </c>
      <c r="C5" s="23">
        <f t="shared" ref="C5:U5" si="0">C3/C4</f>
        <v>0.69801535056000719</v>
      </c>
      <c r="D5" s="23">
        <f t="shared" si="0"/>
        <v>0.83526407759074961</v>
      </c>
      <c r="E5" s="23">
        <f t="shared" si="0"/>
        <v>0.80001800917180077</v>
      </c>
      <c r="F5" s="23">
        <f t="shared" si="0"/>
        <v>0.83431086298978618</v>
      </c>
      <c r="G5" s="23">
        <f t="shared" si="0"/>
        <v>0.78557486537033294</v>
      </c>
      <c r="H5" s="23">
        <f t="shared" si="0"/>
        <v>0.72462366418825197</v>
      </c>
      <c r="I5" s="23">
        <f t="shared" si="0"/>
        <v>0.70373271062010756</v>
      </c>
      <c r="J5" s="23">
        <f t="shared" si="0"/>
        <v>0.61863483090831095</v>
      </c>
      <c r="K5" s="23">
        <f t="shared" si="0"/>
        <v>0.8555154618361358</v>
      </c>
      <c r="L5" s="23">
        <f t="shared" si="0"/>
        <v>0.71296148802462678</v>
      </c>
      <c r="M5" s="23">
        <f t="shared" si="0"/>
        <v>0.55433109570249084</v>
      </c>
      <c r="N5" s="23">
        <f t="shared" si="0"/>
        <v>0.56571943421120208</v>
      </c>
      <c r="O5" s="23">
        <f t="shared" si="0"/>
        <v>0.84926053446876215</v>
      </c>
      <c r="P5" s="23">
        <f t="shared" si="0"/>
        <v>0.83716987598058956</v>
      </c>
      <c r="Q5" s="23">
        <f t="shared" si="0"/>
        <v>0.80677611944922212</v>
      </c>
      <c r="R5" s="23">
        <f t="shared" si="0"/>
        <v>0.76482665907977176</v>
      </c>
      <c r="S5" s="23">
        <f t="shared" si="0"/>
        <v>0.75329220664141716</v>
      </c>
      <c r="T5" s="23">
        <f t="shared" si="0"/>
        <v>0.76503721085261978</v>
      </c>
      <c r="U5" s="23">
        <f t="shared" si="0"/>
        <v>0.61453612856779438</v>
      </c>
    </row>
    <row r="6" spans="1:21" x14ac:dyDescent="0.25">
      <c r="A6" s="1" t="s">
        <v>2</v>
      </c>
      <c r="B6" s="24">
        <f>SUM(B3:U3)/SUM(B4:U4)</f>
        <v>0.73991125204815089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3"/>
    </row>
    <row r="8" spans="1:21" x14ac:dyDescent="0.25">
      <c r="A8" s="1" t="s">
        <v>0</v>
      </c>
      <c r="B8" s="1" t="s">
        <v>10</v>
      </c>
    </row>
    <row r="11" spans="1:21" x14ac:dyDescent="0.25">
      <c r="C11" s="16"/>
      <c r="D11" s="16"/>
      <c r="E11" s="16"/>
      <c r="F11" s="16"/>
      <c r="G11" s="16"/>
    </row>
    <row r="12" spans="1:21" x14ac:dyDescent="0.25">
      <c r="C12" s="17"/>
      <c r="D12" s="17"/>
      <c r="E12" s="18"/>
      <c r="F12" s="19"/>
      <c r="G12" s="17"/>
    </row>
    <row r="13" spans="1:21" x14ac:dyDescent="0.25">
      <c r="C13" s="3"/>
      <c r="D13" s="3"/>
      <c r="E13" s="20"/>
      <c r="F13" s="3"/>
      <c r="G13" s="17"/>
    </row>
    <row r="14" spans="1:21" x14ac:dyDescent="0.25">
      <c r="C14" s="3"/>
      <c r="D14" s="3"/>
      <c r="E14" s="20"/>
      <c r="F14" s="3"/>
      <c r="G14" s="17"/>
    </row>
    <row r="15" spans="1:21" x14ac:dyDescent="0.25">
      <c r="C15" s="3"/>
      <c r="D15" s="3"/>
      <c r="E15" s="20"/>
      <c r="F15" s="3"/>
      <c r="G15" s="17"/>
    </row>
    <row r="16" spans="1:21" x14ac:dyDescent="0.25">
      <c r="C16" s="3"/>
      <c r="D16" s="3"/>
      <c r="E16" s="20"/>
      <c r="F16" s="3"/>
      <c r="G16" s="17"/>
    </row>
    <row r="17" spans="3:7" x14ac:dyDescent="0.25">
      <c r="C17" s="3"/>
      <c r="D17" s="3"/>
      <c r="E17" s="20"/>
      <c r="F17" s="3"/>
      <c r="G17" s="17"/>
    </row>
    <row r="18" spans="3:7" x14ac:dyDescent="0.25">
      <c r="C18" s="3"/>
      <c r="D18" s="3"/>
      <c r="E18" s="20"/>
      <c r="F18" s="3"/>
      <c r="G18" s="17"/>
    </row>
    <row r="19" spans="3:7" x14ac:dyDescent="0.25">
      <c r="C19" s="3"/>
      <c r="D19" s="3"/>
      <c r="E19" s="20"/>
      <c r="F19" s="3"/>
      <c r="G19" s="17"/>
    </row>
    <row r="20" spans="3:7" x14ac:dyDescent="0.25">
      <c r="C20" s="3"/>
      <c r="D20" s="3"/>
      <c r="E20" s="20"/>
      <c r="F20" s="3"/>
      <c r="G20" s="17"/>
    </row>
    <row r="21" spans="3:7" x14ac:dyDescent="0.25">
      <c r="C21" s="3"/>
      <c r="D21" s="3"/>
      <c r="E21" s="20"/>
      <c r="F21" s="3"/>
      <c r="G21" s="17"/>
    </row>
    <row r="22" spans="3:7" x14ac:dyDescent="0.25">
      <c r="C22" s="3"/>
      <c r="D22" s="3"/>
      <c r="E22" s="20"/>
      <c r="F22" s="3"/>
      <c r="G22" s="17"/>
    </row>
    <row r="23" spans="3:7" x14ac:dyDescent="0.25">
      <c r="C23" s="3"/>
      <c r="D23" s="3"/>
      <c r="E23" s="20"/>
      <c r="F23" s="3"/>
      <c r="G23" s="17"/>
    </row>
    <row r="24" spans="3:7" x14ac:dyDescent="0.25">
      <c r="C24" s="3"/>
      <c r="D24" s="3"/>
      <c r="E24" s="20"/>
      <c r="F24" s="3"/>
      <c r="G24" s="17"/>
    </row>
    <row r="25" spans="3:7" x14ac:dyDescent="0.25">
      <c r="C25" s="3"/>
      <c r="D25" s="3"/>
      <c r="E25" s="20"/>
      <c r="F25" s="3"/>
      <c r="G25" s="17"/>
    </row>
    <row r="26" spans="3:7" x14ac:dyDescent="0.25">
      <c r="C26" s="3"/>
      <c r="D26" s="3"/>
      <c r="E26" s="20"/>
      <c r="F26" s="3"/>
      <c r="G26" s="17"/>
    </row>
    <row r="27" spans="3:7" x14ac:dyDescent="0.25">
      <c r="C27" s="3"/>
      <c r="D27" s="3"/>
      <c r="E27" s="20"/>
      <c r="F27" s="3"/>
      <c r="G27" s="17"/>
    </row>
    <row r="28" spans="3:7" x14ac:dyDescent="0.25">
      <c r="C28" s="3"/>
      <c r="D28" s="3"/>
      <c r="E28" s="20"/>
      <c r="F28" s="3"/>
      <c r="G28" s="17"/>
    </row>
    <row r="29" spans="3:7" x14ac:dyDescent="0.25">
      <c r="C29" s="3"/>
      <c r="D29" s="3"/>
      <c r="E29" s="20"/>
      <c r="F29" s="3"/>
      <c r="G29" s="17"/>
    </row>
    <row r="30" spans="3:7" x14ac:dyDescent="0.25">
      <c r="C30" s="3"/>
      <c r="D30" s="3"/>
      <c r="E30" s="20"/>
      <c r="F30" s="3"/>
      <c r="G30" s="17"/>
    </row>
    <row r="31" spans="3:7" x14ac:dyDescent="0.25">
      <c r="C31" s="3"/>
      <c r="D31" s="3"/>
      <c r="E31" s="20"/>
      <c r="F31" s="3"/>
      <c r="G31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S2019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Warnken, Pete</cp:lastModifiedBy>
  <cp:lastPrinted>2014-10-15T15:37:15Z</cp:lastPrinted>
  <dcterms:created xsi:type="dcterms:W3CDTF">2014-09-15T20:46:38Z</dcterms:created>
  <dcterms:modified xsi:type="dcterms:W3CDTF">2019-10-25T16:08:52Z</dcterms:modified>
</cp:coreProperties>
</file>