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<sst xmlns="http://schemas.openxmlformats.org/spreadsheetml/2006/main" count="144" uniqueCount="103">
  <si>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</si>
  <si>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</si>
  <si>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</si>
  <si>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</si>
  <si>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</si>
  <si>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</si>
  <si>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</si>
  <si>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</si>
  <si>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</si>
  <si>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</si>
  <si>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</si>
  <si>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</si>
  <si>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</si>
  <si>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</si>
  <si>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</si>
  <si>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</si>
  <si>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</si>
  <si>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</si>
  <si>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</si>
  <si>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</si>
  <si>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</si>
  <si>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</si>
  <si>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</si>
  <si>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</si>
  <si>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</si>
  <si>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</si>
  <si>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</si>
  <si>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</si>
  <si>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</si>
  <si>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</si>
  <si>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</si>
  <si>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</si>
  <si>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</si>
  <si>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</si>
  <si>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</si>
  <si>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</si>
  <si>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</si>
  <si>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</si>
  <si>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</si>
  <si>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</si>
  <si>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</si>
  <si>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</si>
  <si>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</si>
  <si>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</si>
  <si>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</si>
  <si>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</si>
  <si>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</si>
  <si>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</si>
  <si>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</si>
  <si>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</si>
  <si>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</si>
  <si>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</si>
  <si>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>Marshall Adair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</si>
  <si>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</si>
  <si>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</si>
  <si>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</si>
  <si>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</si>
  <si>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</si>
  <si>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</si>
  <si>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</si>
  <si>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</si>
  <si>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</si>
  <si>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</si>
  <si>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</si>
  <si>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</si>
  <si>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</si>
  <si>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</si>
  <si>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</si>
  <si>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</si>
  <si>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EDF Energy Services</t>
  </si>
  <si>
    <t>Jose Gaytan</t>
  </si>
  <si>
    <t>Ian Haley</t>
  </si>
  <si>
    <t>Kevin Bunch</t>
  </si>
  <si>
    <t>Resmi Surendran</t>
  </si>
  <si>
    <t>Direct Energy</t>
  </si>
  <si>
    <t>Walter Bartel</t>
  </si>
  <si>
    <t>Kyle Minnix</t>
  </si>
  <si>
    <t>Clayton Greer</t>
  </si>
  <si>
    <t>Sandy Morris</t>
  </si>
  <si>
    <t xml:space="preserve">Chris Brewster  </t>
  </si>
  <si>
    <t xml:space="preserve">Marcus Pridgeon </t>
  </si>
  <si>
    <t xml:space="preserve">John Dumas </t>
  </si>
  <si>
    <t>Brazos Electric Cooperative</t>
  </si>
  <si>
    <t>ENGIE</t>
  </si>
  <si>
    <t>Calpine Corporation</t>
  </si>
  <si>
    <t>Brandon Whittle</t>
  </si>
  <si>
    <t>Electranet Power</t>
  </si>
  <si>
    <t>Marty Downey</t>
  </si>
  <si>
    <t xml:space="preserve">Dan Bailey </t>
  </si>
  <si>
    <t>David Kee</t>
  </si>
  <si>
    <t>Texas-New Mexico Power Company</t>
  </si>
  <si>
    <t>Keith Nix</t>
  </si>
  <si>
    <t>Shawnee Claiborne-Pinto</t>
  </si>
  <si>
    <t>Tenaska Power Services</t>
  </si>
  <si>
    <t>Jeremy Carpenter</t>
  </si>
  <si>
    <t>Issue:   RTC Key Principles</t>
  </si>
  <si>
    <t>Date:  20190828</t>
  </si>
  <si>
    <t>Prepared by:   Phil Bracy</t>
  </si>
  <si>
    <t>Alicia Loving</t>
  </si>
  <si>
    <t xml:space="preserve">TAC Motion:  Endorse RTC Key Principle 1.5 Subsections 7-13: Process for Deploying Ancillary Services as submitted for purposes of informing the ERCOT Board.   
</t>
  </si>
  <si>
    <t>Colin Meehan</t>
  </si>
  <si>
    <t>Motion Passes</t>
  </si>
  <si>
    <t>2/3 of non-abst TAC Votes = 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</si>
</sst>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B1">
      <pane ySplit="8" topLeftCell="A9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95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34</v>
      </c>
      <c r="G5" s="51">
        <f>IF((G63+H63)=0,"",G63)</f>
        <v>26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97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92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52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79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80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81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82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67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71</v>
      </c>
      <c r="F27" s="17" t="s">
        <v>13</v>
      </c>
      <c r="G27" s="26">
        <v>1</v>
      </c>
      <c r="H27" s="26"/>
      <c r="I27" s="12"/>
    </row>
    <row r="28" spans="2:9" ht="12.75">
      <c r="B28" s="24" t="s">
        <v>83</v>
      </c>
      <c r="C28" s="24"/>
      <c r="D28" s="24"/>
      <c r="E28" s="25" t="s">
        <v>63</v>
      </c>
      <c r="F28" s="17" t="s">
        <v>13</v>
      </c>
      <c r="G28" s="26">
        <v>1</v>
      </c>
      <c r="H28" s="26"/>
      <c r="I28" s="12"/>
    </row>
    <row r="29" spans="2:9" ht="12.75">
      <c r="B29" s="24" t="s">
        <v>59</v>
      </c>
      <c r="C29" s="24"/>
      <c r="D29" s="24"/>
      <c r="E29" s="25" t="s">
        <v>100</v>
      </c>
      <c r="F29" s="17"/>
      <c r="G29" s="26"/>
      <c r="H29" s="26"/>
      <c r="I29" s="12"/>
    </row>
    <row r="30" spans="2:9" ht="12.75">
      <c r="B30" s="24" t="s">
        <v>84</v>
      </c>
      <c r="C30" s="24"/>
      <c r="D30" s="24"/>
      <c r="E30" s="25" t="s">
        <v>85</v>
      </c>
      <c r="F30" s="17"/>
      <c r="G30" s="26"/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2</v>
      </c>
      <c r="G32" s="21">
        <f>SUM(G26:G31)</f>
        <v>2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69</v>
      </c>
      <c r="C34" s="24"/>
      <c r="D34" s="24"/>
      <c r="E34" s="25" t="s">
        <v>72</v>
      </c>
      <c r="F34" s="17" t="s">
        <v>13</v>
      </c>
      <c r="G34" s="26">
        <v>1</v>
      </c>
      <c r="H34" s="26"/>
      <c r="I34" s="12"/>
    </row>
    <row r="35" spans="2:9" ht="12.75">
      <c r="B35" s="24" t="s">
        <v>93</v>
      </c>
      <c r="C35" s="24"/>
      <c r="D35" s="24"/>
      <c r="E35" s="25" t="s">
        <v>94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77</v>
      </c>
      <c r="F36" s="17" t="s">
        <v>13</v>
      </c>
      <c r="G36" s="26">
        <v>1</v>
      </c>
      <c r="H36" s="26"/>
      <c r="I36" s="12"/>
    </row>
    <row r="37" spans="2:9" ht="12.75">
      <c r="B37" s="24" t="s">
        <v>60</v>
      </c>
      <c r="C37" s="24"/>
      <c r="D37" s="24"/>
      <c r="E37" s="25" t="s">
        <v>73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61</v>
      </c>
      <c r="C41" s="24"/>
      <c r="D41" s="24"/>
      <c r="E41" s="25" t="s">
        <v>62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86</v>
      </c>
      <c r="C43" s="24"/>
      <c r="D43" s="24"/>
      <c r="E43" s="25" t="s">
        <v>87</v>
      </c>
      <c r="F43" s="17" t="s">
        <v>13</v>
      </c>
      <c r="G43" s="26">
        <v>1</v>
      </c>
      <c r="H43" s="26"/>
      <c r="I43" s="12"/>
    </row>
    <row r="44" spans="2:9" ht="12.75">
      <c r="B44" s="24" t="s">
        <v>74</v>
      </c>
      <c r="C44" s="24"/>
      <c r="D44" s="24"/>
      <c r="E44" s="25" t="s">
        <v>78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75</v>
      </c>
      <c r="F48" s="17" t="s">
        <v>13</v>
      </c>
      <c r="G48" s="26">
        <v>1</v>
      </c>
      <c r="H48" s="26"/>
      <c r="I48" s="12"/>
    </row>
    <row r="49" spans="2:9" ht="12.75">
      <c r="B49" s="24" t="s">
        <v>65</v>
      </c>
      <c r="C49" s="24"/>
      <c r="D49" s="24"/>
      <c r="E49" s="25" t="s">
        <v>66</v>
      </c>
      <c r="F49" s="17" t="s">
        <v>13</v>
      </c>
      <c r="G49" s="26">
        <v>1</v>
      </c>
      <c r="H49" s="26"/>
      <c r="I49" s="12"/>
    </row>
    <row r="50" spans="2:9" ht="12.75">
      <c r="B50" s="24" t="s">
        <v>90</v>
      </c>
      <c r="C50" s="24"/>
      <c r="D50" s="24"/>
      <c r="E50" s="25" t="s">
        <v>91</v>
      </c>
      <c r="F50" s="17"/>
      <c r="G50" s="26"/>
      <c r="H50" s="26"/>
      <c r="I50" s="12"/>
    </row>
    <row r="51" spans="2:9" ht="12.75">
      <c r="B51" s="24" t="s">
        <v>47</v>
      </c>
      <c r="C51" s="24"/>
      <c r="D51" s="24"/>
      <c r="E51" s="25" t="s">
        <v>54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3</v>
      </c>
      <c r="G53" s="21">
        <f>SUM(G47:G52)</f>
        <v>3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88</v>
      </c>
      <c r="F55" s="17"/>
      <c r="G55" s="26"/>
      <c r="H55" s="26"/>
      <c r="I55" s="12"/>
    </row>
    <row r="56" spans="2:9" ht="12.75">
      <c r="B56" s="24" t="s">
        <v>36</v>
      </c>
      <c r="C56" s="24"/>
      <c r="D56" s="24"/>
      <c r="E56" s="25" t="s">
        <v>89</v>
      </c>
      <c r="F56" s="17" t="s">
        <v>13</v>
      </c>
      <c r="G56" s="26">
        <v>1</v>
      </c>
      <c r="H56" s="26"/>
      <c r="I56" s="12"/>
    </row>
    <row r="57" spans="2:9" ht="12.75">
      <c r="B57" s="24" t="s">
        <v>57</v>
      </c>
      <c r="C57" s="24"/>
      <c r="D57" s="24"/>
      <c r="E57" s="25" t="s">
        <v>70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98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26</v>
      </c>
      <c r="G63" s="34">
        <f>G25+G60+G53+G32+G18+G46+G39</f>
        <v>26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 password="9A76" sheet="1"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2019-08-30T21:49:44Z</dcterms:modified>
  <cp:category/>
  <cp:version/>
  <cp:contentType/>
  <cp:contentStatus/>
</cp:coreProperties>
</file>