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P:\Resource Adequacy\GIS\2019\2019-2\"/>
    </mc:Choice>
  </mc:AlternateContent>
  <bookViews>
    <workbookView xWindow="0" yWindow="0" windowWidth="28800" windowHeight="13935"/>
  </bookViews>
  <sheets>
    <sheet name="Wind Chart" sheetId="6" r:id="rId1"/>
    <sheet name="Solar Chart" sheetId="5" r:id="rId2"/>
    <sheet name="Battery Chart" sheetId="4" r:id="rId3"/>
    <sheet name="Gas-Combined Cycle Chart" sheetId="3" r:id="rId4"/>
    <sheet name="Gas-Other Chart" sheetId="2" r:id="rId5"/>
  </sheets>
  <externalReferences>
    <externalReference r:id="rId6"/>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7" i="6" l="1"/>
  <c r="B66" i="6"/>
  <c r="B65" i="6"/>
  <c r="B64" i="6"/>
  <c r="B63" i="6"/>
  <c r="B62" i="6"/>
  <c r="B61" i="6"/>
  <c r="B60" i="6"/>
  <c r="B59" i="6"/>
  <c r="B58" i="6"/>
  <c r="B57" i="6"/>
  <c r="B56" i="6"/>
  <c r="B55" i="6"/>
  <c r="B54" i="6"/>
  <c r="B53" i="6"/>
  <c r="B52" i="6"/>
  <c r="B51" i="6"/>
  <c r="B50" i="6"/>
  <c r="B49" i="6"/>
  <c r="B48" i="6"/>
  <c r="B47" i="6"/>
  <c r="B46" i="6"/>
  <c r="B57" i="5"/>
  <c r="B56" i="5"/>
  <c r="B55" i="5"/>
  <c r="B54" i="5"/>
  <c r="B53" i="5"/>
  <c r="B52" i="5"/>
  <c r="B51" i="5"/>
  <c r="B50" i="5"/>
  <c r="B49" i="5"/>
  <c r="B48" i="5"/>
  <c r="B47" i="5"/>
  <c r="B46" i="5"/>
  <c r="B55" i="4"/>
  <c r="B54" i="4"/>
  <c r="B53" i="4"/>
  <c r="B52" i="4"/>
  <c r="B51" i="4"/>
  <c r="B50" i="4"/>
  <c r="B49" i="4"/>
  <c r="B48" i="4"/>
  <c r="B47" i="4"/>
  <c r="B46" i="4"/>
  <c r="B69" i="3"/>
  <c r="B68" i="3"/>
  <c r="B67" i="3"/>
  <c r="B66" i="3"/>
  <c r="B65" i="3"/>
  <c r="B64" i="3"/>
  <c r="B63" i="3"/>
  <c r="B62" i="3"/>
  <c r="B61" i="3"/>
  <c r="B60" i="3"/>
  <c r="B59" i="3"/>
  <c r="B58" i="3"/>
  <c r="B57" i="3"/>
  <c r="B56" i="3"/>
  <c r="B55" i="3"/>
  <c r="B54" i="3"/>
  <c r="B53" i="3"/>
  <c r="B52" i="3"/>
  <c r="B51" i="3"/>
  <c r="B50" i="3"/>
  <c r="B49" i="3"/>
  <c r="B48" i="3"/>
  <c r="B47" i="3"/>
  <c r="B46" i="3"/>
  <c r="B68" i="2"/>
  <c r="B67" i="2"/>
  <c r="B66" i="2"/>
  <c r="B65" i="2"/>
  <c r="B64" i="2"/>
  <c r="B63" i="2"/>
  <c r="B62" i="2"/>
  <c r="B61" i="2"/>
  <c r="B60" i="2"/>
  <c r="B59" i="2"/>
  <c r="B58" i="2"/>
  <c r="B57" i="2"/>
  <c r="B56" i="2"/>
  <c r="B55" i="2"/>
  <c r="B54" i="2"/>
  <c r="B53" i="2"/>
  <c r="B52" i="2"/>
  <c r="B51" i="2"/>
  <c r="B50" i="2"/>
  <c r="B49" i="2"/>
  <c r="B48" i="2"/>
  <c r="B47" i="2"/>
  <c r="B46" i="2"/>
</calcChain>
</file>

<file path=xl/sharedStrings.xml><?xml version="1.0" encoding="utf-8"?>
<sst xmlns="http://schemas.openxmlformats.org/spreadsheetml/2006/main" count="718" uniqueCount="295">
  <si>
    <t>INR</t>
  </si>
  <si>
    <t>Project Name</t>
  </si>
  <si>
    <t>County</t>
  </si>
  <si>
    <t>Projected COD</t>
  </si>
  <si>
    <t>IA Signed</t>
  </si>
  <si>
    <t>Fuel</t>
  </si>
  <si>
    <t>Technology</t>
  </si>
  <si>
    <t>Capacity (MW)</t>
  </si>
  <si>
    <t>Year</t>
  </si>
  <si>
    <t>Financial Security</t>
  </si>
  <si>
    <t>16INR0076</t>
  </si>
  <si>
    <t>Hudson (Ineos/Brazoria)</t>
  </si>
  <si>
    <t>Brazoria</t>
  </si>
  <si>
    <t>Gas</t>
  </si>
  <si>
    <t>GT</t>
  </si>
  <si>
    <t>Yes</t>
  </si>
  <si>
    <t>17INR0022</t>
  </si>
  <si>
    <t>MIRAGE</t>
  </si>
  <si>
    <t>Harris</t>
  </si>
  <si>
    <t>17INR0045</t>
  </si>
  <si>
    <t>VictPort</t>
  </si>
  <si>
    <t>Calhoun</t>
  </si>
  <si>
    <t>16INR0003</t>
  </si>
  <si>
    <t>LEVEE (Freeport LNG)</t>
  </si>
  <si>
    <t>18INR0035</t>
  </si>
  <si>
    <t>CityVict</t>
  </si>
  <si>
    <t>Refugio</t>
  </si>
  <si>
    <t>16INR0045</t>
  </si>
  <si>
    <t>Halyard Henderson</t>
  </si>
  <si>
    <t>Henderson</t>
  </si>
  <si>
    <t>No</t>
  </si>
  <si>
    <t>16INR0044</t>
  </si>
  <si>
    <t>Halyard Wharton</t>
  </si>
  <si>
    <t>Wharton</t>
  </si>
  <si>
    <t>Cumulative Installed, No FS, and FS Posted</t>
  </si>
  <si>
    <t>Cumulative MW Installed</t>
  </si>
  <si>
    <t>IA Signed-Financial Security Posted</t>
  </si>
  <si>
    <t>IA Signed-No Financial Security</t>
  </si>
  <si>
    <t>16INR0054</t>
  </si>
  <si>
    <t>NA</t>
  </si>
  <si>
    <t>CC</t>
  </si>
  <si>
    <t>16INR0010</t>
  </si>
  <si>
    <t>FGE Texas 1 Gas</t>
  </si>
  <si>
    <t>Mitchell</t>
  </si>
  <si>
    <t>17INR0010</t>
  </si>
  <si>
    <t>FGE Texas 2 Gas</t>
  </si>
  <si>
    <t>21INR0032</t>
  </si>
  <si>
    <t>Juno Storage</t>
  </si>
  <si>
    <t>Borden</t>
  </si>
  <si>
    <t>Battery</t>
  </si>
  <si>
    <t>BA</t>
  </si>
  <si>
    <t>16INR0019</t>
  </si>
  <si>
    <t>BlueBell Solar</t>
  </si>
  <si>
    <t>Coke</t>
  </si>
  <si>
    <t>Solar</t>
  </si>
  <si>
    <t>PV</t>
  </si>
  <si>
    <t>12INR0059b</t>
  </si>
  <si>
    <t>HOVEY (Barilla Solar 1B)</t>
  </si>
  <si>
    <t>Pecos</t>
  </si>
  <si>
    <t>19INR0184</t>
  </si>
  <si>
    <t>Oxy Solar</t>
  </si>
  <si>
    <t>Ector</t>
  </si>
  <si>
    <t>19INR0029</t>
  </si>
  <si>
    <t>Phoebe Solar</t>
  </si>
  <si>
    <t>Winkler</t>
  </si>
  <si>
    <t>18INR0045</t>
  </si>
  <si>
    <t>Misae Solar</t>
  </si>
  <si>
    <t>Childress</t>
  </si>
  <si>
    <t>19INR0102</t>
  </si>
  <si>
    <t>Queen Solar</t>
  </si>
  <si>
    <t>Upton</t>
  </si>
  <si>
    <t>15INR0059</t>
  </si>
  <si>
    <t>Emerald Grove Solar</t>
  </si>
  <si>
    <t>14INR0044</t>
  </si>
  <si>
    <t>West of Pecos Solar</t>
  </si>
  <si>
    <t>Reeves</t>
  </si>
  <si>
    <t>19INR0083</t>
  </si>
  <si>
    <t>Oberon Solar</t>
  </si>
  <si>
    <t>19INR0114</t>
  </si>
  <si>
    <t>Rambler Solar</t>
  </si>
  <si>
    <t>Tom Green</t>
  </si>
  <si>
    <t>15INR0090</t>
  </si>
  <si>
    <t>Pflugerville Solar</t>
  </si>
  <si>
    <t>Travis</t>
  </si>
  <si>
    <t>17INR0020a</t>
  </si>
  <si>
    <t>RE Maplewood 2a Solar</t>
  </si>
  <si>
    <t>17INR0020b</t>
  </si>
  <si>
    <t>RE Maplewood 2b Solar</t>
  </si>
  <si>
    <t>17INR0020c</t>
  </si>
  <si>
    <t>RE Maplewood 2c Solar</t>
  </si>
  <si>
    <t>19INR0185</t>
  </si>
  <si>
    <t>Lapetus Solar 2</t>
  </si>
  <si>
    <t>Andrews</t>
  </si>
  <si>
    <t>19INR0009</t>
  </si>
  <si>
    <t>Holstein Solar</t>
  </si>
  <si>
    <t>Nolan</t>
  </si>
  <si>
    <t>18INR0039</t>
  </si>
  <si>
    <t>Fowler Ranch</t>
  </si>
  <si>
    <t>Crane</t>
  </si>
  <si>
    <t>16INR0049</t>
  </si>
  <si>
    <t>Nazareth Solar</t>
  </si>
  <si>
    <t>Castro</t>
  </si>
  <si>
    <t>19INR0073</t>
  </si>
  <si>
    <t>Shakes Solar</t>
  </si>
  <si>
    <t>Zavala</t>
  </si>
  <si>
    <t>16INR0114</t>
  </si>
  <si>
    <t>Upton Solar</t>
  </si>
  <si>
    <t>19INR0092</t>
  </si>
  <si>
    <t>Prospero Solar</t>
  </si>
  <si>
    <t>18INR0055</t>
  </si>
  <si>
    <t>Long Draw Solar</t>
  </si>
  <si>
    <t>18INR0040</t>
  </si>
  <si>
    <t>Soda Lake Solar 1</t>
  </si>
  <si>
    <t>19INR0088</t>
  </si>
  <si>
    <t>Aragorn Solar</t>
  </si>
  <si>
    <t>Culberson</t>
  </si>
  <si>
    <t>20INR0054</t>
  </si>
  <si>
    <t>Taygete Solar</t>
  </si>
  <si>
    <t>17INR0020d</t>
  </si>
  <si>
    <t>RE Maplewood 2d Solar</t>
  </si>
  <si>
    <t>17INR0020e</t>
  </si>
  <si>
    <t>RE Maplewood 2e Solar</t>
  </si>
  <si>
    <t>19INR0045</t>
  </si>
  <si>
    <t>Rayos Del Sol</t>
  </si>
  <si>
    <t>Cameron</t>
  </si>
  <si>
    <t>20INR0143</t>
  </si>
  <si>
    <t>Soda Lake Solar 2</t>
  </si>
  <si>
    <t>21INR0026</t>
  </si>
  <si>
    <t>Juno Solar</t>
  </si>
  <si>
    <t>17INR0104</t>
  </si>
  <si>
    <t>Capricorn 4 repower</t>
  </si>
  <si>
    <t>Wind</t>
  </si>
  <si>
    <t>WT</t>
  </si>
  <si>
    <t>11INR0054</t>
  </si>
  <si>
    <t>Midway Wind</t>
  </si>
  <si>
    <t>San Patricio</t>
  </si>
  <si>
    <t>16INR0086</t>
  </si>
  <si>
    <t>Cactus Flats Wind</t>
  </si>
  <si>
    <t>Concho</t>
  </si>
  <si>
    <t>18INR0069</t>
  </si>
  <si>
    <t>Indian Mesa repower</t>
  </si>
  <si>
    <t>18INR0079</t>
  </si>
  <si>
    <t>Woodward I repower</t>
  </si>
  <si>
    <t>18INR0025</t>
  </si>
  <si>
    <t>Tahoka Wind</t>
  </si>
  <si>
    <t>Lynn</t>
  </si>
  <si>
    <t>18INR0070</t>
  </si>
  <si>
    <t>Blue Summit II</t>
  </si>
  <si>
    <t>Wilbarger</t>
  </si>
  <si>
    <t>12INR0060</t>
  </si>
  <si>
    <t>Wilson Ranch</t>
  </si>
  <si>
    <t>Schleicher</t>
  </si>
  <si>
    <t>14INR0045</t>
  </si>
  <si>
    <t>Torrecillas Wind</t>
  </si>
  <si>
    <t>Webb</t>
  </si>
  <si>
    <t>17INR0067</t>
  </si>
  <si>
    <t>Sweetwater 1 repower</t>
  </si>
  <si>
    <t>Not Required</t>
  </si>
  <si>
    <t>17INR0068</t>
  </si>
  <si>
    <t>Sweetwater 2 repower</t>
  </si>
  <si>
    <t>17INR0069</t>
  </si>
  <si>
    <t>Trent repower</t>
  </si>
  <si>
    <t>17INR0070</t>
  </si>
  <si>
    <t>Desert Sky repower</t>
  </si>
  <si>
    <t>13INR0010a</t>
  </si>
  <si>
    <t>Mariah Del Este</t>
  </si>
  <si>
    <t>Parmer</t>
  </si>
  <si>
    <t>12INR0055</t>
  </si>
  <si>
    <t>S_Hills Wind</t>
  </si>
  <si>
    <t>Baylor</t>
  </si>
  <si>
    <t>17INR0005</t>
  </si>
  <si>
    <t>Cabezon Wind</t>
  </si>
  <si>
    <t>Starr</t>
  </si>
  <si>
    <t>11INR0062</t>
  </si>
  <si>
    <t>Shaffer</t>
  </si>
  <si>
    <t>Nueces</t>
  </si>
  <si>
    <t>20INR0011</t>
  </si>
  <si>
    <t>Ranchero Wind</t>
  </si>
  <si>
    <t>Crockett</t>
  </si>
  <si>
    <t>18INR0033</t>
  </si>
  <si>
    <t>Oveja Wind</t>
  </si>
  <si>
    <t>Irion</t>
  </si>
  <si>
    <t>18INR0078</t>
  </si>
  <si>
    <t>Bobcat Bluff repower</t>
  </si>
  <si>
    <t>Archer</t>
  </si>
  <si>
    <t>18INR0067</t>
  </si>
  <si>
    <t>Gopher Creek Wind</t>
  </si>
  <si>
    <t>Scurry</t>
  </si>
  <si>
    <t>14INR0033</t>
  </si>
  <si>
    <t>Goodnight Wind</t>
  </si>
  <si>
    <t>Armstrong</t>
  </si>
  <si>
    <t>19INR0019</t>
  </si>
  <si>
    <t>Foard City Wind</t>
  </si>
  <si>
    <t>Foard</t>
  </si>
  <si>
    <t>13INR0026</t>
  </si>
  <si>
    <t>Canadian Breaks Wind</t>
  </si>
  <si>
    <t>Oldham</t>
  </si>
  <si>
    <t>16INR0062b</t>
  </si>
  <si>
    <t>Lockett Wind</t>
  </si>
  <si>
    <t>19INR0163</t>
  </si>
  <si>
    <t>Sage Draw Wind</t>
  </si>
  <si>
    <t>16INR0112</t>
  </si>
  <si>
    <t>Loma Pinta Wind</t>
  </si>
  <si>
    <t>La Salle</t>
  </si>
  <si>
    <t>19INR0038</t>
  </si>
  <si>
    <t>High Lonesome W</t>
  </si>
  <si>
    <t>18INR0018</t>
  </si>
  <si>
    <t>Peyton Creek Wind</t>
  </si>
  <si>
    <t>Matagorda</t>
  </si>
  <si>
    <t>18INR0038</t>
  </si>
  <si>
    <t>Barrow Ranch</t>
  </si>
  <si>
    <t>15INR0064b</t>
  </si>
  <si>
    <t>Harald (BearKat Wind B)</t>
  </si>
  <si>
    <t>Glasscock</t>
  </si>
  <si>
    <t>19INR0052</t>
  </si>
  <si>
    <t>TG East Wind</t>
  </si>
  <si>
    <t>Knox</t>
  </si>
  <si>
    <t>19INR0080</t>
  </si>
  <si>
    <t>Whitehorse Wind</t>
  </si>
  <si>
    <t>Fisher</t>
  </si>
  <si>
    <t>16INR0111</t>
  </si>
  <si>
    <t>Las Lomas Wind</t>
  </si>
  <si>
    <t>18INR0014</t>
  </si>
  <si>
    <t>Karankawa Wind</t>
  </si>
  <si>
    <t>18INR0023</t>
  </si>
  <si>
    <t>Darmstadt</t>
  </si>
  <si>
    <t>19INR0074</t>
  </si>
  <si>
    <t>Karankawa 2 Wind</t>
  </si>
  <si>
    <t>19INR0112</t>
  </si>
  <si>
    <t>Cranel Wind</t>
  </si>
  <si>
    <t>17INR0037</t>
  </si>
  <si>
    <t>Palmas Altas Wind</t>
  </si>
  <si>
    <t>16INR0081</t>
  </si>
  <si>
    <t>Mesteno Wind</t>
  </si>
  <si>
    <t>18INR0029</t>
  </si>
  <si>
    <t>Armstrong Wind</t>
  </si>
  <si>
    <t>13INR0010def</t>
  </si>
  <si>
    <t>Scandia Wind DEF</t>
  </si>
  <si>
    <t>18INR0068</t>
  </si>
  <si>
    <t>Loraine Windpark Phase III</t>
  </si>
  <si>
    <t>14INR0009</t>
  </si>
  <si>
    <t>WKN Amadeus Wind</t>
  </si>
  <si>
    <t>19INR0051</t>
  </si>
  <si>
    <t>Vera Wind</t>
  </si>
  <si>
    <t>19INR0100</t>
  </si>
  <si>
    <t>Prairie Hill Wind</t>
  </si>
  <si>
    <t>McLennan</t>
  </si>
  <si>
    <t>17INR0027b</t>
  </si>
  <si>
    <t>Coyote Wind</t>
  </si>
  <si>
    <t>18INR0043</t>
  </si>
  <si>
    <t>Edmondson Ranch Wind</t>
  </si>
  <si>
    <t>18INR0016</t>
  </si>
  <si>
    <t>RTS 2 Wind</t>
  </si>
  <si>
    <t>McCulloch</t>
  </si>
  <si>
    <t>18INR0030</t>
  </si>
  <si>
    <t>Canyon Wind</t>
  </si>
  <si>
    <t>18INR0059</t>
  </si>
  <si>
    <t>Raymond Wind</t>
  </si>
  <si>
    <t>Willacy</t>
  </si>
  <si>
    <t>19INR0099a</t>
  </si>
  <si>
    <t>Kontiki 1 Wind (ERIK)</t>
  </si>
  <si>
    <t>13INR0025</t>
  </si>
  <si>
    <t>Northdraw Wind</t>
  </si>
  <si>
    <t>Randall</t>
  </si>
  <si>
    <t>20INR0045</t>
  </si>
  <si>
    <t>Maverick Creek I</t>
  </si>
  <si>
    <t>20INR0046</t>
  </si>
  <si>
    <t>Maverick Creek II</t>
  </si>
  <si>
    <t>19INR0128</t>
  </si>
  <si>
    <t>White Mesa Wind</t>
  </si>
  <si>
    <t>17INR0035</t>
  </si>
  <si>
    <t>Las Majadas Wind</t>
  </si>
  <si>
    <t>12INR0002a</t>
  </si>
  <si>
    <t>Silver Canyon Wind A</t>
  </si>
  <si>
    <t>Briscoe</t>
  </si>
  <si>
    <t>15INR0063</t>
  </si>
  <si>
    <t>Easter Wind</t>
  </si>
  <si>
    <t>20INR0019</t>
  </si>
  <si>
    <t>Trinity Hills Wind repower</t>
  </si>
  <si>
    <t>Young</t>
  </si>
  <si>
    <t>14INR0030c</t>
  </si>
  <si>
    <t>Panhandle Wind 3</t>
  </si>
  <si>
    <t>Carson</t>
  </si>
  <si>
    <t>16INR0037c</t>
  </si>
  <si>
    <t>Pumpkin Farm Wind</t>
  </si>
  <si>
    <t>Floyd</t>
  </si>
  <si>
    <t>20INR0042</t>
  </si>
  <si>
    <t>Chalupa Wind</t>
  </si>
  <si>
    <t>13INR0038</t>
  </si>
  <si>
    <t>Wildrose Wind</t>
  </si>
  <si>
    <t>Swisher</t>
  </si>
  <si>
    <t>16INR0033</t>
  </si>
  <si>
    <t>Hart Wind</t>
  </si>
  <si>
    <t>19INR0099b</t>
  </si>
  <si>
    <t>Kontiki 2 Wind (ERNEST)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</si>
</sst>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m/yyyy"/>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theme="0" tint="-0.14996795556505021"/>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17">
    <xf numFmtId="0" fontId="0" fillId="0" borderId="0" xfId="0"/>
    <xf numFmtId="0" fontId="2" fillId="0" borderId="0" xfId="0" applyFont="1"/>
    <xf numFmtId="164" fontId="0" fillId="0" borderId="0" xfId="1" applyNumberFormat="1" applyFont="1"/>
    <xf numFmtId="0" fontId="0" fillId="2" borderId="1" xfId="0" applyFill="1" applyBorder="1"/>
    <xf numFmtId="14" fontId="0" fillId="2" borderId="1" xfId="0" applyNumberFormat="1" applyFill="1" applyBorder="1"/>
    <xf numFmtId="0" fontId="0" fillId="3" borderId="1" xfId="0" applyFill="1" applyBorder="1"/>
    <xf numFmtId="14" fontId="0" fillId="3" borderId="1" xfId="0" applyNumberFormat="1" applyFill="1" applyBorder="1"/>
    <xf numFmtId="0" fontId="0" fillId="2" borderId="2" xfId="0" applyFill="1" applyBorder="1"/>
    <xf numFmtId="14" fontId="0" fillId="2" borderId="2" xfId="0" applyNumberFormat="1" applyFill="1" applyBorder="1"/>
    <xf numFmtId="0" fontId="0" fillId="0" borderId="0" xfId="0" applyFill="1"/>
    <xf numFmtId="0" fontId="0" fillId="0" borderId="0" xfId="0" applyFill="1" applyBorder="1"/>
    <xf numFmtId="0" fontId="2" fillId="2" borderId="2" xfId="0" applyFont="1" applyFill="1" applyBorder="1"/>
    <xf numFmtId="3" fontId="0" fillId="0" borderId="0" xfId="0" applyNumberFormat="1"/>
    <xf numFmtId="0" fontId="0" fillId="3" borderId="2" xfId="0" applyFill="1" applyBorder="1"/>
    <xf numFmtId="14" fontId="0" fillId="3" borderId="2" xfId="0" applyNumberFormat="1" applyFill="1" applyBorder="1"/>
    <xf numFmtId="165" fontId="0" fillId="0" borderId="0" xfId="0" applyNumberFormat="1"/>
    <xf numFmtId="165" fontId="0" fillId="0" borderId="0" xfId="1" applyNumberFormat="1" applyFont="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68469556617559013"/>
        </c:manualLayout>
      </c:layout>
      <c:barChart>
        <c:barDir val="col"/>
        <c:grouping val="stacked"/>
        <c:varyColors val="0"/>
        <c:ser>
          <c:idx val="0"/>
          <c:order val="0"/>
          <c:tx>
            <c:v>Cumulative MW Installed</c:v>
          </c:tx>
          <c:spPr>
            <a:solidFill>
              <a:srgbClr val="00ACC8"/>
            </a:solidFill>
          </c:spPr>
          <c:invertIfNegative val="0"/>
          <c:dLbls>
            <c:dLbl>
              <c:idx val="19"/>
              <c:layout/>
              <c:spPr>
                <a:noFill/>
                <a:ln>
                  <a:noFill/>
                </a:ln>
                <a:effectLst/>
              </c:spPr>
              <c:txPr>
                <a:bodyPr anchorCtr="0"/>
                <a:lstStyle/>
                <a:p>
                  <a:pPr algn="ctr" rtl="0">
                    <a:defRPr lang="en-US"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layout/>
                </c:ext>
              </c:extLst>
            </c:dLbl>
            <c:dLbl>
              <c:idx val="20"/>
              <c:layout/>
              <c:spPr>
                <a:noFill/>
                <a:ln>
                  <a:noFill/>
                </a:ln>
                <a:effectLst/>
              </c:spPr>
              <c:txPr>
                <a:bodyPr anchorCtr="0"/>
                <a:lstStyle/>
                <a:p>
                  <a:pPr algn="ctr" rtl="0">
                    <a:defRPr lang="en-US"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layout/>
                </c:ext>
              </c:extLst>
            </c:dLbl>
            <c:dLbl>
              <c:idx val="21"/>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a:lstStyle/>
              <a:p>
                <a:pPr algn="ctr">
                  <a:defRPr b="1">
                    <a:solidFill>
                      <a:schemeClr val="bg1"/>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'Wind Chart'!$A$46:$A$67</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f>'Wind Chart'!$C$46:$C$67</c:f>
              <c:numCache>
                <c:formatCode>#,##0</c:formatCode>
                <c:ptCount val="22"/>
                <c:pt idx="0">
                  <c:v>116</c:v>
                </c:pt>
                <c:pt idx="1">
                  <c:v>816</c:v>
                </c:pt>
                <c:pt idx="2">
                  <c:v>977</c:v>
                </c:pt>
                <c:pt idx="3">
                  <c:v>1173</c:v>
                </c:pt>
                <c:pt idx="4">
                  <c:v>1385</c:v>
                </c:pt>
                <c:pt idx="5">
                  <c:v>1854</c:v>
                </c:pt>
                <c:pt idx="6">
                  <c:v>2875</c:v>
                </c:pt>
                <c:pt idx="7">
                  <c:v>4785</c:v>
                </c:pt>
                <c:pt idx="8">
                  <c:v>8005</c:v>
                </c:pt>
                <c:pt idx="9">
                  <c:v>8916</c:v>
                </c:pt>
                <c:pt idx="10">
                  <c:v>9400</c:v>
                </c:pt>
                <c:pt idx="11">
                  <c:v>9604</c:v>
                </c:pt>
                <c:pt idx="12">
                  <c:v>10407</c:v>
                </c:pt>
                <c:pt idx="13">
                  <c:v>11065</c:v>
                </c:pt>
                <c:pt idx="14">
                  <c:v>12470</c:v>
                </c:pt>
                <c:pt idx="15">
                  <c:v>15764</c:v>
                </c:pt>
                <c:pt idx="16">
                  <c:v>17604</c:v>
                </c:pt>
                <c:pt idx="17">
                  <c:v>20682</c:v>
                </c:pt>
                <c:pt idx="18">
                  <c:v>21751</c:v>
                </c:pt>
                <c:pt idx="19">
                  <c:v>21751</c:v>
                </c:pt>
                <c:pt idx="20">
                  <c:v>21751</c:v>
                </c:pt>
                <c:pt idx="21">
                  <c:v>21751</c:v>
                </c:pt>
              </c:numCache>
            </c:numRef>
          </c:val>
          <c:extLst xmlns:c16r2="http://schemas.microsoft.com/office/drawing/2015/06/chart">
            <c:ext xmlns:c16="http://schemas.microsoft.com/office/drawing/2014/chart" uri="{C3380CC4-5D6E-409C-BE32-E72D297353CC}">
              <c16:uniqueId val="{00000011-E7F6-48F5-B9E5-0D9ADFD13E2D}"/>
            </c:ext>
          </c:extLst>
        </c:ser>
        <c:ser>
          <c:idx val="3"/>
          <c:order val="1"/>
          <c:tx>
            <c:v>IA Signed-Financial Security Posted </c:v>
          </c:tx>
          <c:spPr>
            <a:solidFill>
              <a:srgbClr val="910258"/>
            </a:solidFill>
          </c:spPr>
          <c:invertIfNegative val="0"/>
          <c:dLbls>
            <c:dLbl>
              <c:idx val="19"/>
              <c:layout/>
              <c:showLegendKey val="0"/>
              <c:showVal val="1"/>
              <c:showCatName val="0"/>
              <c:showSerName val="0"/>
              <c:showPercent val="0"/>
              <c:showBubbleSize val="0"/>
              <c:extLst>
                <c:ext xmlns:c15="http://schemas.microsoft.com/office/drawing/2012/chart" uri="{CE6537A1-D6FC-4f65-9D91-7224C49458BB}">
                  <c15:layout/>
                </c:ext>
              </c:extLst>
            </c:dLbl>
            <c:dLbl>
              <c:idx val="20"/>
              <c:layout/>
              <c:showLegendKey val="0"/>
              <c:showVal val="1"/>
              <c:showCatName val="0"/>
              <c:showSerName val="0"/>
              <c:showPercent val="0"/>
              <c:showBubbleSize val="0"/>
              <c:extLst>
                <c:ext xmlns:c15="http://schemas.microsoft.com/office/drawing/2012/chart" uri="{CE6537A1-D6FC-4f65-9D91-7224C49458BB}">
                  <c15:layout/>
                </c:ext>
              </c:extLst>
            </c:dLbl>
            <c:dLbl>
              <c:idx val="21"/>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a:lstStyle/>
              <a:p>
                <a:pPr algn="ctr">
                  <a:defRPr b="1">
                    <a:solidFill>
                      <a:schemeClr val="bg1"/>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'Wind Chart'!$A$51:$A$69</c:f>
              <c:numCache>
                <c:formatCode>General</c:formatCode>
                <c:ptCount val="19"/>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'Wind Chart'!$D$46:$D$67</c:f>
              <c:numCache>
                <c:formatCode>#,##0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5530.54</c:v>
                </c:pt>
                <c:pt idx="20">
                  <c:v>8454.25</c:v>
                </c:pt>
                <c:pt idx="21">
                  <c:v>8709.5499999999993</c:v>
                </c:pt>
              </c:numCache>
            </c:numRef>
          </c:val>
          <c:extLst xmlns:c16r2="http://schemas.microsoft.com/office/drawing/2015/06/chart">
            <c:ext xmlns:c16="http://schemas.microsoft.com/office/drawing/2014/chart" uri="{C3380CC4-5D6E-409C-BE32-E72D297353CC}">
              <c16:uniqueId val="{00000013-E7F6-48F5-B9E5-0D9ADFD13E2D}"/>
            </c:ext>
          </c:extLst>
        </c:ser>
        <c:ser>
          <c:idx val="1"/>
          <c:order val="2"/>
          <c:tx>
            <c:v>IA Signed-No Financial Security </c:v>
          </c:tx>
          <c:spPr>
            <a:solidFill>
              <a:srgbClr val="00CE7D"/>
            </a:solidFill>
          </c:spPr>
          <c:invertIfNegative val="0"/>
          <c:dLbls>
            <c:dLbl>
              <c:idx val="19"/>
              <c:layout/>
              <c:showLegendKey val="0"/>
              <c:showVal val="1"/>
              <c:showCatName val="0"/>
              <c:showSerName val="0"/>
              <c:showPercent val="0"/>
              <c:showBubbleSize val="0"/>
              <c:extLst>
                <c:ext xmlns:c15="http://schemas.microsoft.com/office/drawing/2012/chart" uri="{CE6537A1-D6FC-4f65-9D91-7224C49458BB}">
                  <c15:layout/>
                </c:ext>
              </c:extLst>
            </c:dLbl>
            <c:dLbl>
              <c:idx val="20"/>
              <c:layout/>
              <c:showLegendKey val="0"/>
              <c:showVal val="1"/>
              <c:showCatName val="0"/>
              <c:showSerName val="0"/>
              <c:showPercent val="0"/>
              <c:showBubbleSize val="0"/>
              <c:extLst>
                <c:ext xmlns:c15="http://schemas.microsoft.com/office/drawing/2012/chart" uri="{CE6537A1-D6FC-4f65-9D91-7224C49458BB}">
                  <c15:layout/>
                </c:ext>
              </c:extLst>
            </c:dLbl>
            <c:dLbl>
              <c:idx val="21"/>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wrap="square" lIns="38100" tIns="19050" rIns="38100" bIns="19050" anchor="ctr">
                <a:spAutoFit/>
              </a:bodyPr>
              <a:lstStyle/>
              <a:p>
                <a:pPr>
                  <a:defRPr b="1">
                    <a:solidFill>
                      <a:schemeClr val="bg1"/>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'Wind Chart'!$A$51:$A$69</c:f>
              <c:numCache>
                <c:formatCode>General</c:formatCode>
                <c:ptCount val="19"/>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'Wind Chart'!$E$46:$E$67</c:f>
              <c:numCache>
                <c:formatCode>#,##0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1499</c:v>
                </c:pt>
                <c:pt idx="20">
                  <c:v>5278.7000000000007</c:v>
                </c:pt>
                <c:pt idx="21">
                  <c:v>5278.7000000000007</c:v>
                </c:pt>
              </c:numCache>
            </c:numRef>
          </c:val>
          <c:extLst xmlns:c16r2="http://schemas.microsoft.com/office/drawing/2015/06/chart">
            <c:ext xmlns:c16="http://schemas.microsoft.com/office/drawing/2014/chart" uri="{C3380CC4-5D6E-409C-BE32-E72D297353CC}">
              <c16:uniqueId val="{00000018-E7F6-48F5-B9E5-0D9ADFD13E2D}"/>
            </c:ext>
          </c:extLst>
        </c:ser>
        <c:ser>
          <c:idx val="2"/>
          <c:order val="3"/>
          <c:tx>
            <c:v>Cumulative Installed and Planned</c:v>
          </c:tx>
          <c:spPr>
            <a:noFill/>
          </c:spPr>
          <c:invertIfNegative val="0"/>
          <c:dLbls>
            <c:dLbl>
              <c:idx val="18"/>
              <c:layout>
                <c:manualLayout>
                  <c:x val="-3.866612998542705E-5"/>
                  <c:y val="0.16457396562084545"/>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a:lstStyle/>
              <a:p>
                <a:pPr algn="ctr">
                  <a:defRPr b="1">
                    <a:solidFill>
                      <a:srgbClr val="5B6770"/>
                    </a:solidFil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'Wind Chart'!$A$51:$A$69</c:f>
              <c:numCache>
                <c:formatCode>General</c:formatCode>
                <c:ptCount val="19"/>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'Wind Chart'!$B$46:$B$67</c:f>
              <c:numCache>
                <c:formatCode>#,##0</c:formatCode>
                <c:ptCount val="22"/>
                <c:pt idx="0">
                  <c:v>116</c:v>
                </c:pt>
                <c:pt idx="1">
                  <c:v>816</c:v>
                </c:pt>
                <c:pt idx="2">
                  <c:v>977</c:v>
                </c:pt>
                <c:pt idx="3">
                  <c:v>1173</c:v>
                </c:pt>
                <c:pt idx="4">
                  <c:v>1385</c:v>
                </c:pt>
                <c:pt idx="5">
                  <c:v>1854</c:v>
                </c:pt>
                <c:pt idx="6">
                  <c:v>2875</c:v>
                </c:pt>
                <c:pt idx="7">
                  <c:v>4785</c:v>
                </c:pt>
                <c:pt idx="8">
                  <c:v>8005</c:v>
                </c:pt>
                <c:pt idx="9">
                  <c:v>8916</c:v>
                </c:pt>
                <c:pt idx="10">
                  <c:v>9400</c:v>
                </c:pt>
                <c:pt idx="11">
                  <c:v>9604</c:v>
                </c:pt>
                <c:pt idx="12">
                  <c:v>10407</c:v>
                </c:pt>
                <c:pt idx="13">
                  <c:v>11065</c:v>
                </c:pt>
                <c:pt idx="14">
                  <c:v>12470</c:v>
                </c:pt>
                <c:pt idx="15">
                  <c:v>15764</c:v>
                </c:pt>
                <c:pt idx="16">
                  <c:v>17604</c:v>
                </c:pt>
                <c:pt idx="17">
                  <c:v>20682</c:v>
                </c:pt>
                <c:pt idx="18">
                  <c:v>21751</c:v>
                </c:pt>
                <c:pt idx="19">
                  <c:v>28780.54</c:v>
                </c:pt>
                <c:pt idx="20">
                  <c:v>35483.949999999997</c:v>
                </c:pt>
                <c:pt idx="21">
                  <c:v>35739.25</c:v>
                </c:pt>
              </c:numCache>
            </c:numRef>
          </c:val>
          <c:extLst xmlns:c16r2="http://schemas.microsoft.com/office/drawing/2015/06/chart">
            <c:ext xmlns:c16="http://schemas.microsoft.com/office/drawing/2014/chart" uri="{C3380CC4-5D6E-409C-BE32-E72D297353CC}">
              <c16:uniqueId val="{00000020-E7F6-48F5-B9E5-0D9ADFD13E2D}"/>
            </c:ext>
          </c:extLst>
        </c:ser>
        <c:dLbls>
          <c:showLegendKey val="0"/>
          <c:showVal val="0"/>
          <c:showCatName val="0"/>
          <c:showSerName val="0"/>
          <c:showPercent val="0"/>
          <c:showBubbleSize val="0"/>
        </c:dLbls>
        <c:gapWidth val="12"/>
        <c:overlap val="100"/>
        <c:axId val="844358088"/>
        <c:axId val="844358872"/>
      </c:barChart>
      <c:catAx>
        <c:axId val="844358088"/>
        <c:scaling>
          <c:orientation val="minMax"/>
        </c:scaling>
        <c:delete val="0"/>
        <c:axPos val="b"/>
        <c:numFmt formatCode="0" sourceLinked="0"/>
        <c:majorTickMark val="out"/>
        <c:minorTickMark val="none"/>
        <c:tickLblPos val="nextTo"/>
        <c:txPr>
          <a:bodyPr/>
          <a:lstStyle/>
          <a:p>
            <a:pPr>
              <a:defRPr b="1">
                <a:solidFill>
                  <a:schemeClr val="tx2"/>
                </a:solidFill>
              </a:defRPr>
            </a:pPr>
            <a:endParaRPr lang="en-US"/>
          </a:p>
        </c:txPr>
        <c:crossAx val="844358872"/>
        <c:crossesAt val="0"/>
        <c:auto val="1"/>
        <c:lblAlgn val="ctr"/>
        <c:lblOffset val="100"/>
        <c:noMultiLvlLbl val="0"/>
      </c:catAx>
      <c:valAx>
        <c:axId val="844358872"/>
        <c:scaling>
          <c:orientation val="minMax"/>
          <c:max val="40000"/>
          <c:min val="0"/>
        </c:scaling>
        <c:delete val="0"/>
        <c:axPos val="l"/>
        <c:majorGridlines>
          <c:spPr>
            <a:ln w="3175">
              <a:prstDash val="sysDot"/>
            </a:ln>
          </c:spPr>
        </c:majorGridlines>
        <c:numFmt formatCode="###,##0\ &quot; MW&quot;" sourceLinked="0"/>
        <c:majorTickMark val="out"/>
        <c:minorTickMark val="none"/>
        <c:tickLblPos val="nextTo"/>
        <c:txPr>
          <a:bodyPr/>
          <a:lstStyle/>
          <a:p>
            <a:pPr>
              <a:defRPr b="1">
                <a:solidFill>
                  <a:schemeClr val="tx2"/>
                </a:solidFill>
              </a:defRPr>
            </a:pPr>
            <a:endParaRPr lang="en-US"/>
          </a:p>
        </c:txPr>
        <c:crossAx val="844358088"/>
        <c:crosses val="autoZero"/>
        <c:crossBetween val="between"/>
      </c:valAx>
      <c:spPr>
        <a:noFill/>
        <a:ln>
          <a:noFill/>
        </a:ln>
        <a:effectLst/>
        <a:scene3d>
          <a:camera prst="orthographicFront"/>
          <a:lightRig rig="threePt" dir="t"/>
        </a:scene3d>
        <a:sp3d prstMaterial="matte"/>
      </c:spPr>
    </c:plotArea>
    <c:legend>
      <c:legendPos val="t"/>
      <c:legendEntry>
        <c:idx val="3"/>
        <c:delete val="1"/>
      </c:legendEntry>
      <c:layout>
        <c:manualLayout>
          <c:xMode val="edge"/>
          <c:yMode val="edge"/>
          <c:x val="3.8228436360862289E-2"/>
          <c:y val="3.9580101883811732E-2"/>
          <c:w val="0.79933828215974811"/>
          <c:h val="3.0987725340663266E-2"/>
        </c:manualLayout>
      </c:layout>
      <c:overlay val="0"/>
      <c:txPr>
        <a:bodyPr/>
        <a:lstStyle/>
        <a:p>
          <a:pPr>
            <a:defRPr>
              <a:solidFill>
                <a:schemeClr val="tx2"/>
              </a:solidFill>
            </a:defRPr>
          </a:pPr>
          <a:endParaRPr lang="en-US"/>
        </a:p>
      </c:txPr>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000000000000033" l="0.70000000000000029" r="0.70000000000000029" t="0.75000000000000033" header="0.30000000000000016" footer="0.30000000000000016"/>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68469556617559013"/>
        </c:manualLayout>
      </c:layout>
      <c:barChart>
        <c:barDir val="col"/>
        <c:grouping val="stacked"/>
        <c:varyColors val="0"/>
        <c:ser>
          <c:idx val="0"/>
          <c:order val="0"/>
          <c:tx>
            <c:v>Cumulative MW Installed</c:v>
          </c:tx>
          <c:spPr>
            <a:solidFill>
              <a:srgbClr val="00ACC8"/>
            </a:solidFill>
          </c:spPr>
          <c:invertIfNegative val="0"/>
          <c:dLbls>
            <c:dLbl>
              <c:idx val="9"/>
              <c:layout/>
              <c:showLegendKey val="0"/>
              <c:showVal val="1"/>
              <c:showCatName val="0"/>
              <c:showSerName val="0"/>
              <c:showPercent val="0"/>
              <c:showBubbleSize val="0"/>
              <c:extLst>
                <c:ext xmlns:c15="http://schemas.microsoft.com/office/drawing/2012/chart" uri="{CE6537A1-D6FC-4f65-9D91-7224C49458BB}">
                  <c15:layout/>
                </c:ext>
              </c:extLst>
            </c:dLbl>
            <c:dLbl>
              <c:idx val="10"/>
              <c:layout/>
              <c:showLegendKey val="0"/>
              <c:showVal val="1"/>
              <c:showCatName val="0"/>
              <c:showSerName val="0"/>
              <c:showPercent val="0"/>
              <c:showBubbleSize val="0"/>
              <c:extLst>
                <c:ext xmlns:c15="http://schemas.microsoft.com/office/drawing/2012/chart" uri="{CE6537A1-D6FC-4f65-9D91-7224C49458BB}">
                  <c15:layout/>
                </c:ext>
              </c:extLst>
            </c:dLbl>
            <c:dLbl>
              <c:idx val="11"/>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wrap="square" lIns="38100" tIns="19050" rIns="38100" bIns="19050" anchor="ctr" anchorCtr="0">
                <a:spAutoFit/>
              </a:bodyPr>
              <a:lstStyle/>
              <a:p>
                <a:pPr algn="ctr" rtl="0">
                  <a:defRPr lang="en-US" sz="9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'Solar Chart'!$A$46:$A$57</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'Solar Chart'!$C$46:$C$57</c:f>
              <c:numCache>
                <c:formatCode>#,##0</c:formatCode>
                <c:ptCount val="12"/>
                <c:pt idx="0">
                  <c:v>15</c:v>
                </c:pt>
                <c:pt idx="1">
                  <c:v>42</c:v>
                </c:pt>
                <c:pt idx="2">
                  <c:v>82</c:v>
                </c:pt>
                <c:pt idx="3">
                  <c:v>121</c:v>
                </c:pt>
                <c:pt idx="4">
                  <c:v>193</c:v>
                </c:pt>
                <c:pt idx="5">
                  <c:v>287.7</c:v>
                </c:pt>
                <c:pt idx="6">
                  <c:v>556</c:v>
                </c:pt>
                <c:pt idx="7">
                  <c:v>1000</c:v>
                </c:pt>
                <c:pt idx="8">
                  <c:v>1719</c:v>
                </c:pt>
                <c:pt idx="9">
                  <c:v>1719</c:v>
                </c:pt>
                <c:pt idx="10">
                  <c:v>1719</c:v>
                </c:pt>
                <c:pt idx="11">
                  <c:v>1719</c:v>
                </c:pt>
              </c:numCache>
            </c:numRef>
          </c:val>
          <c:extLst xmlns:c16r2="http://schemas.microsoft.com/office/drawing/2015/06/chart">
            <c:ext xmlns:c16="http://schemas.microsoft.com/office/drawing/2014/chart" uri="{C3380CC4-5D6E-409C-BE32-E72D297353CC}">
              <c16:uniqueId val="{00000011-E7F6-48F5-B9E5-0D9ADFD13E2D}"/>
            </c:ext>
          </c:extLst>
        </c:ser>
        <c:ser>
          <c:idx val="3"/>
          <c:order val="1"/>
          <c:tx>
            <c:v>IA Signed-Financial Security Posted </c:v>
          </c:tx>
          <c:spPr>
            <a:solidFill>
              <a:srgbClr val="910258"/>
            </a:solidFill>
          </c:spPr>
          <c:invertIfNegative val="0"/>
          <c:dLbls>
            <c:dLbl>
              <c:idx val="9"/>
              <c:layout/>
              <c:showLegendKey val="0"/>
              <c:showVal val="1"/>
              <c:showCatName val="0"/>
              <c:showSerName val="0"/>
              <c:showPercent val="0"/>
              <c:showBubbleSize val="0"/>
              <c:extLst>
                <c:ext xmlns:c15="http://schemas.microsoft.com/office/drawing/2012/chart" uri="{CE6537A1-D6FC-4f65-9D91-7224C49458BB}">
                  <c15:layout/>
                </c:ext>
              </c:extLst>
            </c:dLbl>
            <c:dLbl>
              <c:idx val="10"/>
              <c:layout/>
              <c:showLegendKey val="0"/>
              <c:showVal val="1"/>
              <c:showCatName val="0"/>
              <c:showSerName val="0"/>
              <c:showPercent val="0"/>
              <c:showBubbleSize val="0"/>
              <c:extLst>
                <c:ext xmlns:c15="http://schemas.microsoft.com/office/drawing/2012/chart" uri="{CE6537A1-D6FC-4f65-9D91-7224C49458BB}">
                  <c15:layout/>
                </c:ext>
              </c:extLst>
            </c:dLbl>
            <c:dLbl>
              <c:idx val="11"/>
              <c:layout/>
              <c:showLegendKey val="0"/>
              <c:showVal val="1"/>
              <c:showCatName val="0"/>
              <c:showSerName val="0"/>
              <c:showPercent val="0"/>
              <c:showBubbleSize val="0"/>
              <c:extLst>
                <c:ext xmlns:c15="http://schemas.microsoft.com/office/drawing/2012/chart" uri="{CE6537A1-D6FC-4f65-9D91-7224C49458BB}">
                  <c15:layout/>
                </c:ext>
              </c:extLst>
            </c:dLbl>
            <c:dLbl>
              <c:idx val="18"/>
              <c:showLegendKey val="0"/>
              <c:showVal val="1"/>
              <c:showCatName val="0"/>
              <c:showSerName val="0"/>
              <c:showPercent val="0"/>
              <c:showBubbleSize val="0"/>
              <c:extLst>
                <c:ext xmlns:c15="http://schemas.microsoft.com/office/drawing/2012/chart" uri="{CE6537A1-D6FC-4f65-9D91-7224C49458BB}"/>
              </c:extLst>
            </c:dLbl>
            <c:dLbl>
              <c:idx val="19"/>
              <c:showLegendKey val="0"/>
              <c:showVal val="1"/>
              <c:showCatName val="0"/>
              <c:showSerName val="0"/>
              <c:showPercent val="0"/>
              <c:showBubbleSize val="0"/>
              <c:extLst>
                <c:ext xmlns:c15="http://schemas.microsoft.com/office/drawing/2012/chart" uri="{CE6537A1-D6FC-4f65-9D91-7224C49458BB}"/>
              </c:extLst>
            </c:dLbl>
            <c:dLbl>
              <c:idx val="20"/>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wrap="square" lIns="38100" tIns="19050" rIns="38100" bIns="19050" anchor="ctr" anchorCtr="0">
                <a:spAutoFit/>
              </a:bodyPr>
              <a:lstStyle/>
              <a:p>
                <a:pPr algn="ctr">
                  <a:defRPr lang="en-US" sz="9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'Solar Chart'!$A$52:$A$68</c:f>
              <c:numCache>
                <c:formatCode>General</c:formatCode>
                <c:ptCount val="17"/>
                <c:pt idx="0">
                  <c:v>2016</c:v>
                </c:pt>
                <c:pt idx="1">
                  <c:v>2017</c:v>
                </c:pt>
                <c:pt idx="2">
                  <c:v>2018</c:v>
                </c:pt>
                <c:pt idx="3">
                  <c:v>2019</c:v>
                </c:pt>
                <c:pt idx="4">
                  <c:v>2020</c:v>
                </c:pt>
                <c:pt idx="5">
                  <c:v>2021</c:v>
                </c:pt>
              </c:numCache>
            </c:numRef>
          </c:cat>
          <c:val>
            <c:numRef>
              <c:f>'Solar Chart'!$D$46:$D$57</c:f>
              <c:numCache>
                <c:formatCode>#,##0</c:formatCode>
                <c:ptCount val="12"/>
                <c:pt idx="0">
                  <c:v>0</c:v>
                </c:pt>
                <c:pt idx="1">
                  <c:v>0</c:v>
                </c:pt>
                <c:pt idx="2">
                  <c:v>0</c:v>
                </c:pt>
                <c:pt idx="3">
                  <c:v>0</c:v>
                </c:pt>
                <c:pt idx="4">
                  <c:v>0</c:v>
                </c:pt>
                <c:pt idx="5">
                  <c:v>0</c:v>
                </c:pt>
                <c:pt idx="6">
                  <c:v>0</c:v>
                </c:pt>
                <c:pt idx="7">
                  <c:v>0</c:v>
                </c:pt>
                <c:pt idx="8">
                  <c:v>0</c:v>
                </c:pt>
                <c:pt idx="9">
                  <c:v>1232.4000000000001</c:v>
                </c:pt>
                <c:pt idx="10">
                  <c:v>2161.96</c:v>
                </c:pt>
                <c:pt idx="11">
                  <c:v>2656.96</c:v>
                </c:pt>
              </c:numCache>
            </c:numRef>
          </c:val>
          <c:extLst xmlns:c16r2="http://schemas.microsoft.com/office/drawing/2015/06/chart">
            <c:ext xmlns:c16="http://schemas.microsoft.com/office/drawing/2014/chart" uri="{C3380CC4-5D6E-409C-BE32-E72D297353CC}">
              <c16:uniqueId val="{00000013-E7F6-48F5-B9E5-0D9ADFD13E2D}"/>
            </c:ext>
          </c:extLst>
        </c:ser>
        <c:ser>
          <c:idx val="1"/>
          <c:order val="2"/>
          <c:tx>
            <c:v>IA Signed-No Financial Security </c:v>
          </c:tx>
          <c:spPr>
            <a:solidFill>
              <a:srgbClr val="00CE7D"/>
            </a:solidFill>
          </c:spPr>
          <c:invertIfNegative val="0"/>
          <c:dLbls>
            <c:dLbl>
              <c:idx val="9"/>
              <c:layout/>
              <c:showLegendKey val="0"/>
              <c:showVal val="1"/>
              <c:showCatName val="0"/>
              <c:showSerName val="0"/>
              <c:showPercent val="0"/>
              <c:showBubbleSize val="0"/>
              <c:extLst>
                <c:ext xmlns:c15="http://schemas.microsoft.com/office/drawing/2012/chart" uri="{CE6537A1-D6FC-4f65-9D91-7224C49458BB}">
                  <c15:layout/>
                </c:ext>
              </c:extLst>
            </c:dLbl>
            <c:dLbl>
              <c:idx val="10"/>
              <c:layout/>
              <c:showLegendKey val="0"/>
              <c:showVal val="1"/>
              <c:showCatName val="0"/>
              <c:showSerName val="0"/>
              <c:showPercent val="0"/>
              <c:showBubbleSize val="0"/>
              <c:extLst>
                <c:ext xmlns:c15="http://schemas.microsoft.com/office/drawing/2012/chart" uri="{CE6537A1-D6FC-4f65-9D91-7224C49458BB}">
                  <c15:layout/>
                </c:ext>
              </c:extLst>
            </c:dLbl>
            <c:dLbl>
              <c:idx val="11"/>
              <c:layout/>
              <c:showLegendKey val="0"/>
              <c:showVal val="1"/>
              <c:showCatName val="0"/>
              <c:showSerName val="0"/>
              <c:showPercent val="0"/>
              <c:showBubbleSize val="0"/>
              <c:extLst>
                <c:ext xmlns:c15="http://schemas.microsoft.com/office/drawing/2012/chart" uri="{CE6537A1-D6FC-4f65-9D91-7224C49458BB}">
                  <c15:layout/>
                </c:ext>
              </c:extLst>
            </c:dLbl>
            <c:dLbl>
              <c:idx val="18"/>
              <c:layout>
                <c:manualLayout>
                  <c:x val="0"/>
                  <c:y val="-1.2653222617635429E-2"/>
                </c:manualLayout>
              </c:layout>
              <c:spPr>
                <a:noFill/>
                <a:ln>
                  <a:noFill/>
                </a:ln>
                <a:effectLst/>
              </c:spPr>
              <c:txPr>
                <a:bodyPr wrap="square" lIns="38100" tIns="19050" rIns="38100" bIns="19050" anchor="ctr" anchorCtr="0">
                  <a:spAutoFit/>
                </a:bodyPr>
                <a:lstStyle/>
                <a:p>
                  <a:pPr algn="ctr" rtl="0">
                    <a:defRPr lang="en-US" sz="900" b="1" i="0" u="none" strike="noStrike" kern="1200" baseline="0">
                      <a:solidFill>
                        <a:srgbClr val="5B677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Lst>
            </c:dLbl>
            <c:dLbl>
              <c:idx val="19"/>
              <c:showLegendKey val="0"/>
              <c:showVal val="1"/>
              <c:showCatName val="0"/>
              <c:showSerName val="0"/>
              <c:showPercent val="0"/>
              <c:showBubbleSize val="0"/>
              <c:extLst>
                <c:ext xmlns:c15="http://schemas.microsoft.com/office/drawing/2012/chart" uri="{CE6537A1-D6FC-4f65-9D91-7224C49458BB}"/>
              </c:extLst>
            </c:dLbl>
            <c:dLbl>
              <c:idx val="20"/>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wrap="square" lIns="38100" tIns="19050" rIns="38100" bIns="19050" anchor="ctr" anchorCtr="0">
                <a:spAutoFit/>
              </a:bodyPr>
              <a:lstStyle/>
              <a:p>
                <a:pPr algn="ctr" rtl="0">
                  <a:defRPr lang="en-US" sz="9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'Solar Chart'!$A$52:$A$68</c:f>
              <c:numCache>
                <c:formatCode>General</c:formatCode>
                <c:ptCount val="17"/>
                <c:pt idx="0">
                  <c:v>2016</c:v>
                </c:pt>
                <c:pt idx="1">
                  <c:v>2017</c:v>
                </c:pt>
                <c:pt idx="2">
                  <c:v>2018</c:v>
                </c:pt>
                <c:pt idx="3">
                  <c:v>2019</c:v>
                </c:pt>
                <c:pt idx="4">
                  <c:v>2020</c:v>
                </c:pt>
                <c:pt idx="5">
                  <c:v>2021</c:v>
                </c:pt>
              </c:numCache>
            </c:numRef>
          </c:cat>
          <c:val>
            <c:numRef>
              <c:f>'Solar Chart'!$E$46:$E$57</c:f>
              <c:numCache>
                <c:formatCode>#,##0</c:formatCode>
                <c:ptCount val="12"/>
                <c:pt idx="0">
                  <c:v>0</c:v>
                </c:pt>
                <c:pt idx="1">
                  <c:v>0</c:v>
                </c:pt>
                <c:pt idx="2">
                  <c:v>0</c:v>
                </c:pt>
                <c:pt idx="3">
                  <c:v>0</c:v>
                </c:pt>
                <c:pt idx="4">
                  <c:v>0</c:v>
                </c:pt>
                <c:pt idx="5">
                  <c:v>0</c:v>
                </c:pt>
                <c:pt idx="6">
                  <c:v>0</c:v>
                </c:pt>
                <c:pt idx="7">
                  <c:v>0</c:v>
                </c:pt>
                <c:pt idx="8">
                  <c:v>0</c:v>
                </c:pt>
                <c:pt idx="9">
                  <c:v>794</c:v>
                </c:pt>
                <c:pt idx="10">
                  <c:v>2441.3000000000002</c:v>
                </c:pt>
                <c:pt idx="11">
                  <c:v>2441.3000000000002</c:v>
                </c:pt>
              </c:numCache>
            </c:numRef>
          </c:val>
          <c:extLst xmlns:c16r2="http://schemas.microsoft.com/office/drawing/2015/06/chart">
            <c:ext xmlns:c16="http://schemas.microsoft.com/office/drawing/2014/chart" uri="{C3380CC4-5D6E-409C-BE32-E72D297353CC}">
              <c16:uniqueId val="{00000018-E7F6-48F5-B9E5-0D9ADFD13E2D}"/>
            </c:ext>
          </c:extLst>
        </c:ser>
        <c:ser>
          <c:idx val="2"/>
          <c:order val="3"/>
          <c:tx>
            <c:v>Cumulative Installed and Planned</c:v>
          </c:tx>
          <c:spPr>
            <a:no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'Solar Chart'!$A$52:$A$68</c:f>
              <c:numCache>
                <c:formatCode>General</c:formatCode>
                <c:ptCount val="17"/>
                <c:pt idx="0">
                  <c:v>2016</c:v>
                </c:pt>
                <c:pt idx="1">
                  <c:v>2017</c:v>
                </c:pt>
                <c:pt idx="2">
                  <c:v>2018</c:v>
                </c:pt>
                <c:pt idx="3">
                  <c:v>2019</c:v>
                </c:pt>
                <c:pt idx="4">
                  <c:v>2020</c:v>
                </c:pt>
                <c:pt idx="5">
                  <c:v>2021</c:v>
                </c:pt>
              </c:numCache>
            </c:numRef>
          </c:cat>
          <c:val>
            <c:numRef>
              <c:f>'Solar Chart'!$B$46:$B$57</c:f>
              <c:numCache>
                <c:formatCode>#,##0</c:formatCode>
                <c:ptCount val="12"/>
                <c:pt idx="0">
                  <c:v>15</c:v>
                </c:pt>
                <c:pt idx="1">
                  <c:v>42</c:v>
                </c:pt>
                <c:pt idx="2">
                  <c:v>82</c:v>
                </c:pt>
                <c:pt idx="3">
                  <c:v>121</c:v>
                </c:pt>
                <c:pt idx="4">
                  <c:v>193</c:v>
                </c:pt>
                <c:pt idx="5">
                  <c:v>287.7</c:v>
                </c:pt>
                <c:pt idx="6">
                  <c:v>556</c:v>
                </c:pt>
                <c:pt idx="7">
                  <c:v>1000</c:v>
                </c:pt>
                <c:pt idx="8">
                  <c:v>1719</c:v>
                </c:pt>
                <c:pt idx="9">
                  <c:v>3745.4</c:v>
                </c:pt>
                <c:pt idx="10">
                  <c:v>6322.26</c:v>
                </c:pt>
                <c:pt idx="11">
                  <c:v>6817.26</c:v>
                </c:pt>
              </c:numCache>
            </c:numRef>
          </c:val>
          <c:extLst xmlns:c16r2="http://schemas.microsoft.com/office/drawing/2015/06/chart">
            <c:ext xmlns:c16="http://schemas.microsoft.com/office/drawing/2014/chart" uri="{C3380CC4-5D6E-409C-BE32-E72D297353CC}">
              <c16:uniqueId val="{00000020-E7F6-48F5-B9E5-0D9ADFD13E2D}"/>
            </c:ext>
          </c:extLst>
        </c:ser>
        <c:dLbls>
          <c:showLegendKey val="0"/>
          <c:showVal val="0"/>
          <c:showCatName val="0"/>
          <c:showSerName val="0"/>
          <c:showPercent val="0"/>
          <c:showBubbleSize val="0"/>
        </c:dLbls>
        <c:gapWidth val="12"/>
        <c:overlap val="100"/>
        <c:axId val="841814408"/>
        <c:axId val="841815192"/>
      </c:barChart>
      <c:catAx>
        <c:axId val="841814408"/>
        <c:scaling>
          <c:orientation val="minMax"/>
        </c:scaling>
        <c:delete val="0"/>
        <c:axPos val="b"/>
        <c:numFmt formatCode="0" sourceLinked="0"/>
        <c:majorTickMark val="out"/>
        <c:minorTickMark val="none"/>
        <c:tickLblPos val="nextTo"/>
        <c:txPr>
          <a:bodyPr/>
          <a:lstStyle/>
          <a:p>
            <a:pPr>
              <a:defRPr sz="1400" b="1">
                <a:solidFill>
                  <a:schemeClr val="tx2"/>
                </a:solidFill>
                <a:latin typeface="Arial" panose="020B0604020202020204" pitchFamily="34" charset="0"/>
                <a:cs typeface="Arial" panose="020B0604020202020204" pitchFamily="34" charset="0"/>
              </a:defRPr>
            </a:pPr>
            <a:endParaRPr lang="en-US"/>
          </a:p>
        </c:txPr>
        <c:crossAx val="841815192"/>
        <c:crossesAt val="0"/>
        <c:auto val="1"/>
        <c:lblAlgn val="ctr"/>
        <c:lblOffset val="100"/>
        <c:noMultiLvlLbl val="0"/>
      </c:catAx>
      <c:valAx>
        <c:axId val="841815192"/>
        <c:scaling>
          <c:orientation val="minMax"/>
          <c:max val="7000"/>
          <c:min val="0"/>
        </c:scaling>
        <c:delete val="0"/>
        <c:axPos val="l"/>
        <c:majorGridlines>
          <c:spPr>
            <a:ln w="3175">
              <a:prstDash val="sysDot"/>
            </a:ln>
          </c:spPr>
        </c:majorGridlines>
        <c:numFmt formatCode="###,##0\ &quot; MW&quot;"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841814408"/>
        <c:crosses val="autoZero"/>
        <c:crossBetween val="between"/>
      </c:valAx>
      <c:spPr>
        <a:noFill/>
        <a:ln>
          <a:noFill/>
        </a:ln>
        <a:effectLst/>
        <a:scene3d>
          <a:camera prst="orthographicFront"/>
          <a:lightRig rig="threePt" dir="t"/>
        </a:scene3d>
        <a:sp3d prstMaterial="matte"/>
      </c:spPr>
    </c:plotArea>
    <c:legend>
      <c:legendPos val="t"/>
      <c:legendEntry>
        <c:idx val="3"/>
        <c:delete val="1"/>
      </c:legendEntry>
      <c:layout>
        <c:manualLayout>
          <c:xMode val="edge"/>
          <c:yMode val="edge"/>
          <c:x val="3.8228436360862289E-2"/>
          <c:y val="3.9580101883811732E-2"/>
          <c:w val="0.79933828215974811"/>
          <c:h val="3.0987725340663266E-2"/>
        </c:manualLayout>
      </c:layout>
      <c:overlay val="0"/>
      <c:txPr>
        <a:bodyPr/>
        <a:lstStyle/>
        <a:p>
          <a:pPr>
            <a:defRPr sz="1200" baseline="0">
              <a:solidFill>
                <a:schemeClr val="tx2"/>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67240679661898672"/>
        </c:manualLayout>
      </c:layout>
      <c:barChart>
        <c:barDir val="col"/>
        <c:grouping val="stacked"/>
        <c:varyColors val="0"/>
        <c:ser>
          <c:idx val="0"/>
          <c:order val="0"/>
          <c:tx>
            <c:v>Cumulative MW Installed</c:v>
          </c:tx>
          <c:spPr>
            <a:solidFill>
              <a:srgbClr val="00ACC8"/>
            </a:solidFill>
          </c:spPr>
          <c:invertIfNegative val="0"/>
          <c:dLbls>
            <c:dLbl>
              <c:idx val="6"/>
              <c:layout/>
              <c:showLegendKey val="0"/>
              <c:showVal val="1"/>
              <c:showCatName val="0"/>
              <c:showSerName val="0"/>
              <c:showPercent val="0"/>
              <c:showBubbleSize val="0"/>
              <c:extLst>
                <c:ext xmlns:c15="http://schemas.microsoft.com/office/drawing/2012/chart" uri="{CE6537A1-D6FC-4f65-9D91-7224C49458BB}">
                  <c15:layout/>
                </c:ext>
              </c:extLst>
            </c:dLbl>
            <c:dLbl>
              <c:idx val="7"/>
              <c:layout/>
              <c:showLegendKey val="0"/>
              <c:showVal val="1"/>
              <c:showCatName val="0"/>
              <c:showSerName val="0"/>
              <c:showPercent val="0"/>
              <c:showBubbleSize val="0"/>
              <c:extLst>
                <c:ext xmlns:c15="http://schemas.microsoft.com/office/drawing/2012/chart" uri="{CE6537A1-D6FC-4f65-9D91-7224C49458BB}">
                  <c15:layout/>
                </c:ext>
              </c:extLst>
            </c:dLbl>
            <c:dLbl>
              <c:idx val="8"/>
              <c:layout/>
              <c:showLegendKey val="0"/>
              <c:showVal val="1"/>
              <c:showCatName val="0"/>
              <c:showSerName val="0"/>
              <c:showPercent val="0"/>
              <c:showBubbleSize val="0"/>
              <c:extLst>
                <c:ext xmlns:c15="http://schemas.microsoft.com/office/drawing/2012/chart" uri="{CE6537A1-D6FC-4f65-9D91-7224C49458BB}">
                  <c15:layout/>
                </c:ext>
              </c:extLst>
            </c:dLbl>
            <c:dLbl>
              <c:idx val="9"/>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wrap="square" lIns="38100" tIns="19050" rIns="38100" bIns="19050" anchor="ctr">
                <a:spAutoFit/>
              </a:bodyPr>
              <a:lstStyle/>
              <a:p>
                <a:pPr>
                  <a:defRPr b="1">
                    <a:solidFill>
                      <a:schemeClr val="bg1"/>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'Battery Chart'!$A$46:$A$55</c:f>
              <c:numCache>
                <c:formatCode>General</c:formatCode>
                <c:ptCount val="10"/>
                <c:pt idx="0">
                  <c:v>2012</c:v>
                </c:pt>
                <c:pt idx="1">
                  <c:v>2013</c:v>
                </c:pt>
                <c:pt idx="2">
                  <c:v>2014</c:v>
                </c:pt>
                <c:pt idx="3">
                  <c:v>2015</c:v>
                </c:pt>
                <c:pt idx="4">
                  <c:v>2016</c:v>
                </c:pt>
                <c:pt idx="5">
                  <c:v>2017</c:v>
                </c:pt>
                <c:pt idx="6">
                  <c:v>2018</c:v>
                </c:pt>
                <c:pt idx="7">
                  <c:v>2019</c:v>
                </c:pt>
                <c:pt idx="8">
                  <c:v>2020</c:v>
                </c:pt>
                <c:pt idx="9">
                  <c:v>2021</c:v>
                </c:pt>
              </c:numCache>
            </c:numRef>
          </c:cat>
          <c:val>
            <c:numRef>
              <c:f>'Battery Chart'!$C$46:$C$55</c:f>
              <c:numCache>
                <c:formatCode>#,##0</c:formatCode>
                <c:ptCount val="10"/>
                <c:pt idx="0">
                  <c:v>36</c:v>
                </c:pt>
                <c:pt idx="1">
                  <c:v>36</c:v>
                </c:pt>
                <c:pt idx="2">
                  <c:v>36</c:v>
                </c:pt>
                <c:pt idx="3">
                  <c:v>36</c:v>
                </c:pt>
                <c:pt idx="4">
                  <c:v>37</c:v>
                </c:pt>
                <c:pt idx="5">
                  <c:v>69</c:v>
                </c:pt>
                <c:pt idx="6">
                  <c:v>89</c:v>
                </c:pt>
                <c:pt idx="7">
                  <c:v>89</c:v>
                </c:pt>
                <c:pt idx="8">
                  <c:v>89</c:v>
                </c:pt>
                <c:pt idx="9">
                  <c:v>89</c:v>
                </c:pt>
              </c:numCache>
            </c:numRef>
          </c:val>
          <c:extLst xmlns:c16r2="http://schemas.microsoft.com/office/drawing/2015/06/chart">
            <c:ext xmlns:c16="http://schemas.microsoft.com/office/drawing/2014/chart" uri="{C3380CC4-5D6E-409C-BE32-E72D297353CC}">
              <c16:uniqueId val="{00000011-E7F6-48F5-B9E5-0D9ADFD13E2D}"/>
            </c:ext>
          </c:extLst>
        </c:ser>
        <c:ser>
          <c:idx val="3"/>
          <c:order val="1"/>
          <c:tx>
            <c:v>IA Signed-Financial Security Posted </c:v>
          </c:tx>
          <c:spPr>
            <a:solidFill>
              <a:srgbClr val="910258"/>
            </a:solidFill>
          </c:spPr>
          <c:invertIfNegative val="0"/>
          <c:dLbls>
            <c:dLbl>
              <c:idx val="9"/>
              <c:layout/>
              <c:showLegendKey val="0"/>
              <c:showVal val="1"/>
              <c:showCatName val="0"/>
              <c:showSerName val="0"/>
              <c:showPercent val="0"/>
              <c:showBubbleSize val="0"/>
              <c:extLst>
                <c:ext xmlns:c15="http://schemas.microsoft.com/office/drawing/2012/chart" uri="{CE6537A1-D6FC-4f65-9D91-7224C49458BB}">
                  <c15:layout/>
                </c:ext>
              </c:extLst>
            </c:dLbl>
            <c:dLbl>
              <c:idx val="18"/>
              <c:showLegendKey val="0"/>
              <c:showVal val="1"/>
              <c:showCatName val="0"/>
              <c:showSerName val="0"/>
              <c:showPercent val="0"/>
              <c:showBubbleSize val="0"/>
              <c:extLst>
                <c:ext xmlns:c15="http://schemas.microsoft.com/office/drawing/2012/chart" uri="{CE6537A1-D6FC-4f65-9D91-7224C49458BB}"/>
              </c:extLst>
            </c:dLbl>
            <c:dLbl>
              <c:idx val="19"/>
              <c:showLegendKey val="0"/>
              <c:showVal val="1"/>
              <c:showCatName val="0"/>
              <c:showSerName val="0"/>
              <c:showPercent val="0"/>
              <c:showBubbleSize val="0"/>
              <c:extLst>
                <c:ext xmlns:c15="http://schemas.microsoft.com/office/drawing/2012/chart" uri="{CE6537A1-D6FC-4f65-9D91-7224C49458BB}"/>
              </c:extLst>
            </c:dLbl>
            <c:dLbl>
              <c:idx val="20"/>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lgn="ctr">
                  <a:defRPr b="1">
                    <a:solidFill>
                      <a:schemeClr val="bg1"/>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'Battery Chart'!$A$52:$A$68</c:f>
              <c:numCache>
                <c:formatCode>General</c:formatCode>
                <c:ptCount val="17"/>
                <c:pt idx="0">
                  <c:v>2018</c:v>
                </c:pt>
                <c:pt idx="1">
                  <c:v>2019</c:v>
                </c:pt>
                <c:pt idx="2">
                  <c:v>2020</c:v>
                </c:pt>
                <c:pt idx="3">
                  <c:v>2021</c:v>
                </c:pt>
              </c:numCache>
            </c:numRef>
          </c:cat>
          <c:val>
            <c:numRef>
              <c:f>'Battery Chart'!$D$46:$D$55</c:f>
              <c:numCache>
                <c:formatCode>#,##0</c:formatCode>
                <c:ptCount val="10"/>
                <c:pt idx="0">
                  <c:v>0</c:v>
                </c:pt>
                <c:pt idx="1">
                  <c:v>0</c:v>
                </c:pt>
                <c:pt idx="2">
                  <c:v>0</c:v>
                </c:pt>
                <c:pt idx="3">
                  <c:v>0</c:v>
                </c:pt>
                <c:pt idx="4">
                  <c:v>0</c:v>
                </c:pt>
                <c:pt idx="5">
                  <c:v>0</c:v>
                </c:pt>
                <c:pt idx="6">
                  <c:v>0</c:v>
                </c:pt>
                <c:pt idx="7">
                  <c:v>0</c:v>
                </c:pt>
                <c:pt idx="8">
                  <c:v>0</c:v>
                </c:pt>
                <c:pt idx="9">
                  <c:v>495</c:v>
                </c:pt>
              </c:numCache>
            </c:numRef>
          </c:val>
          <c:extLst xmlns:c16r2="http://schemas.microsoft.com/office/drawing/2015/06/chart">
            <c:ext xmlns:c16="http://schemas.microsoft.com/office/drawing/2014/chart" uri="{C3380CC4-5D6E-409C-BE32-E72D297353CC}">
              <c16:uniqueId val="{00000013-E7F6-48F5-B9E5-0D9ADFD13E2D}"/>
            </c:ext>
          </c:extLst>
        </c:ser>
        <c:ser>
          <c:idx val="1"/>
          <c:order val="2"/>
          <c:tx>
            <c:v>IA Signed-No Financial Security </c:v>
          </c:tx>
          <c:spPr>
            <a:solidFill>
              <a:srgbClr val="00CE7D"/>
            </a:solidFill>
          </c:spPr>
          <c:invertIfNegative val="0"/>
          <c:dLbls>
            <c:dLbl>
              <c:idx val="18"/>
              <c:layout>
                <c:manualLayout>
                  <c:x val="0"/>
                  <c:y val="-1.2653222617635429E-2"/>
                </c:manualLayout>
              </c:layout>
              <c:showLegendKey val="0"/>
              <c:showVal val="1"/>
              <c:showCatName val="0"/>
              <c:showSerName val="0"/>
              <c:showPercent val="0"/>
              <c:showBubbleSize val="0"/>
              <c:extLst>
                <c:ext xmlns:c15="http://schemas.microsoft.com/office/drawing/2012/chart" uri="{CE6537A1-D6FC-4f65-9D91-7224C49458BB}"/>
              </c:extLst>
            </c:dLbl>
            <c:dLbl>
              <c:idx val="19"/>
              <c:showLegendKey val="0"/>
              <c:showVal val="1"/>
              <c:showCatName val="0"/>
              <c:showSerName val="0"/>
              <c:showPercent val="0"/>
              <c:showBubbleSize val="0"/>
              <c:extLst>
                <c:ext xmlns:c15="http://schemas.microsoft.com/office/drawing/2012/chart" uri="{CE6537A1-D6FC-4f65-9D91-7224C49458BB}"/>
              </c:extLst>
            </c:dLbl>
            <c:dLbl>
              <c:idx val="20"/>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lgn="ctr" rtl="0">
                  <a:defRPr b="1">
                    <a:solidFill>
                      <a:schemeClr val="bg1"/>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'Battery Chart'!$A$52:$A$68</c:f>
              <c:numCache>
                <c:formatCode>General</c:formatCode>
                <c:ptCount val="17"/>
                <c:pt idx="0">
                  <c:v>2018</c:v>
                </c:pt>
                <c:pt idx="1">
                  <c:v>2019</c:v>
                </c:pt>
                <c:pt idx="2">
                  <c:v>2020</c:v>
                </c:pt>
                <c:pt idx="3">
                  <c:v>2021</c:v>
                </c:pt>
              </c:numCache>
            </c:numRef>
          </c:cat>
          <c:val>
            <c:numRef>
              <c:f>'Battery Chart'!$E$46:$E$55</c:f>
              <c:numCache>
                <c:formatCode>#,##0</c:formatCode>
                <c:ptCount val="10"/>
                <c:pt idx="0">
                  <c:v>0</c:v>
                </c:pt>
                <c:pt idx="1">
                  <c:v>0</c:v>
                </c:pt>
                <c:pt idx="2">
                  <c:v>0</c:v>
                </c:pt>
                <c:pt idx="3">
                  <c:v>0</c:v>
                </c:pt>
                <c:pt idx="4">
                  <c:v>0</c:v>
                </c:pt>
                <c:pt idx="5">
                  <c:v>0</c:v>
                </c:pt>
                <c:pt idx="6">
                  <c:v>0</c:v>
                </c:pt>
                <c:pt idx="7">
                  <c:v>0</c:v>
                </c:pt>
                <c:pt idx="8">
                  <c:v>0</c:v>
                </c:pt>
                <c:pt idx="9">
                  <c:v>0</c:v>
                </c:pt>
              </c:numCache>
            </c:numRef>
          </c:val>
          <c:extLst xmlns:c16r2="http://schemas.microsoft.com/office/drawing/2015/06/chart">
            <c:ext xmlns:c16="http://schemas.microsoft.com/office/drawing/2014/chart" uri="{C3380CC4-5D6E-409C-BE32-E72D297353CC}">
              <c16:uniqueId val="{00000018-E7F6-48F5-B9E5-0D9ADFD13E2D}"/>
            </c:ext>
          </c:extLst>
        </c:ser>
        <c:ser>
          <c:idx val="2"/>
          <c:order val="3"/>
          <c:tx>
            <c:v>Cumulative Installed and Planned</c:v>
          </c:tx>
          <c:spPr>
            <a:noFill/>
          </c:spPr>
          <c:invertIfNegative val="0"/>
          <c:dLbls>
            <c:spPr>
              <a:noFill/>
              <a:ln>
                <a:noFill/>
              </a:ln>
              <a:effectLst/>
            </c:spPr>
            <c:txPr>
              <a:bodyPr/>
              <a:lstStyle/>
              <a:p>
                <a:pPr algn="ctr">
                  <a:defRPr b="1">
                    <a:solidFill>
                      <a:schemeClr val="tx2"/>
                    </a:solidFil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'Battery Chart'!$A$52:$A$68</c:f>
              <c:numCache>
                <c:formatCode>General</c:formatCode>
                <c:ptCount val="17"/>
                <c:pt idx="0">
                  <c:v>2018</c:v>
                </c:pt>
                <c:pt idx="1">
                  <c:v>2019</c:v>
                </c:pt>
                <c:pt idx="2">
                  <c:v>2020</c:v>
                </c:pt>
                <c:pt idx="3">
                  <c:v>2021</c:v>
                </c:pt>
              </c:numCache>
            </c:numRef>
          </c:cat>
          <c:val>
            <c:numRef>
              <c:f>'Battery Chart'!$B$46:$B$55</c:f>
              <c:numCache>
                <c:formatCode>#,##0</c:formatCode>
                <c:ptCount val="10"/>
                <c:pt idx="0">
                  <c:v>36</c:v>
                </c:pt>
                <c:pt idx="1">
                  <c:v>36</c:v>
                </c:pt>
                <c:pt idx="2">
                  <c:v>36</c:v>
                </c:pt>
                <c:pt idx="3">
                  <c:v>36</c:v>
                </c:pt>
                <c:pt idx="4">
                  <c:v>37</c:v>
                </c:pt>
                <c:pt idx="5">
                  <c:v>69</c:v>
                </c:pt>
                <c:pt idx="6">
                  <c:v>89</c:v>
                </c:pt>
                <c:pt idx="7">
                  <c:v>89</c:v>
                </c:pt>
                <c:pt idx="8">
                  <c:v>89</c:v>
                </c:pt>
                <c:pt idx="9">
                  <c:v>584</c:v>
                </c:pt>
              </c:numCache>
            </c:numRef>
          </c:val>
          <c:extLst xmlns:c16r2="http://schemas.microsoft.com/office/drawing/2015/06/chart">
            <c:ext xmlns:c16="http://schemas.microsoft.com/office/drawing/2014/chart" uri="{C3380CC4-5D6E-409C-BE32-E72D297353CC}">
              <c16:uniqueId val="{00000020-E7F6-48F5-B9E5-0D9ADFD13E2D}"/>
            </c:ext>
          </c:extLst>
        </c:ser>
        <c:dLbls>
          <c:showLegendKey val="0"/>
          <c:showVal val="0"/>
          <c:showCatName val="0"/>
          <c:showSerName val="0"/>
          <c:showPercent val="0"/>
          <c:showBubbleSize val="0"/>
        </c:dLbls>
        <c:gapWidth val="12"/>
        <c:overlap val="100"/>
        <c:axId val="915589528"/>
        <c:axId val="915589920"/>
      </c:barChart>
      <c:catAx>
        <c:axId val="915589528"/>
        <c:scaling>
          <c:orientation val="minMax"/>
        </c:scaling>
        <c:delete val="0"/>
        <c:axPos val="b"/>
        <c:numFmt formatCode="0" sourceLinked="0"/>
        <c:majorTickMark val="out"/>
        <c:minorTickMark val="none"/>
        <c:tickLblPos val="nextTo"/>
        <c:txPr>
          <a:bodyPr/>
          <a:lstStyle/>
          <a:p>
            <a:pPr>
              <a:defRPr sz="1400" b="1">
                <a:solidFill>
                  <a:schemeClr val="tx2"/>
                </a:solidFill>
              </a:defRPr>
            </a:pPr>
            <a:endParaRPr lang="en-US"/>
          </a:p>
        </c:txPr>
        <c:crossAx val="915589920"/>
        <c:crossesAt val="0"/>
        <c:auto val="1"/>
        <c:lblAlgn val="ctr"/>
        <c:lblOffset val="100"/>
        <c:noMultiLvlLbl val="0"/>
      </c:catAx>
      <c:valAx>
        <c:axId val="915589920"/>
        <c:scaling>
          <c:orientation val="minMax"/>
          <c:max val="600"/>
          <c:min val="0"/>
        </c:scaling>
        <c:delete val="0"/>
        <c:axPos val="l"/>
        <c:majorGridlines>
          <c:spPr>
            <a:ln w="3175">
              <a:prstDash val="sysDot"/>
            </a:ln>
          </c:spPr>
        </c:majorGridlines>
        <c:numFmt formatCode="###,##0\ &quot; MW&quot;" sourceLinked="0"/>
        <c:majorTickMark val="out"/>
        <c:minorTickMark val="none"/>
        <c:tickLblPos val="nextTo"/>
        <c:txPr>
          <a:bodyPr/>
          <a:lstStyle/>
          <a:p>
            <a:pPr>
              <a:defRPr sz="1200" b="1">
                <a:solidFill>
                  <a:schemeClr val="tx2"/>
                </a:solidFill>
              </a:defRPr>
            </a:pPr>
            <a:endParaRPr lang="en-US"/>
          </a:p>
        </c:txPr>
        <c:crossAx val="915589528"/>
        <c:crosses val="autoZero"/>
        <c:crossBetween val="between"/>
      </c:valAx>
      <c:spPr>
        <a:noFill/>
        <a:ln>
          <a:noFill/>
        </a:ln>
        <a:effectLst/>
        <a:scene3d>
          <a:camera prst="orthographicFront"/>
          <a:lightRig rig="threePt" dir="t"/>
        </a:scene3d>
        <a:sp3d prstMaterial="matte"/>
      </c:spPr>
    </c:plotArea>
    <c:legend>
      <c:legendPos val="t"/>
      <c:legendEntry>
        <c:idx val="3"/>
        <c:delete val="1"/>
      </c:legendEntry>
      <c:layout>
        <c:manualLayout>
          <c:xMode val="edge"/>
          <c:yMode val="edge"/>
          <c:x val="3.8228436360862289E-2"/>
          <c:y val="3.9580101883811732E-2"/>
          <c:w val="0.79933828215974811"/>
          <c:h val="3.0987725340663266E-2"/>
        </c:manualLayout>
      </c:layout>
      <c:overlay val="0"/>
      <c:txPr>
        <a:bodyPr/>
        <a:lstStyle/>
        <a:p>
          <a:pPr>
            <a:defRPr sz="1200" b="0">
              <a:solidFill>
                <a:schemeClr val="tx2"/>
              </a:solidFill>
            </a:defRPr>
          </a:pPr>
          <a:endParaRPr lang="en-US"/>
        </a:p>
      </c:txPr>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000000000000033" l="0.70000000000000029" r="0.70000000000000029" t="0.75000000000000033" header="0.30000000000000016" footer="0.30000000000000016"/>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71912433540649578"/>
        </c:manualLayout>
      </c:layout>
      <c:barChart>
        <c:barDir val="col"/>
        <c:grouping val="stacked"/>
        <c:varyColors val="0"/>
        <c:ser>
          <c:idx val="0"/>
          <c:order val="0"/>
          <c:tx>
            <c:v>Cumulative MW Installed</c:v>
          </c:tx>
          <c:spPr>
            <a:solidFill>
              <a:srgbClr val="00ACC8"/>
            </a:solidFill>
          </c:spPr>
          <c:invertIfNegative val="0"/>
          <c:dLbls>
            <c:dLbl>
              <c:idx val="20"/>
              <c:layout/>
              <c:showLegendKey val="0"/>
              <c:showVal val="1"/>
              <c:showCatName val="0"/>
              <c:showSerName val="0"/>
              <c:showPercent val="0"/>
              <c:showBubbleSize val="0"/>
              <c:extLst>
                <c:ext xmlns:c15="http://schemas.microsoft.com/office/drawing/2012/chart" uri="{CE6537A1-D6FC-4f65-9D91-7224C49458BB}">
                  <c15:layout/>
                </c:ext>
              </c:extLst>
            </c:dLbl>
            <c:dLbl>
              <c:idx val="21"/>
              <c:layout/>
              <c:showLegendKey val="0"/>
              <c:showVal val="1"/>
              <c:showCatName val="0"/>
              <c:showSerName val="0"/>
              <c:showPercent val="0"/>
              <c:showBubbleSize val="0"/>
              <c:extLst>
                <c:ext xmlns:c15="http://schemas.microsoft.com/office/drawing/2012/chart" uri="{CE6537A1-D6FC-4f65-9D91-7224C49458BB}">
                  <c15:layout/>
                </c:ext>
              </c:extLst>
            </c:dLbl>
            <c:dLbl>
              <c:idx val="22"/>
              <c:layout/>
              <c:showLegendKey val="0"/>
              <c:showVal val="1"/>
              <c:showCatName val="0"/>
              <c:showSerName val="0"/>
              <c:showPercent val="0"/>
              <c:showBubbleSize val="0"/>
              <c:extLst>
                <c:ext xmlns:c15="http://schemas.microsoft.com/office/drawing/2012/chart" uri="{CE6537A1-D6FC-4f65-9D91-7224C49458BB}">
                  <c15:layout/>
                </c:ext>
              </c:extLst>
            </c:dLbl>
            <c:dLbl>
              <c:idx val="23"/>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wrap="square" lIns="38100" tIns="19050" rIns="38100" bIns="19050" anchor="ctr">
                <a:spAutoFit/>
              </a:bodyPr>
              <a:lstStyle/>
              <a:p>
                <a:pPr>
                  <a:defRPr sz="900" b="1">
                    <a:solidFill>
                      <a:schemeClr val="bg1"/>
                    </a:solidFill>
                    <a:latin typeface="Arial" panose="020B0604020202020204" pitchFamily="34" charset="0"/>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'Gas-Combined Cycle Chart'!$A$46:$A$69</c:f>
              <c:numCache>
                <c:formatCode>General</c:formatCode>
                <c:ptCount val="24"/>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numCache>
            </c:numRef>
          </c:cat>
          <c:val>
            <c:numRef>
              <c:f>'Gas-Combined Cycle Chart'!$C$46:$C$69</c:f>
              <c:numCache>
                <c:formatCode>#,##0</c:formatCode>
                <c:ptCount val="24"/>
                <c:pt idx="0">
                  <c:v>2867</c:v>
                </c:pt>
                <c:pt idx="1">
                  <c:v>7381</c:v>
                </c:pt>
                <c:pt idx="2">
                  <c:v>13967</c:v>
                </c:pt>
                <c:pt idx="3">
                  <c:v>18443</c:v>
                </c:pt>
                <c:pt idx="4">
                  <c:v>24141</c:v>
                </c:pt>
                <c:pt idx="5">
                  <c:v>25641</c:v>
                </c:pt>
                <c:pt idx="6">
                  <c:v>25539</c:v>
                </c:pt>
                <c:pt idx="7">
                  <c:v>26258</c:v>
                </c:pt>
                <c:pt idx="8">
                  <c:v>26815</c:v>
                </c:pt>
                <c:pt idx="9">
                  <c:v>27376</c:v>
                </c:pt>
                <c:pt idx="10">
                  <c:v>28309</c:v>
                </c:pt>
                <c:pt idx="11">
                  <c:v>29770</c:v>
                </c:pt>
                <c:pt idx="12">
                  <c:v>30488</c:v>
                </c:pt>
                <c:pt idx="13">
                  <c:v>30488</c:v>
                </c:pt>
                <c:pt idx="14">
                  <c:v>30538</c:v>
                </c:pt>
                <c:pt idx="15">
                  <c:v>33080</c:v>
                </c:pt>
                <c:pt idx="16">
                  <c:v>33897</c:v>
                </c:pt>
                <c:pt idx="17">
                  <c:v>33515</c:v>
                </c:pt>
                <c:pt idx="18">
                  <c:v>35465</c:v>
                </c:pt>
                <c:pt idx="19">
                  <c:v>35465</c:v>
                </c:pt>
                <c:pt idx="20">
                  <c:v>35465</c:v>
                </c:pt>
                <c:pt idx="21">
                  <c:v>35465</c:v>
                </c:pt>
                <c:pt idx="22">
                  <c:v>35465</c:v>
                </c:pt>
                <c:pt idx="23">
                  <c:v>35465</c:v>
                </c:pt>
              </c:numCache>
            </c:numRef>
          </c:val>
          <c:extLst xmlns:c16r2="http://schemas.microsoft.com/office/drawing/2015/06/chart">
            <c:ext xmlns:c16="http://schemas.microsoft.com/office/drawing/2014/chart" uri="{C3380CC4-5D6E-409C-BE32-E72D297353CC}">
              <c16:uniqueId val="{00000011-E7F6-48F5-B9E5-0D9ADFD13E2D}"/>
            </c:ext>
          </c:extLst>
        </c:ser>
        <c:ser>
          <c:idx val="3"/>
          <c:order val="1"/>
          <c:tx>
            <c:v>IA Signed-Financial Security Posted </c:v>
          </c:tx>
          <c:spPr>
            <a:solidFill>
              <a:srgbClr val="910258"/>
            </a:solidFill>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delete val="1"/>
              <c:extLst>
                <c:ext xmlns:c15="http://schemas.microsoft.com/office/drawing/2012/chart" uri="{CE6537A1-D6FC-4f65-9D91-7224C49458BB}"/>
              </c:extLst>
            </c:dLbl>
            <c:dLbl>
              <c:idx val="7"/>
              <c:delete val="1"/>
              <c:extLst>
                <c:ext xmlns:c15="http://schemas.microsoft.com/office/drawing/2012/chart" uri="{CE6537A1-D6FC-4f65-9D91-7224C49458BB}"/>
              </c:extLst>
            </c:dLbl>
            <c:dLbl>
              <c:idx val="8"/>
              <c:delete val="1"/>
              <c:extLst>
                <c:ext xmlns:c15="http://schemas.microsoft.com/office/drawing/2012/chart" uri="{CE6537A1-D6FC-4f65-9D91-7224C49458BB}"/>
              </c:extLst>
            </c:dLbl>
            <c:dLbl>
              <c:idx val="9"/>
              <c:delete val="1"/>
              <c:extLst>
                <c:ext xmlns:c15="http://schemas.microsoft.com/office/drawing/2012/chart" uri="{CE6537A1-D6FC-4f65-9D91-7224C49458BB}"/>
              </c:extLst>
            </c:dLbl>
            <c:dLbl>
              <c:idx val="10"/>
              <c:delete val="1"/>
              <c:extLst>
                <c:ext xmlns:c15="http://schemas.microsoft.com/office/drawing/2012/chart" uri="{CE6537A1-D6FC-4f65-9D91-7224C49458BB}"/>
              </c:extLst>
            </c:dLbl>
            <c:dLbl>
              <c:idx val="11"/>
              <c:delete val="1"/>
              <c:extLst>
                <c:ext xmlns:c15="http://schemas.microsoft.com/office/drawing/2012/chart" uri="{CE6537A1-D6FC-4f65-9D91-7224C49458BB}"/>
              </c:extLst>
            </c:dLbl>
            <c:dLbl>
              <c:idx val="12"/>
              <c:delete val="1"/>
              <c:extLst>
                <c:ext xmlns:c15="http://schemas.microsoft.com/office/drawing/2012/chart" uri="{CE6537A1-D6FC-4f65-9D91-7224C49458BB}"/>
              </c:extLst>
            </c:dLbl>
            <c:dLbl>
              <c:idx val="13"/>
              <c:delete val="1"/>
              <c:extLst>
                <c:ext xmlns:c15="http://schemas.microsoft.com/office/drawing/2012/chart" uri="{CE6537A1-D6FC-4f65-9D91-7224C49458BB}"/>
              </c:extLst>
            </c:dLbl>
            <c:dLbl>
              <c:idx val="14"/>
              <c:delete val="1"/>
              <c:extLst>
                <c:ext xmlns:c15="http://schemas.microsoft.com/office/drawing/2012/chart" uri="{CE6537A1-D6FC-4f65-9D91-7224C49458BB}"/>
              </c:extLst>
            </c:dLbl>
            <c:dLbl>
              <c:idx val="15"/>
              <c:delete val="1"/>
              <c:extLst>
                <c:ext xmlns:c15="http://schemas.microsoft.com/office/drawing/2012/chart" uri="{CE6537A1-D6FC-4f65-9D91-7224C49458BB}"/>
              </c:extLst>
            </c:dLbl>
            <c:dLbl>
              <c:idx val="16"/>
              <c:delete val="1"/>
              <c:extLst>
                <c:ext xmlns:c15="http://schemas.microsoft.com/office/drawing/2012/chart" uri="{CE6537A1-D6FC-4f65-9D91-7224C49458BB}"/>
              </c:extLst>
            </c:dLbl>
            <c:dLbl>
              <c:idx val="17"/>
              <c:delete val="1"/>
              <c:extLst>
                <c:ext xmlns:c15="http://schemas.microsoft.com/office/drawing/2012/chart" uri="{CE6537A1-D6FC-4f65-9D91-7224C49458BB}"/>
              </c:extLst>
            </c:dLbl>
            <c:dLbl>
              <c:idx val="18"/>
              <c:delete val="1"/>
              <c:extLst>
                <c:ext xmlns:c15="http://schemas.microsoft.com/office/drawing/2012/chart" uri="{CE6537A1-D6FC-4f65-9D91-7224C49458BB}"/>
              </c:extLst>
            </c:dLbl>
            <c:dLbl>
              <c:idx val="19"/>
              <c:delete val="1"/>
              <c:extLst>
                <c:ext xmlns:c15="http://schemas.microsoft.com/office/drawing/2012/chart" uri="{CE6537A1-D6FC-4f65-9D91-7224C49458BB}"/>
              </c:extLst>
            </c:dLbl>
            <c:dLbl>
              <c:idx val="20"/>
              <c:layout>
                <c:manualLayout>
                  <c:x val="0"/>
                  <c:y val="1.4084508777803505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21"/>
              <c:layout>
                <c:manualLayout>
                  <c:x val="-1.6068471364600419E-16"/>
                  <c:y val="1.5649454197559448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22"/>
              <c:layout>
                <c:manualLayout>
                  <c:x val="0"/>
                  <c:y val="1.7214399617315395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23"/>
              <c:layout>
                <c:manualLayout>
                  <c:x val="0"/>
                  <c:y val="1.4084508777803505E-2"/>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wrap="square" lIns="38100" tIns="19050" rIns="38100" bIns="19050" anchor="ctr" anchorCtr="0">
                <a:spAutoFit/>
              </a:bodyPr>
              <a:lstStyle/>
              <a:p>
                <a:pPr algn="ctr">
                  <a:defRPr lang="en-US" sz="900" b="1" i="0" u="none" strike="noStrike" kern="1200" baseline="0">
                    <a:solidFill>
                      <a:srgbClr val="5B677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'Gas-Combined Cycle Chart'!$A$52:$A$69</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'Gas-Combined Cycle Chart'!$D$46:$D$69</c:f>
              <c:numCache>
                <c:formatCode>#,##0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12</c:v>
                </c:pt>
                <c:pt idx="21">
                  <c:v>12</c:v>
                </c:pt>
                <c:pt idx="22">
                  <c:v>12</c:v>
                </c:pt>
                <c:pt idx="23">
                  <c:v>12</c:v>
                </c:pt>
              </c:numCache>
            </c:numRef>
          </c:val>
          <c:extLst xmlns:c16r2="http://schemas.microsoft.com/office/drawing/2015/06/chart">
            <c:ext xmlns:c16="http://schemas.microsoft.com/office/drawing/2014/chart" uri="{C3380CC4-5D6E-409C-BE32-E72D297353CC}">
              <c16:uniqueId val="{00000013-E7F6-48F5-B9E5-0D9ADFD13E2D}"/>
            </c:ext>
          </c:extLst>
        </c:ser>
        <c:ser>
          <c:idx val="1"/>
          <c:order val="2"/>
          <c:tx>
            <c:v>IA Signed-No Financial Security </c:v>
          </c:tx>
          <c:spPr>
            <a:solidFill>
              <a:srgbClr val="00CE7D"/>
            </a:solidFill>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delete val="1"/>
              <c:extLst>
                <c:ext xmlns:c15="http://schemas.microsoft.com/office/drawing/2012/chart" uri="{CE6537A1-D6FC-4f65-9D91-7224C49458BB}"/>
              </c:extLst>
            </c:dLbl>
            <c:dLbl>
              <c:idx val="7"/>
              <c:delete val="1"/>
              <c:extLst>
                <c:ext xmlns:c15="http://schemas.microsoft.com/office/drawing/2012/chart" uri="{CE6537A1-D6FC-4f65-9D91-7224C49458BB}"/>
              </c:extLst>
            </c:dLbl>
            <c:dLbl>
              <c:idx val="8"/>
              <c:delete val="1"/>
              <c:extLst>
                <c:ext xmlns:c15="http://schemas.microsoft.com/office/drawing/2012/chart" uri="{CE6537A1-D6FC-4f65-9D91-7224C49458BB}"/>
              </c:extLst>
            </c:dLbl>
            <c:dLbl>
              <c:idx val="9"/>
              <c:delete val="1"/>
              <c:extLst>
                <c:ext xmlns:c15="http://schemas.microsoft.com/office/drawing/2012/chart" uri="{CE6537A1-D6FC-4f65-9D91-7224C49458BB}"/>
              </c:extLst>
            </c:dLbl>
            <c:dLbl>
              <c:idx val="10"/>
              <c:delete val="1"/>
              <c:extLst>
                <c:ext xmlns:c15="http://schemas.microsoft.com/office/drawing/2012/chart" uri="{CE6537A1-D6FC-4f65-9D91-7224C49458BB}"/>
              </c:extLst>
            </c:dLbl>
            <c:dLbl>
              <c:idx val="11"/>
              <c:delete val="1"/>
              <c:extLst>
                <c:ext xmlns:c15="http://schemas.microsoft.com/office/drawing/2012/chart" uri="{CE6537A1-D6FC-4f65-9D91-7224C49458BB}"/>
              </c:extLst>
            </c:dLbl>
            <c:dLbl>
              <c:idx val="12"/>
              <c:delete val="1"/>
              <c:extLst>
                <c:ext xmlns:c15="http://schemas.microsoft.com/office/drawing/2012/chart" uri="{CE6537A1-D6FC-4f65-9D91-7224C49458BB}"/>
              </c:extLst>
            </c:dLbl>
            <c:dLbl>
              <c:idx val="13"/>
              <c:delete val="1"/>
              <c:extLst>
                <c:ext xmlns:c15="http://schemas.microsoft.com/office/drawing/2012/chart" uri="{CE6537A1-D6FC-4f65-9D91-7224C49458BB}"/>
              </c:extLst>
            </c:dLbl>
            <c:dLbl>
              <c:idx val="14"/>
              <c:delete val="1"/>
              <c:extLst>
                <c:ext xmlns:c15="http://schemas.microsoft.com/office/drawing/2012/chart" uri="{CE6537A1-D6FC-4f65-9D91-7224C49458BB}"/>
              </c:extLst>
            </c:dLbl>
            <c:dLbl>
              <c:idx val="15"/>
              <c:delete val="1"/>
              <c:extLst>
                <c:ext xmlns:c15="http://schemas.microsoft.com/office/drawing/2012/chart" uri="{CE6537A1-D6FC-4f65-9D91-7224C49458BB}"/>
              </c:extLst>
            </c:dLbl>
            <c:dLbl>
              <c:idx val="16"/>
              <c:delete val="1"/>
              <c:extLst>
                <c:ext xmlns:c15="http://schemas.microsoft.com/office/drawing/2012/chart" uri="{CE6537A1-D6FC-4f65-9D91-7224C49458BB}"/>
              </c:extLst>
            </c:dLbl>
            <c:dLbl>
              <c:idx val="17"/>
              <c:delete val="1"/>
              <c:extLst>
                <c:ext xmlns:c15="http://schemas.microsoft.com/office/drawing/2012/chart" uri="{CE6537A1-D6FC-4f65-9D91-7224C49458BB}"/>
              </c:extLst>
            </c:dLbl>
            <c:dLbl>
              <c:idx val="18"/>
              <c:delete val="1"/>
              <c:extLst>
                <c:ext xmlns:c15="http://schemas.microsoft.com/office/drawing/2012/chart" uri="{CE6537A1-D6FC-4f65-9D91-7224C49458BB}"/>
              </c:extLst>
            </c:dLbl>
            <c:dLbl>
              <c:idx val="19"/>
              <c:delete val="1"/>
              <c:extLst>
                <c:ext xmlns:c15="http://schemas.microsoft.com/office/drawing/2012/chart" uri="{CE6537A1-D6FC-4f65-9D91-7224C49458BB}"/>
              </c:extLst>
            </c:dLbl>
            <c:dLbl>
              <c:idx val="20"/>
              <c:delete val="1"/>
              <c:extLst>
                <c:ext xmlns:c15="http://schemas.microsoft.com/office/drawing/2012/chart" uri="{CE6537A1-D6FC-4f65-9D91-7224C49458BB}"/>
              </c:extLst>
            </c:dLbl>
            <c:dLbl>
              <c:idx val="21"/>
              <c:delete val="1"/>
              <c:extLst>
                <c:ext xmlns:c15="http://schemas.microsoft.com/office/drawing/2012/chart" uri="{CE6537A1-D6FC-4f65-9D91-7224C49458BB}"/>
              </c:extLst>
            </c:dLbl>
            <c:spPr>
              <a:noFill/>
              <a:ln>
                <a:noFill/>
              </a:ln>
              <a:effectLst/>
            </c:spPr>
            <c:txPr>
              <a:bodyPr wrap="square" lIns="38100" tIns="19050" rIns="38100" bIns="19050" anchor="ctr">
                <a:spAutoFit/>
              </a:bodyPr>
              <a:lstStyle/>
              <a:p>
                <a:pPr>
                  <a:defRPr sz="900" b="1">
                    <a:solidFill>
                      <a:srgbClr val="5B6770"/>
                    </a:solidFill>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'Gas-Combined Cycle Chart'!$A$52:$A$69</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'Gas-Combined Cycle Chart'!$E$46:$E$69</c:f>
              <c:numCache>
                <c:formatCode>#,##0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742.9</c:v>
                </c:pt>
                <c:pt idx="23">
                  <c:v>1485.8</c:v>
                </c:pt>
              </c:numCache>
            </c:numRef>
          </c:val>
          <c:extLst xmlns:c16r2="http://schemas.microsoft.com/office/drawing/2015/06/chart">
            <c:ext xmlns:c16="http://schemas.microsoft.com/office/drawing/2014/chart" uri="{C3380CC4-5D6E-409C-BE32-E72D297353CC}">
              <c16:uniqueId val="{00000018-E7F6-48F5-B9E5-0D9ADFD13E2D}"/>
            </c:ext>
          </c:extLst>
        </c:ser>
        <c:ser>
          <c:idx val="2"/>
          <c:order val="3"/>
          <c:tx>
            <c:v>Cumulative Installed and Planned</c:v>
          </c:tx>
          <c:spPr>
            <a:noFill/>
          </c:spPr>
          <c:invertIfNegative val="0"/>
          <c:dLbls>
            <c:dLbl>
              <c:idx val="19"/>
              <c:layout>
                <c:manualLayout>
                  <c:x val="1.0572877239973634E-3"/>
                  <c:y val="0.1089647820150747"/>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20"/>
              <c:layout>
                <c:manualLayout>
                  <c:x val="-1.1338927744960392E-3"/>
                  <c:y val="0.10589198321706224"/>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21"/>
              <c:layout>
                <c:manualLayout>
                  <c:x val="-2.4513616159524843E-3"/>
                  <c:y val="0.1022206844096982"/>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22"/>
              <c:layout>
                <c:manualLayout>
                  <c:x val="-2.6018111745892074E-4"/>
                  <c:y val="9.9005367796958871E-2"/>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wrap="square" lIns="38100" tIns="19050" rIns="38100" bIns="19050" anchor="ctr" anchorCtr="0">
                <a:spAutoFit/>
              </a:bodyPr>
              <a:lstStyle/>
              <a:p>
                <a:pPr algn="ctr">
                  <a:defRPr lang="en-US" sz="900" b="1" i="0" u="none" strike="noStrike" kern="1200" baseline="0">
                    <a:solidFill>
                      <a:srgbClr val="5B6770"/>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'Gas-Combined Cycle Chart'!$A$52:$A$69</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'Gas-Combined Cycle Chart'!$B$46:$B$69</c:f>
              <c:numCache>
                <c:formatCode>#,##0</c:formatCode>
                <c:ptCount val="24"/>
                <c:pt idx="0">
                  <c:v>2867</c:v>
                </c:pt>
                <c:pt idx="1">
                  <c:v>7381</c:v>
                </c:pt>
                <c:pt idx="2">
                  <c:v>13967</c:v>
                </c:pt>
                <c:pt idx="3">
                  <c:v>18443</c:v>
                </c:pt>
                <c:pt idx="4">
                  <c:v>24141</c:v>
                </c:pt>
                <c:pt idx="5">
                  <c:v>25641</c:v>
                </c:pt>
                <c:pt idx="6">
                  <c:v>25539</c:v>
                </c:pt>
                <c:pt idx="7">
                  <c:v>26258</c:v>
                </c:pt>
                <c:pt idx="8">
                  <c:v>26815</c:v>
                </c:pt>
                <c:pt idx="9">
                  <c:v>27376</c:v>
                </c:pt>
                <c:pt idx="10">
                  <c:v>28309</c:v>
                </c:pt>
                <c:pt idx="11">
                  <c:v>29770</c:v>
                </c:pt>
                <c:pt idx="12">
                  <c:v>30488</c:v>
                </c:pt>
                <c:pt idx="13">
                  <c:v>30488</c:v>
                </c:pt>
                <c:pt idx="14">
                  <c:v>30538</c:v>
                </c:pt>
                <c:pt idx="15">
                  <c:v>33080</c:v>
                </c:pt>
                <c:pt idx="16">
                  <c:v>33897</c:v>
                </c:pt>
                <c:pt idx="17">
                  <c:v>33515</c:v>
                </c:pt>
                <c:pt idx="18">
                  <c:v>35465</c:v>
                </c:pt>
                <c:pt idx="19">
                  <c:v>35465</c:v>
                </c:pt>
                <c:pt idx="20">
                  <c:v>35477</c:v>
                </c:pt>
                <c:pt idx="21">
                  <c:v>35477</c:v>
                </c:pt>
                <c:pt idx="22">
                  <c:v>36219.9</c:v>
                </c:pt>
                <c:pt idx="23">
                  <c:v>36962.800000000003</c:v>
                </c:pt>
              </c:numCache>
            </c:numRef>
          </c:val>
          <c:extLst xmlns:c16r2="http://schemas.microsoft.com/office/drawing/2015/06/chart">
            <c:ext xmlns:c16="http://schemas.microsoft.com/office/drawing/2014/chart" uri="{C3380CC4-5D6E-409C-BE32-E72D297353CC}">
              <c16:uniqueId val="{00000020-E7F6-48F5-B9E5-0D9ADFD13E2D}"/>
            </c:ext>
          </c:extLst>
        </c:ser>
        <c:dLbls>
          <c:showLegendKey val="0"/>
          <c:showVal val="0"/>
          <c:showCatName val="0"/>
          <c:showSerName val="0"/>
          <c:showPercent val="0"/>
          <c:showBubbleSize val="0"/>
        </c:dLbls>
        <c:gapWidth val="12"/>
        <c:overlap val="100"/>
        <c:axId val="797696320"/>
        <c:axId val="797697104"/>
      </c:barChart>
      <c:catAx>
        <c:axId val="797696320"/>
        <c:scaling>
          <c:orientation val="minMax"/>
        </c:scaling>
        <c:delete val="0"/>
        <c:axPos val="b"/>
        <c:numFmt formatCode="0"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797697104"/>
        <c:crossesAt val="0"/>
        <c:auto val="1"/>
        <c:lblAlgn val="ctr"/>
        <c:lblOffset val="100"/>
        <c:noMultiLvlLbl val="0"/>
      </c:catAx>
      <c:valAx>
        <c:axId val="797697104"/>
        <c:scaling>
          <c:orientation val="minMax"/>
          <c:max val="40000"/>
          <c:min val="0"/>
        </c:scaling>
        <c:delete val="0"/>
        <c:axPos val="l"/>
        <c:majorGridlines>
          <c:spPr>
            <a:ln w="3175">
              <a:prstDash val="sysDot"/>
            </a:ln>
          </c:spPr>
        </c:majorGridlines>
        <c:minorGridlines/>
        <c:numFmt formatCode="###,##0\ &quot; MW&quot;"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797696320"/>
        <c:crosses val="autoZero"/>
        <c:crossBetween val="between"/>
      </c:valAx>
      <c:spPr>
        <a:noFill/>
        <a:ln>
          <a:noFill/>
        </a:ln>
        <a:effectLst/>
        <a:scene3d>
          <a:camera prst="orthographicFront"/>
          <a:lightRig rig="threePt" dir="t"/>
        </a:scene3d>
        <a:sp3d prstMaterial="matte"/>
      </c:spPr>
    </c:plotArea>
    <c:legend>
      <c:legendPos val="t"/>
      <c:legendEntry>
        <c:idx val="3"/>
        <c:delete val="1"/>
      </c:legendEntry>
      <c:layout>
        <c:manualLayout>
          <c:xMode val="edge"/>
          <c:yMode val="edge"/>
          <c:x val="3.8228436360862289E-2"/>
          <c:y val="3.9580101883811732E-2"/>
          <c:w val="0.79933828215974811"/>
          <c:h val="3.0987725340663266E-2"/>
        </c:manualLayout>
      </c:layout>
      <c:overlay val="0"/>
      <c:txPr>
        <a:bodyPr/>
        <a:lstStyle/>
        <a:p>
          <a:pPr>
            <a:defRPr sz="1200" baseline="0">
              <a:solidFill>
                <a:schemeClr val="tx2"/>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68469556617559013"/>
        </c:manualLayout>
      </c:layout>
      <c:barChart>
        <c:barDir val="col"/>
        <c:grouping val="stacked"/>
        <c:varyColors val="0"/>
        <c:ser>
          <c:idx val="0"/>
          <c:order val="0"/>
          <c:tx>
            <c:v>Cumulative MW Installed</c:v>
          </c:tx>
          <c:spPr>
            <a:solidFill>
              <a:srgbClr val="00ACC8"/>
            </a:solidFill>
          </c:spPr>
          <c:invertIfNegative val="0"/>
          <c:dLbls>
            <c:dLbl>
              <c:idx val="20"/>
              <c:layout/>
              <c:showLegendKey val="0"/>
              <c:showVal val="1"/>
              <c:showCatName val="0"/>
              <c:showSerName val="0"/>
              <c:showPercent val="0"/>
              <c:showBubbleSize val="0"/>
              <c:extLst>
                <c:ext xmlns:c15="http://schemas.microsoft.com/office/drawing/2012/chart" uri="{CE6537A1-D6FC-4f65-9D91-7224C49458BB}">
                  <c15:layout/>
                </c:ext>
              </c:extLst>
            </c:dLbl>
            <c:dLbl>
              <c:idx val="21"/>
              <c:layout/>
              <c:showLegendKey val="0"/>
              <c:showVal val="1"/>
              <c:showCatName val="0"/>
              <c:showSerName val="0"/>
              <c:showPercent val="0"/>
              <c:showBubbleSize val="0"/>
              <c:extLst>
                <c:ext xmlns:c15="http://schemas.microsoft.com/office/drawing/2012/chart" uri="{CE6537A1-D6FC-4f65-9D91-7224C49458BB}">
                  <c15:layout/>
                </c:ext>
              </c:extLst>
            </c:dLbl>
            <c:dLbl>
              <c:idx val="22"/>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wrap="square" lIns="38100" tIns="19050" rIns="38100" bIns="19050" anchor="ctr" anchorCtr="0">
                <a:spAutoFit/>
              </a:bodyPr>
              <a:lstStyle/>
              <a:p>
                <a:pPr algn="ctr" rtl="0">
                  <a:defRPr lang="en-US" sz="9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'Gas-Other Chart'!$A$46:$A$68</c:f>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f>'Gas-Other Chart'!$C$46:$C$68</c:f>
              <c:numCache>
                <c:formatCode>#,##0</c:formatCode>
                <c:ptCount val="23"/>
                <c:pt idx="0">
                  <c:v>33703</c:v>
                </c:pt>
                <c:pt idx="1">
                  <c:v>33703</c:v>
                </c:pt>
                <c:pt idx="2">
                  <c:v>34170</c:v>
                </c:pt>
                <c:pt idx="3">
                  <c:v>34170</c:v>
                </c:pt>
                <c:pt idx="4">
                  <c:v>34118</c:v>
                </c:pt>
                <c:pt idx="5">
                  <c:v>32616</c:v>
                </c:pt>
                <c:pt idx="6">
                  <c:v>31217</c:v>
                </c:pt>
                <c:pt idx="7">
                  <c:v>30774</c:v>
                </c:pt>
                <c:pt idx="8">
                  <c:v>29048</c:v>
                </c:pt>
                <c:pt idx="9">
                  <c:v>28681</c:v>
                </c:pt>
                <c:pt idx="10">
                  <c:v>23651</c:v>
                </c:pt>
                <c:pt idx="11">
                  <c:v>20937</c:v>
                </c:pt>
                <c:pt idx="12">
                  <c:v>20575</c:v>
                </c:pt>
                <c:pt idx="13">
                  <c:v>20551</c:v>
                </c:pt>
                <c:pt idx="14">
                  <c:v>20026</c:v>
                </c:pt>
                <c:pt idx="15">
                  <c:v>19917</c:v>
                </c:pt>
                <c:pt idx="16">
                  <c:v>18538</c:v>
                </c:pt>
                <c:pt idx="17">
                  <c:v>19564</c:v>
                </c:pt>
                <c:pt idx="18">
                  <c:v>18818</c:v>
                </c:pt>
                <c:pt idx="19">
                  <c:v>19562</c:v>
                </c:pt>
                <c:pt idx="20">
                  <c:v>19562</c:v>
                </c:pt>
                <c:pt idx="21">
                  <c:v>19562</c:v>
                </c:pt>
                <c:pt idx="22">
                  <c:v>19562</c:v>
                </c:pt>
              </c:numCache>
            </c:numRef>
          </c:val>
          <c:extLst xmlns:c16r2="http://schemas.microsoft.com/office/drawing/2015/06/chart">
            <c:ext xmlns:c16="http://schemas.microsoft.com/office/drawing/2014/chart" uri="{C3380CC4-5D6E-409C-BE32-E72D297353CC}">
              <c16:uniqueId val="{00000011-E7F6-48F5-B9E5-0D9ADFD13E2D}"/>
            </c:ext>
          </c:extLst>
        </c:ser>
        <c:ser>
          <c:idx val="3"/>
          <c:order val="1"/>
          <c:tx>
            <c:v>IA Signed-Financial Security Posted </c:v>
          </c:tx>
          <c:spPr>
            <a:solidFill>
              <a:srgbClr val="910258"/>
            </a:solidFill>
          </c:spPr>
          <c:invertIfNegative val="0"/>
          <c:dLbls>
            <c:dLbl>
              <c:idx val="20"/>
              <c:layout>
                <c:manualLayout>
                  <c:x val="-1.6068472750778533E-16"/>
                  <c:y val="-1.1058451816745656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21"/>
              <c:layout>
                <c:manualLayout>
                  <c:x val="-1.6068472750778533E-16"/>
                  <c:y val="-1.2638230647709321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22"/>
              <c:layout>
                <c:manualLayout>
                  <c:x val="-1.0955903437600176E-3"/>
                  <c:y val="1.579778830963665E-2"/>
                </c:manualLayout>
              </c:layout>
              <c:spPr>
                <a:noFill/>
                <a:ln>
                  <a:noFill/>
                </a:ln>
                <a:effectLst/>
              </c:spPr>
              <c:txPr>
                <a:bodyPr wrap="square" lIns="38100" tIns="19050" rIns="38100" bIns="19050" anchor="ctr" anchorCtr="0">
                  <a:spAutoFit/>
                </a:bodyPr>
                <a:lstStyle/>
                <a:p>
                  <a:pPr algn="ctr" rtl="0">
                    <a:defRPr lang="en-US" sz="900" b="1" i="0" u="none" strike="noStrike" kern="1200" baseline="0">
                      <a:solidFill>
                        <a:srgbClr val="5B677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wrap="square" lIns="38100" tIns="19050" rIns="38100" bIns="19050" anchor="ctr" anchorCtr="0">
                <a:spAutoFit/>
              </a:bodyPr>
              <a:lstStyle/>
              <a:p>
                <a:pPr algn="ctr">
                  <a:defRPr lang="en-US" sz="900" b="1" i="0" u="none" strike="noStrike" kern="1200" baseline="0">
                    <a:solidFill>
                      <a:srgbClr val="5B677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'Gas-Other Chart'!$A$52:$A$68</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'Gas-Other Chart'!$D$46:$D$68</c:f>
              <c:numCache>
                <c:formatCode>#,##0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318</c:v>
                </c:pt>
                <c:pt idx="21">
                  <c:v>318</c:v>
                </c:pt>
                <c:pt idx="22">
                  <c:v>318</c:v>
                </c:pt>
              </c:numCache>
            </c:numRef>
          </c:val>
          <c:extLst xmlns:c16r2="http://schemas.microsoft.com/office/drawing/2015/06/chart">
            <c:ext xmlns:c16="http://schemas.microsoft.com/office/drawing/2014/chart" uri="{C3380CC4-5D6E-409C-BE32-E72D297353CC}">
              <c16:uniqueId val="{00000013-E7F6-48F5-B9E5-0D9ADFD13E2D}"/>
            </c:ext>
          </c:extLst>
        </c:ser>
        <c:ser>
          <c:idx val="1"/>
          <c:order val="2"/>
          <c:tx>
            <c:v>IA Signed-No Financial Security </c:v>
          </c:tx>
          <c:spPr>
            <a:solidFill>
              <a:srgbClr val="00CE7D"/>
            </a:solidFill>
          </c:spPr>
          <c:invertIfNegative val="0"/>
          <c:dLbls>
            <c:dLbl>
              <c:idx val="22"/>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wrap="square" lIns="38100" tIns="19050" rIns="38100" bIns="19050" anchor="ctr" anchorCtr="0">
                <a:spAutoFit/>
              </a:bodyPr>
              <a:lstStyle/>
              <a:p>
                <a:pPr algn="ctr" rtl="0">
                  <a:defRPr lang="en-US" sz="9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'Gas-Other Chart'!$A$52:$A$68</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'Gas-Other Chart'!$E$46:$E$68</c:f>
              <c:numCache>
                <c:formatCode>#,##0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968</c:v>
                </c:pt>
              </c:numCache>
            </c:numRef>
          </c:val>
          <c:extLst xmlns:c16r2="http://schemas.microsoft.com/office/drawing/2015/06/chart">
            <c:ext xmlns:c16="http://schemas.microsoft.com/office/drawing/2014/chart" uri="{C3380CC4-5D6E-409C-BE32-E72D297353CC}">
              <c16:uniqueId val="{00000018-E7F6-48F5-B9E5-0D9ADFD13E2D}"/>
            </c:ext>
          </c:extLst>
        </c:ser>
        <c:ser>
          <c:idx val="2"/>
          <c:order val="3"/>
          <c:tx>
            <c:v>Cumulative Installed and Planned</c:v>
          </c:tx>
          <c:spPr>
            <a:noFill/>
          </c:spPr>
          <c:invertIfNegative val="0"/>
          <c:dLbls>
            <c:dLbl>
              <c:idx val="19"/>
              <c:layout>
                <c:manualLayout>
                  <c:x val="2.1911806875198748E-3"/>
                  <c:y val="0.1428922391810028"/>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20"/>
              <c:layout>
                <c:manualLayout>
                  <c:x val="-1.6068472750778533E-16"/>
                  <c:y val="0.14371384856513789"/>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21"/>
              <c:layout>
                <c:manualLayout>
                  <c:x val="-1.0955903437601783E-3"/>
                  <c:y val="0.14237912204102449"/>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wrap="square" lIns="38100" tIns="19050" rIns="38100" bIns="19050" anchor="ctr" anchorCtr="0">
                <a:spAutoFit/>
              </a:bodyPr>
              <a:lstStyle/>
              <a:p>
                <a:pPr algn="ctr" rtl="0">
                  <a:defRPr lang="en-US" sz="900" b="1" i="0" u="none" strike="noStrike" kern="1200" baseline="0">
                    <a:solidFill>
                      <a:srgbClr val="5B6770"/>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'Gas-Other Chart'!$A$52:$A$68</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'Gas-Other Chart'!$B$46:$B$68</c:f>
              <c:numCache>
                <c:formatCode>#,##0</c:formatCode>
                <c:ptCount val="23"/>
                <c:pt idx="0">
                  <c:v>33703</c:v>
                </c:pt>
                <c:pt idx="1">
                  <c:v>33703</c:v>
                </c:pt>
                <c:pt idx="2">
                  <c:v>34170</c:v>
                </c:pt>
                <c:pt idx="3">
                  <c:v>34170</c:v>
                </c:pt>
                <c:pt idx="4">
                  <c:v>34118</c:v>
                </c:pt>
                <c:pt idx="5">
                  <c:v>32616</c:v>
                </c:pt>
                <c:pt idx="6">
                  <c:v>31217</c:v>
                </c:pt>
                <c:pt idx="7">
                  <c:v>30774</c:v>
                </c:pt>
                <c:pt idx="8">
                  <c:v>29048</c:v>
                </c:pt>
                <c:pt idx="9">
                  <c:v>28681</c:v>
                </c:pt>
                <c:pt idx="10">
                  <c:v>23651</c:v>
                </c:pt>
                <c:pt idx="11">
                  <c:v>20937</c:v>
                </c:pt>
                <c:pt idx="12">
                  <c:v>20575</c:v>
                </c:pt>
                <c:pt idx="13">
                  <c:v>20551</c:v>
                </c:pt>
                <c:pt idx="14">
                  <c:v>20026</c:v>
                </c:pt>
                <c:pt idx="15">
                  <c:v>19917</c:v>
                </c:pt>
                <c:pt idx="16">
                  <c:v>18538</c:v>
                </c:pt>
                <c:pt idx="17">
                  <c:v>19564</c:v>
                </c:pt>
                <c:pt idx="18">
                  <c:v>18818</c:v>
                </c:pt>
                <c:pt idx="19">
                  <c:v>19562</c:v>
                </c:pt>
                <c:pt idx="20">
                  <c:v>19880</c:v>
                </c:pt>
                <c:pt idx="21">
                  <c:v>19880</c:v>
                </c:pt>
                <c:pt idx="22">
                  <c:v>20848</c:v>
                </c:pt>
              </c:numCache>
            </c:numRef>
          </c:val>
          <c:extLst xmlns:c16r2="http://schemas.microsoft.com/office/drawing/2015/06/chart">
            <c:ext xmlns:c16="http://schemas.microsoft.com/office/drawing/2014/chart" uri="{C3380CC4-5D6E-409C-BE32-E72D297353CC}">
              <c16:uniqueId val="{00000020-E7F6-48F5-B9E5-0D9ADFD13E2D}"/>
            </c:ext>
          </c:extLst>
        </c:ser>
        <c:dLbls>
          <c:showLegendKey val="0"/>
          <c:showVal val="0"/>
          <c:showCatName val="0"/>
          <c:showSerName val="0"/>
          <c:showPercent val="0"/>
          <c:showBubbleSize val="0"/>
        </c:dLbls>
        <c:gapWidth val="12"/>
        <c:overlap val="100"/>
        <c:axId val="797697888"/>
        <c:axId val="797698280"/>
      </c:barChart>
      <c:catAx>
        <c:axId val="797697888"/>
        <c:scaling>
          <c:orientation val="minMax"/>
        </c:scaling>
        <c:delete val="0"/>
        <c:axPos val="b"/>
        <c:numFmt formatCode="0" sourceLinked="0"/>
        <c:majorTickMark val="out"/>
        <c:minorTickMark val="none"/>
        <c:tickLblPos val="nextTo"/>
        <c:txPr>
          <a:bodyPr/>
          <a:lstStyle/>
          <a:p>
            <a:pPr>
              <a:defRPr sz="1400" b="1">
                <a:solidFill>
                  <a:schemeClr val="tx2"/>
                </a:solidFill>
                <a:latin typeface="Arial" panose="020B0604020202020204" pitchFamily="34" charset="0"/>
                <a:cs typeface="Arial" panose="020B0604020202020204" pitchFamily="34" charset="0"/>
              </a:defRPr>
            </a:pPr>
            <a:endParaRPr lang="en-US"/>
          </a:p>
        </c:txPr>
        <c:crossAx val="797698280"/>
        <c:crossesAt val="0"/>
        <c:auto val="1"/>
        <c:lblAlgn val="ctr"/>
        <c:lblOffset val="100"/>
        <c:noMultiLvlLbl val="0"/>
      </c:catAx>
      <c:valAx>
        <c:axId val="797698280"/>
        <c:scaling>
          <c:orientation val="minMax"/>
          <c:max val="40000"/>
          <c:min val="0"/>
        </c:scaling>
        <c:delete val="0"/>
        <c:axPos val="l"/>
        <c:majorGridlines>
          <c:spPr>
            <a:ln w="3175">
              <a:prstDash val="sysDot"/>
            </a:ln>
          </c:spPr>
        </c:majorGridlines>
        <c:minorGridlines/>
        <c:numFmt formatCode="###,##0\ &quot; MW&quot;"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797697888"/>
        <c:crosses val="autoZero"/>
        <c:crossBetween val="between"/>
      </c:valAx>
      <c:spPr>
        <a:noFill/>
        <a:ln>
          <a:noFill/>
        </a:ln>
        <a:effectLst/>
        <a:scene3d>
          <a:camera prst="orthographicFront"/>
          <a:lightRig rig="threePt" dir="t"/>
        </a:scene3d>
        <a:sp3d prstMaterial="matte"/>
      </c:spPr>
    </c:plotArea>
    <c:legend>
      <c:legendPos val="t"/>
      <c:legendEntry>
        <c:idx val="3"/>
        <c:delete val="1"/>
      </c:legendEntry>
      <c:layout>
        <c:manualLayout>
          <c:xMode val="edge"/>
          <c:yMode val="edge"/>
          <c:x val="3.8228436360862289E-2"/>
          <c:y val="3.9580101883811732E-2"/>
          <c:w val="0.79933828215974811"/>
          <c:h val="3.0987725340663266E-2"/>
        </c:manualLayout>
      </c:layout>
      <c:overlay val="0"/>
      <c:txPr>
        <a:bodyPr/>
        <a:lstStyle/>
        <a:p>
          <a:pPr>
            <a:defRPr sz="1200" baseline="0">
              <a:solidFill>
                <a:schemeClr val="tx2"/>
              </a:solidFill>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0"/>
    <xdr:ext cx="11482918" cy="8258175"/>
    <xdr:graphicFrame macro="">
      <xdr:nvGraphicFramePr>
        <xdr:cNvPr id="2" name="WindChart">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0.00296</cdr:x>
      <cdr:y>0.83753</cdr:y>
    </cdr:from>
    <cdr:to>
      <cdr:x>0.99702</cdr:x>
      <cdr:y>0.98111</cdr:y>
    </cdr:to>
    <cdr:sp macro="" textlink="">
      <cdr:nvSpPr>
        <cdr:cNvPr id="7" name="TextBox 6"/>
        <cdr:cNvSpPr txBox="1"/>
      </cdr:nvSpPr>
      <cdr:spPr>
        <a:xfrm xmlns:a="http://schemas.openxmlformats.org/drawingml/2006/main">
          <a:off x="31751" y="7037918"/>
          <a:ext cx="10678299" cy="1206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Installed capacities are the original nameplate ratings of the generation facilities, and reflect unit retirements.</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a:t>
          </a:r>
          <a:r>
            <a:rPr lang="en-US" sz="1100" baseline="0">
              <a:effectLst/>
              <a:latin typeface="Arial" panose="020B0604020202020204" pitchFamily="34" charset="0"/>
              <a:ea typeface="+mn-ea"/>
              <a:cs typeface="Arial" panose="020B0604020202020204" pitchFamily="34" charset="0"/>
            </a:rPr>
            <a:t> with projected Commercial Operations Dates throughout </a:t>
          </a:r>
          <a:r>
            <a:rPr lang="en-US" sz="1100">
              <a:effectLst/>
              <a:latin typeface="Arial" panose="020B0604020202020204" pitchFamily="34" charset="0"/>
              <a:ea typeface="+mn-ea"/>
              <a:cs typeface="Arial" panose="020B0604020202020204" pitchFamily="34" charset="0"/>
            </a:rPr>
            <a:t>the calendar year. In contrast, ERCOT's Capacity, Demand and Reserves (CDR) report</a:t>
          </a:r>
          <a:r>
            <a:rPr lang="en-US" sz="1100" baseline="0">
              <a:effectLst/>
              <a:latin typeface="Arial" panose="020B0604020202020204" pitchFamily="34" charset="0"/>
              <a:ea typeface="+mn-ea"/>
              <a:cs typeface="Arial" panose="020B0604020202020204" pitchFamily="34" charset="0"/>
            </a:rPr>
            <a:t> shows planned capacity projected to be commercially available on or before the start of the Summer and Winter Peak Load seasons</a:t>
          </a:r>
          <a:r>
            <a:rPr lang="en-US" sz="1100">
              <a:effectLst/>
              <a:latin typeface="Arial" panose="020B0604020202020204" pitchFamily="34" charset="0"/>
              <a:ea typeface="+mn-ea"/>
              <a:cs typeface="Arial" panose="020B0604020202020204" pitchFamily="34" charset="0"/>
            </a:rPr>
            <a:t>.</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endParaRPr lang="en-US">
            <a:effectLst/>
            <a:latin typeface="Arial" panose="020B0604020202020204" pitchFamily="34" charset="0"/>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a:r>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cdr:y>
    </cdr:from>
    <cdr:to>
      <cdr:x>0.99589</cdr:x>
      <cdr:y>0.04408</cdr:y>
    </cdr:to>
    <cdr:sp macro="" textlink="">
      <cdr:nvSpPr>
        <cdr:cNvPr id="6" name="TitleShape"/>
        <cdr:cNvSpPr txBox="1"/>
      </cdr:nvSpPr>
      <cdr:spPr>
        <a:xfrm xmlns:a="http://schemas.openxmlformats.org/drawingml/2006/main">
          <a:off x="0" y="0"/>
          <a:ext cx="11544300" cy="3543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500" b="1" i="0" baseline="0">
              <a:solidFill>
                <a:schemeClr val="tx2"/>
              </a:solidFill>
              <a:latin typeface="Arial" panose="020B0604020202020204" pitchFamily="34" charset="0"/>
              <a:ea typeface="+mn-ea"/>
              <a:cs typeface="Arial" panose="020B0604020202020204" pitchFamily="34" charset="0"/>
            </a:rPr>
            <a:t>ERCOT Gas Combustion Turbine/Reciprocating Engine Additions by Year (as of Jan 31, 2019)</a:t>
          </a:r>
          <a:endParaRPr lang="en-US" sz="15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500">
            <a:solidFill>
              <a:schemeClr val="tx2"/>
            </a:solidFill>
            <a:latin typeface="Arial" panose="020B0604020202020204" pitchFamily="34" charset="0"/>
            <a:cs typeface="Arial" panose="020B0604020202020204"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0.01244</cdr:x>
      <cdr:y>0.80902</cdr:y>
    </cdr:from>
    <cdr:to>
      <cdr:x>0.99871</cdr:x>
      <cdr:y>1</cdr:y>
    </cdr:to>
    <cdr:sp macro="" textlink="">
      <cdr:nvSpPr>
        <cdr:cNvPr id="7" name="TextBox 6"/>
        <cdr:cNvSpPr txBox="1"/>
      </cdr:nvSpPr>
      <cdr:spPr>
        <a:xfrm xmlns:a="http://schemas.openxmlformats.org/drawingml/2006/main">
          <a:off x="142847" y="6681028"/>
          <a:ext cx="11325258" cy="157714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effectLst/>
              <a:latin typeface="Arial" panose="020B0604020202020204" pitchFamily="34" charset="0"/>
              <a:ea typeface="+mn-ea"/>
              <a:cs typeface="Arial" panose="020B0604020202020204" pitchFamily="34" charset="0"/>
            </a:rPr>
            <a:t>Notes:</a:t>
          </a:r>
          <a:endParaRPr lang="en-US" sz="1100">
            <a:effectLst/>
            <a:latin typeface="Arial" panose="020B0604020202020204" pitchFamily="34" charset="0"/>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endParaRPr lang="en-US" sz="1100">
            <a:effectLst/>
            <a:latin typeface="Arial" panose="020B0604020202020204" pitchFamily="34" charset="0"/>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Installed capacities are the original nameplate rating of the generation facilities, and do not reflect retirements or rating changes over time due to facility expansions or repowering.</a:t>
          </a:r>
          <a:endParaRPr lang="en-US" sz="1100">
            <a:effectLst/>
            <a:latin typeface="Arial" panose="020B0604020202020204" pitchFamily="34" charset="0"/>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Installed capacities include only wind facilities that have registered with ERCOT (Those larger than one megawatt and supply power to the ERCOT system.)</a:t>
          </a:r>
          <a:endParaRPr lang="en-US" sz="1100">
            <a:effectLst/>
            <a:latin typeface="Arial" panose="020B0604020202020204" pitchFamily="34" charset="0"/>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a:t>
          </a:r>
          <a:r>
            <a:rPr lang="en-US" sz="1100" baseline="0">
              <a:effectLst/>
              <a:latin typeface="Arial" panose="020B0604020202020204" pitchFamily="34" charset="0"/>
              <a:ea typeface="+mn-ea"/>
              <a:cs typeface="Arial" panose="020B0604020202020204" pitchFamily="34" charset="0"/>
            </a:rPr>
            <a:t> with projected Commercial Operations Dates throughout </a:t>
          </a:r>
          <a:r>
            <a:rPr lang="en-US" sz="1100">
              <a:effectLst/>
              <a:latin typeface="Arial" panose="020B0604020202020204" pitchFamily="34" charset="0"/>
              <a:ea typeface="+mn-ea"/>
              <a:cs typeface="Arial" panose="020B0604020202020204" pitchFamily="34" charset="0"/>
            </a:rPr>
            <a:t>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a:t>
          </a:r>
          <a:r>
            <a:rPr lang="en-US" sz="1100" baseline="0">
              <a:effectLst/>
              <a:latin typeface="Arial" panose="020B0604020202020204" pitchFamily="34" charset="0"/>
              <a:ea typeface="+mn-ea"/>
              <a:cs typeface="Arial" panose="020B0604020202020204" pitchFamily="34" charset="0"/>
            </a:rPr>
            <a:t> shows planned capacity projected to be commercially available on or before the start of the Summer and Winter Peak Load seasons</a:t>
          </a:r>
          <a:r>
            <a:rPr lang="en-US" sz="1100">
              <a:effectLst/>
              <a:latin typeface="Arial" panose="020B0604020202020204" pitchFamily="34" charset="0"/>
              <a:ea typeface="+mn-ea"/>
              <a:cs typeface="Arial" panose="020B0604020202020204" pitchFamily="34" charset="0"/>
            </a:rPr>
            <a:t>.</a:t>
          </a:r>
          <a:endParaRPr lang="en-US" sz="1100">
            <a:effectLst/>
            <a:latin typeface="Arial" panose="020B0604020202020204" pitchFamily="34" charset="0"/>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Financial security posted for funding interconnection facilities does not include CREZ security deposits, which are refunded to the Interconnecting Entity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when an IA is signed.</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endParaRPr lang="en-US" sz="1100">
            <a:effectLst/>
            <a:latin typeface="Arial" panose="020B0604020202020204" pitchFamily="34" charset="0"/>
            <a:ea typeface="+mn-ea"/>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a:t>
          </a:r>
        </a:p>
        <a:p xmlns:a="http://schemas.openxmlformats.org/drawingml/2006/main">
          <a:endParaRPr lang="en-US"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cdr:y>
    </cdr:from>
    <cdr:to>
      <cdr:x>1</cdr:x>
      <cdr:y>0.04408</cdr:y>
    </cdr:to>
    <cdr:sp macro="" textlink="">
      <cdr:nvSpPr>
        <cdr:cNvPr id="2" name="TitleShape"/>
        <cdr:cNvSpPr txBox="1"/>
      </cdr:nvSpPr>
      <cdr:spPr>
        <a:xfrm xmlns:a="http://schemas.openxmlformats.org/drawingml/2006/main">
          <a:off x="0" y="0"/>
          <a:ext cx="11482918" cy="3539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Wind Additions by Year (as of Jan 31, 2019)</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userShapes>
</file>

<file path=xl/drawings/drawing3.xml><?xml version="1.0" encoding="utf-8"?>
<xdr:wsDr xmlns:xdr="http://schemas.openxmlformats.org/drawingml/2006/spreadsheetDrawing" xmlns:a="http://schemas.openxmlformats.org/drawingml/2006/main">
  <xdr:absoluteAnchor>
    <xdr:pos x="0" y="1"/>
    <xdr:ext cx="11553825" cy="8058150"/>
    <xdr:graphicFrame macro="">
      <xdr:nvGraphicFramePr>
        <xdr:cNvPr id="2" name="SolarChart">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0.00296</cdr:x>
      <cdr:y>0.83753</cdr:y>
    </cdr:from>
    <cdr:to>
      <cdr:x>0.99702</cdr:x>
      <cdr:y>0.99527</cdr:y>
    </cdr:to>
    <cdr:sp macro="" textlink="">
      <cdr:nvSpPr>
        <cdr:cNvPr id="7" name="TextBox 6"/>
        <cdr:cNvSpPr txBox="1"/>
      </cdr:nvSpPr>
      <cdr:spPr>
        <a:xfrm xmlns:a="http://schemas.openxmlformats.org/drawingml/2006/main">
          <a:off x="34199" y="6748941"/>
          <a:ext cx="11485196" cy="127110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Installed capacities are the original nameplate rating of the generation facilities, and do not reflect retirements or rating changes over time due to facility expansions or repowering.</a:t>
          </a:r>
        </a:p>
        <a:p xmlns:a="http://schemas.openxmlformats.org/drawingml/2006/main">
          <a:r>
            <a:rPr lang="en-US" sz="1100">
              <a:effectLst/>
              <a:latin typeface="Arial" panose="020B0604020202020204" pitchFamily="34" charset="0"/>
              <a:ea typeface="+mn-ea"/>
              <a:cs typeface="Arial" panose="020B0604020202020204" pitchFamily="34" charset="0"/>
            </a:rPr>
            <a:t>- Installed capacities include only solar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a:t>
          </a:r>
          <a:r>
            <a:rPr lang="en-US" sz="1100" baseline="0">
              <a:effectLst/>
              <a:latin typeface="Arial" panose="020B0604020202020204" pitchFamily="34" charset="0"/>
              <a:ea typeface="+mn-ea"/>
              <a:cs typeface="Arial" panose="020B0604020202020204" pitchFamily="34" charset="0"/>
            </a:rPr>
            <a:t> with projected Commercial Operations Dates throughout </a:t>
          </a:r>
          <a:r>
            <a:rPr lang="en-US" sz="1100">
              <a:effectLst/>
              <a:latin typeface="Arial" panose="020B0604020202020204" pitchFamily="34" charset="0"/>
              <a:ea typeface="+mn-ea"/>
              <a:cs typeface="Arial" panose="020B0604020202020204" pitchFamily="34" charset="0"/>
            </a:rPr>
            <a:t>the calendar year. In contrast, ERCOT's Capacity, Demand and Reserves (CDR) report</a:t>
          </a:r>
          <a:r>
            <a:rPr lang="en-US" sz="1100" baseline="0">
              <a:effectLst/>
              <a:latin typeface="Arial" panose="020B0604020202020204" pitchFamily="34" charset="0"/>
              <a:ea typeface="+mn-ea"/>
              <a:cs typeface="Arial" panose="020B0604020202020204" pitchFamily="34" charset="0"/>
            </a:rPr>
            <a:t> shows planned capacity projected to be commercially available on or before the start of the Summer and Winter Peak Load seasons</a:t>
          </a:r>
          <a:r>
            <a:rPr lang="en-US" sz="1100">
              <a:effectLst/>
              <a:latin typeface="Arial" panose="020B0604020202020204" pitchFamily="34" charset="0"/>
              <a:ea typeface="+mn-ea"/>
              <a:cs typeface="Arial" panose="020B0604020202020204" pitchFamily="34" charset="0"/>
            </a:rPr>
            <a:t>.</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endParaRPr lang="en-US">
            <a:effectLst/>
            <a:latin typeface="Arial" panose="020B0604020202020204" pitchFamily="34" charset="0"/>
            <a:cs typeface="Arial" panose="020B0604020202020204" pitchFamily="34" charset="0"/>
          </a:endParaRPr>
        </a:p>
        <a:p xmlns:a="http://schemas.openxmlformats.org/drawingml/2006/main">
          <a:endParaRPr lang="en-US" sz="1100">
            <a:effectLst/>
            <a:latin typeface="Arial" panose="020B0604020202020204" pitchFamily="34" charset="0"/>
            <a:ea typeface="+mn-ea"/>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a:r>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0.00378</cdr:y>
    </cdr:from>
    <cdr:to>
      <cdr:x>1</cdr:x>
      <cdr:y>0.04157</cdr:y>
    </cdr:to>
    <cdr:sp macro="" textlink="">
      <cdr:nvSpPr>
        <cdr:cNvPr id="2" name="TitleShape"/>
        <cdr:cNvSpPr txBox="1"/>
      </cdr:nvSpPr>
      <cdr:spPr>
        <a:xfrm xmlns:a="http://schemas.openxmlformats.org/drawingml/2006/main">
          <a:off x="0" y="30460"/>
          <a:ext cx="11553825" cy="3045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Solar Additions by Year (as of Jan 31, 2019)</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6"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userShapes>
</file>

<file path=xl/drawings/drawing5.xml><?xml version="1.0" encoding="utf-8"?>
<xdr:wsDr xmlns:xdr="http://schemas.openxmlformats.org/drawingml/2006/spreadsheetDrawing" xmlns:a="http://schemas.openxmlformats.org/drawingml/2006/main">
  <xdr:absoluteAnchor>
    <xdr:pos x="0" y="0"/>
    <xdr:ext cx="11553825" cy="8267699"/>
    <xdr:graphicFrame macro="">
      <xdr:nvGraphicFramePr>
        <xdr:cNvPr id="2" name="BatteryChart">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0.00214</cdr:x>
      <cdr:y>0.77341</cdr:y>
    </cdr:from>
    <cdr:to>
      <cdr:x>0.9962</cdr:x>
      <cdr:y>0.99885</cdr:y>
    </cdr:to>
    <cdr:sp macro="" textlink="">
      <cdr:nvSpPr>
        <cdr:cNvPr id="7" name="TextBox 6"/>
        <cdr:cNvSpPr txBox="1"/>
      </cdr:nvSpPr>
      <cdr:spPr>
        <a:xfrm xmlns:a="http://schemas.openxmlformats.org/drawingml/2006/main">
          <a:off x="24674" y="6394280"/>
          <a:ext cx="11485196" cy="186389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Installed capacities are the original nameplate ratings of the battery storage systems, and do not reflect retirements or rating changes over time.</a:t>
          </a:r>
        </a:p>
        <a:p xmlns:a="http://schemas.openxmlformats.org/drawingml/2006/main">
          <a:r>
            <a:rPr lang="en-US" sz="1100">
              <a:effectLst/>
              <a:latin typeface="Arial" panose="020B0604020202020204" pitchFamily="34" charset="0"/>
              <a:ea typeface="+mn-ea"/>
              <a:cs typeface="Arial" panose="020B0604020202020204" pitchFamily="34" charset="0"/>
            </a:rPr>
            <a:t>- The installed capacities reflect only those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The capacities in this chart may not match those reported in the ERCOT Capacity, Demand and Reserves (CDR) report. The CDR report lists seasonal resource ratings expected at the time of the system hourly peak load. Such ratings are typically zero MW for battery storage facilities designed to provide short-duration grid reliability services such as frequency regulation.</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CDR report shows planned capacity projected to be commercially available on or before the start of the Summer and Winter Peak Load Seasons.</a:t>
          </a:r>
        </a:p>
        <a:p xmlns:a="http://schemas.openxmlformats.org/drawingml/2006/main">
          <a:r>
            <a:rPr lang="en-US" sz="1100">
              <a:effectLst/>
              <a:latin typeface="Arial" panose="020B0604020202020204" pitchFamily="34" charset="0"/>
              <a:ea typeface="+mn-ea"/>
              <a:cs typeface="Arial" panose="020B0604020202020204" pitchFamily="34" charset="0"/>
            </a:rPr>
            <a:t>- For battery storage facilities co-located with generation equipment (hybrid systems), the installed capacities reflect the standalone battery capacity amounts.</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endParaRPr lang="en-US">
            <a:effectLst/>
            <a:latin typeface="Arial" panose="020B0604020202020204" pitchFamily="34" charset="0"/>
            <a:cs typeface="Arial" panose="020B0604020202020204" pitchFamily="34" charset="0"/>
          </a:endParaRPr>
        </a:p>
        <a:p xmlns:a="http://schemas.openxmlformats.org/drawingml/2006/main">
          <a:endParaRPr lang="en-US" sz="1100">
            <a:effectLst/>
            <a:latin typeface="Arial" panose="020B0604020202020204" pitchFamily="34" charset="0"/>
            <a:ea typeface="+mn-ea"/>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a:r>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0.00378</cdr:y>
    </cdr:from>
    <cdr:to>
      <cdr:x>1</cdr:x>
      <cdr:y>0.04157</cdr:y>
    </cdr:to>
    <cdr:sp macro="" textlink="">
      <cdr:nvSpPr>
        <cdr:cNvPr id="2" name="TitleShape"/>
        <cdr:cNvSpPr txBox="1"/>
      </cdr:nvSpPr>
      <cdr:spPr>
        <a:xfrm xmlns:a="http://schemas.openxmlformats.org/drawingml/2006/main">
          <a:off x="0" y="30460"/>
          <a:ext cx="11553825" cy="3045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Battery Additions by Year (as of Jan 31, 2019)</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6"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userShapes>
</file>

<file path=xl/drawings/drawing7.xml><?xml version="1.0" encoding="utf-8"?>
<xdr:wsDr xmlns:xdr="http://schemas.openxmlformats.org/drawingml/2006/spreadsheetDrawing" xmlns:a="http://schemas.openxmlformats.org/drawingml/2006/main">
  <xdr:absoluteAnchor>
    <xdr:pos x="0" y="0"/>
    <xdr:ext cx="11591925" cy="8115299"/>
    <xdr:graphicFrame macro="">
      <xdr:nvGraphicFramePr>
        <xdr:cNvPr id="2" name="GasCCChart">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0.00296</cdr:x>
      <cdr:y>0.83753</cdr:y>
    </cdr:from>
    <cdr:to>
      <cdr:x>0.99702</cdr:x>
      <cdr:y>0.98111</cdr:y>
    </cdr:to>
    <cdr:sp macro="" textlink="">
      <cdr:nvSpPr>
        <cdr:cNvPr id="7" name="TextBox 6"/>
        <cdr:cNvSpPr txBox="1"/>
      </cdr:nvSpPr>
      <cdr:spPr>
        <a:xfrm xmlns:a="http://schemas.openxmlformats.org/drawingml/2006/main">
          <a:off x="31751" y="7037918"/>
          <a:ext cx="10678299" cy="1206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Installed capacities are the original nameplate ratings of the generation facilities, and reflect unit retirements.</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a:t>
          </a:r>
          <a:r>
            <a:rPr lang="en-US" sz="1100" baseline="0">
              <a:effectLst/>
              <a:latin typeface="Arial" panose="020B0604020202020204" pitchFamily="34" charset="0"/>
              <a:ea typeface="+mn-ea"/>
              <a:cs typeface="Arial" panose="020B0604020202020204" pitchFamily="34" charset="0"/>
            </a:rPr>
            <a:t> with projected Commercial Operations Dates throughout </a:t>
          </a:r>
          <a:r>
            <a:rPr lang="en-US" sz="1100">
              <a:effectLst/>
              <a:latin typeface="Arial" panose="020B0604020202020204" pitchFamily="34" charset="0"/>
              <a:ea typeface="+mn-ea"/>
              <a:cs typeface="Arial" panose="020B0604020202020204" pitchFamily="34" charset="0"/>
            </a:rPr>
            <a:t>the calendar year. In contrast, ERCOT's Capacity, Demand and Reserves (CDR) report</a:t>
          </a:r>
          <a:r>
            <a:rPr lang="en-US" sz="1100" baseline="0">
              <a:effectLst/>
              <a:latin typeface="Arial" panose="020B0604020202020204" pitchFamily="34" charset="0"/>
              <a:ea typeface="+mn-ea"/>
              <a:cs typeface="Arial" panose="020B0604020202020204" pitchFamily="34" charset="0"/>
            </a:rPr>
            <a:t> shows planned capacity projected to be commercially available on or before the start of the Summer and Winter Peak Load seasons</a:t>
          </a:r>
          <a:r>
            <a:rPr lang="en-US" sz="1100">
              <a:effectLst/>
              <a:latin typeface="Arial" panose="020B0604020202020204" pitchFamily="34" charset="0"/>
              <a:ea typeface="+mn-ea"/>
              <a:cs typeface="Arial" panose="020B0604020202020204" pitchFamily="34" charset="0"/>
            </a:rPr>
            <a:t>.</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endParaRPr lang="en-US">
            <a:effectLst/>
            <a:latin typeface="Arial" panose="020B0604020202020204" pitchFamily="34" charset="0"/>
            <a:cs typeface="Arial" panose="020B0604020202020204" pitchFamily="34" charset="0"/>
          </a:endParaRPr>
        </a:p>
        <a:p xmlns:a="http://schemas.openxmlformats.org/drawingml/2006/main">
          <a:endParaRPr lang="en-US" sz="1100">
            <a:effectLst/>
            <a:latin typeface="Arial" panose="020B0604020202020204" pitchFamily="34" charset="0"/>
            <a:ea typeface="+mn-ea"/>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a:r>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0.00164</cdr:x>
      <cdr:y>0</cdr:y>
    </cdr:from>
    <cdr:to>
      <cdr:x>0.99753</cdr:x>
      <cdr:y>0.04408</cdr:y>
    </cdr:to>
    <cdr:sp macro="" textlink="">
      <cdr:nvSpPr>
        <cdr:cNvPr id="6" name="TitleShape"/>
        <cdr:cNvSpPr txBox="1"/>
      </cdr:nvSpPr>
      <cdr:spPr>
        <a:xfrm xmlns:a="http://schemas.openxmlformats.org/drawingml/2006/main">
          <a:off x="19050" y="0"/>
          <a:ext cx="11544300" cy="3535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Gas Combined-Cycle Additions by Year (as of Jan 31, 2019)</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11591924" cy="8039100"/>
    <xdr:graphicFrame macro="">
      <xdr:nvGraphicFramePr>
        <xdr:cNvPr id="2" name="GasOtherChart">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apacity_Charts_Ver2_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 Checklist"/>
      <sheetName val="Table of Contents"/>
      <sheetName val="Version"/>
      <sheetName val="Design"/>
      <sheetName val="Control"/>
      <sheetName val="Wind Chart"/>
      <sheetName val="Battery Chart"/>
      <sheetName val="Solar Chart"/>
      <sheetName val="Gas-Combined Cycle Chart"/>
      <sheetName val="Gas-Other Chart"/>
      <sheetName val="CommissionedProjects_Cognos"/>
      <sheetName val="Projects_Cognos"/>
      <sheetName val="ReportDate_Cognos"/>
      <sheetName val="RARF"/>
      <sheetName val="Wind_Installed"/>
      <sheetName val="Solar_Installed"/>
      <sheetName val="Battery_Installed"/>
      <sheetName val="Gas_CC_Installed"/>
      <sheetName val="Gas_Other_Installed"/>
      <sheetName val="Wind_History"/>
      <sheetName val="Solar_History"/>
      <sheetName val="Battery_History"/>
      <sheetName val="Gas_CC_History"/>
      <sheetName val="Gas_Other_History"/>
      <sheetName val="Retirements (not used)"/>
      <sheetName val="Queries"/>
    </sheetNames>
    <sheetDataSet>
      <sheetData sheetId="0"/>
      <sheetData sheetId="1"/>
      <sheetData sheetId="2"/>
      <sheetData sheetId="3"/>
      <sheetData sheetId="4"/>
      <sheetData sheetId="5">
        <row r="46">
          <cell r="A46">
            <v>2000</v>
          </cell>
          <cell r="B46">
            <v>116</v>
          </cell>
          <cell r="C46">
            <v>116</v>
          </cell>
          <cell r="D46">
            <v>0</v>
          </cell>
          <cell r="E46">
            <v>0</v>
          </cell>
        </row>
        <row r="47">
          <cell r="A47">
            <v>2001</v>
          </cell>
          <cell r="B47">
            <v>816</v>
          </cell>
          <cell r="C47">
            <v>816</v>
          </cell>
          <cell r="D47">
            <v>0</v>
          </cell>
          <cell r="E47">
            <v>0</v>
          </cell>
        </row>
        <row r="48">
          <cell r="A48">
            <v>2002</v>
          </cell>
          <cell r="B48">
            <v>977</v>
          </cell>
          <cell r="C48">
            <v>977</v>
          </cell>
          <cell r="D48">
            <v>0</v>
          </cell>
          <cell r="E48">
            <v>0</v>
          </cell>
        </row>
        <row r="49">
          <cell r="A49">
            <v>2003</v>
          </cell>
          <cell r="B49">
            <v>1173</v>
          </cell>
          <cell r="C49">
            <v>1173</v>
          </cell>
          <cell r="D49">
            <v>0</v>
          </cell>
          <cell r="E49">
            <v>0</v>
          </cell>
        </row>
        <row r="50">
          <cell r="A50">
            <v>2004</v>
          </cell>
          <cell r="B50">
            <v>1385</v>
          </cell>
          <cell r="C50">
            <v>1385</v>
          </cell>
          <cell r="D50">
            <v>0</v>
          </cell>
          <cell r="E50">
            <v>0</v>
          </cell>
        </row>
        <row r="51">
          <cell r="A51">
            <v>2005</v>
          </cell>
          <cell r="B51">
            <v>1854</v>
          </cell>
          <cell r="C51">
            <v>1854</v>
          </cell>
          <cell r="D51">
            <v>0</v>
          </cell>
          <cell r="E51">
            <v>0</v>
          </cell>
        </row>
        <row r="52">
          <cell r="A52">
            <v>2006</v>
          </cell>
          <cell r="B52">
            <v>2875</v>
          </cell>
          <cell r="C52">
            <v>2875</v>
          </cell>
          <cell r="D52">
            <v>0</v>
          </cell>
          <cell r="E52">
            <v>0</v>
          </cell>
        </row>
        <row r="53">
          <cell r="A53">
            <v>2007</v>
          </cell>
          <cell r="B53">
            <v>4785</v>
          </cell>
          <cell r="C53">
            <v>4785</v>
          </cell>
          <cell r="D53">
            <v>0</v>
          </cell>
          <cell r="E53">
            <v>0</v>
          </cell>
        </row>
        <row r="54">
          <cell r="A54">
            <v>2008</v>
          </cell>
          <cell r="B54">
            <v>8005</v>
          </cell>
          <cell r="C54">
            <v>8005</v>
          </cell>
          <cell r="D54">
            <v>0</v>
          </cell>
          <cell r="E54">
            <v>0</v>
          </cell>
        </row>
        <row r="55">
          <cell r="A55">
            <v>2009</v>
          </cell>
          <cell r="B55">
            <v>8916</v>
          </cell>
          <cell r="C55">
            <v>8916</v>
          </cell>
          <cell r="D55">
            <v>0</v>
          </cell>
          <cell r="E55">
            <v>0</v>
          </cell>
        </row>
        <row r="56">
          <cell r="A56">
            <v>2010</v>
          </cell>
          <cell r="B56">
            <v>9400</v>
          </cell>
          <cell r="C56">
            <v>9400</v>
          </cell>
          <cell r="D56">
            <v>0</v>
          </cell>
          <cell r="E56">
            <v>0</v>
          </cell>
        </row>
        <row r="57">
          <cell r="A57">
            <v>2011</v>
          </cell>
          <cell r="B57">
            <v>9604</v>
          </cell>
          <cell r="C57">
            <v>9604</v>
          </cell>
          <cell r="D57">
            <v>0</v>
          </cell>
          <cell r="E57">
            <v>0</v>
          </cell>
        </row>
        <row r="58">
          <cell r="A58">
            <v>2012</v>
          </cell>
          <cell r="B58">
            <v>10407</v>
          </cell>
          <cell r="C58">
            <v>10407</v>
          </cell>
          <cell r="D58">
            <v>0</v>
          </cell>
          <cell r="E58">
            <v>0</v>
          </cell>
        </row>
        <row r="59">
          <cell r="A59">
            <v>2013</v>
          </cell>
          <cell r="B59">
            <v>11065</v>
          </cell>
          <cell r="C59">
            <v>11065</v>
          </cell>
          <cell r="D59">
            <v>0</v>
          </cell>
          <cell r="E59">
            <v>0</v>
          </cell>
        </row>
        <row r="60">
          <cell r="A60">
            <v>2014</v>
          </cell>
          <cell r="B60">
            <v>12470</v>
          </cell>
          <cell r="C60">
            <v>12470</v>
          </cell>
          <cell r="D60">
            <v>0</v>
          </cell>
          <cell r="E60">
            <v>0</v>
          </cell>
        </row>
        <row r="61">
          <cell r="A61">
            <v>2015</v>
          </cell>
          <cell r="B61">
            <v>15764</v>
          </cell>
          <cell r="C61">
            <v>15764</v>
          </cell>
          <cell r="D61">
            <v>0</v>
          </cell>
          <cell r="E61">
            <v>0</v>
          </cell>
        </row>
        <row r="62">
          <cell r="A62">
            <v>2016</v>
          </cell>
          <cell r="B62">
            <v>17604</v>
          </cell>
          <cell r="C62">
            <v>17604</v>
          </cell>
          <cell r="D62">
            <v>0</v>
          </cell>
          <cell r="E62">
            <v>0</v>
          </cell>
        </row>
        <row r="63">
          <cell r="A63">
            <v>2017</v>
          </cell>
          <cell r="B63">
            <v>20682</v>
          </cell>
          <cell r="C63">
            <v>20682</v>
          </cell>
          <cell r="D63">
            <v>0</v>
          </cell>
          <cell r="E63">
            <v>0</v>
          </cell>
        </row>
        <row r="64">
          <cell r="A64">
            <v>2018</v>
          </cell>
          <cell r="B64">
            <v>21751</v>
          </cell>
          <cell r="C64">
            <v>21751</v>
          </cell>
          <cell r="D64">
            <v>0</v>
          </cell>
          <cell r="E64">
            <v>0</v>
          </cell>
        </row>
        <row r="65">
          <cell r="A65">
            <v>2019</v>
          </cell>
          <cell r="B65">
            <v>28780.54</v>
          </cell>
          <cell r="C65">
            <v>21751</v>
          </cell>
          <cell r="D65">
            <v>5530.54</v>
          </cell>
          <cell r="E65">
            <v>1499</v>
          </cell>
        </row>
        <row r="66">
          <cell r="A66">
            <v>2020</v>
          </cell>
          <cell r="B66">
            <v>35483.949999999997</v>
          </cell>
          <cell r="C66">
            <v>21751</v>
          </cell>
          <cell r="D66">
            <v>8454.25</v>
          </cell>
          <cell r="E66">
            <v>5278.7000000000007</v>
          </cell>
        </row>
        <row r="67">
          <cell r="A67">
            <v>2021</v>
          </cell>
          <cell r="B67">
            <v>35739.25</v>
          </cell>
          <cell r="C67">
            <v>21751</v>
          </cell>
          <cell r="D67">
            <v>8709.5499999999993</v>
          </cell>
          <cell r="E67">
            <v>5278.7000000000007</v>
          </cell>
        </row>
      </sheetData>
      <sheetData sheetId="6">
        <row r="46">
          <cell r="A46">
            <v>2012</v>
          </cell>
          <cell r="B46">
            <v>36</v>
          </cell>
          <cell r="C46">
            <v>36</v>
          </cell>
          <cell r="D46">
            <v>0</v>
          </cell>
          <cell r="E46">
            <v>0</v>
          </cell>
        </row>
        <row r="47">
          <cell r="A47">
            <v>2013</v>
          </cell>
          <cell r="B47">
            <v>36</v>
          </cell>
          <cell r="C47">
            <v>36</v>
          </cell>
          <cell r="D47">
            <v>0</v>
          </cell>
          <cell r="E47">
            <v>0</v>
          </cell>
        </row>
        <row r="48">
          <cell r="A48">
            <v>2014</v>
          </cell>
          <cell r="B48">
            <v>36</v>
          </cell>
          <cell r="C48">
            <v>36</v>
          </cell>
          <cell r="D48">
            <v>0</v>
          </cell>
          <cell r="E48">
            <v>0</v>
          </cell>
        </row>
        <row r="49">
          <cell r="A49">
            <v>2015</v>
          </cell>
          <cell r="B49">
            <v>36</v>
          </cell>
          <cell r="C49">
            <v>36</v>
          </cell>
          <cell r="D49">
            <v>0</v>
          </cell>
          <cell r="E49">
            <v>0</v>
          </cell>
        </row>
        <row r="50">
          <cell r="A50">
            <v>2016</v>
          </cell>
          <cell r="B50">
            <v>37</v>
          </cell>
          <cell r="C50">
            <v>37</v>
          </cell>
          <cell r="D50">
            <v>0</v>
          </cell>
          <cell r="E50">
            <v>0</v>
          </cell>
        </row>
        <row r="51">
          <cell r="A51">
            <v>2017</v>
          </cell>
          <cell r="B51">
            <v>69</v>
          </cell>
          <cell r="C51">
            <v>69</v>
          </cell>
          <cell r="D51">
            <v>0</v>
          </cell>
          <cell r="E51">
            <v>0</v>
          </cell>
        </row>
        <row r="52">
          <cell r="A52">
            <v>2018</v>
          </cell>
          <cell r="B52">
            <v>89</v>
          </cell>
          <cell r="C52">
            <v>89</v>
          </cell>
          <cell r="D52">
            <v>0</v>
          </cell>
          <cell r="E52">
            <v>0</v>
          </cell>
        </row>
        <row r="53">
          <cell r="A53">
            <v>2019</v>
          </cell>
          <cell r="B53">
            <v>89</v>
          </cell>
          <cell r="C53">
            <v>89</v>
          </cell>
          <cell r="D53">
            <v>0</v>
          </cell>
          <cell r="E53">
            <v>0</v>
          </cell>
        </row>
        <row r="54">
          <cell r="A54">
            <v>2020</v>
          </cell>
          <cell r="B54">
            <v>89</v>
          </cell>
          <cell r="C54">
            <v>89</v>
          </cell>
          <cell r="D54">
            <v>0</v>
          </cell>
          <cell r="E54">
            <v>0</v>
          </cell>
        </row>
        <row r="55">
          <cell r="A55">
            <v>2021</v>
          </cell>
          <cell r="B55">
            <v>584</v>
          </cell>
          <cell r="C55">
            <v>89</v>
          </cell>
          <cell r="D55">
            <v>495</v>
          </cell>
          <cell r="E55">
            <v>0</v>
          </cell>
        </row>
      </sheetData>
      <sheetData sheetId="7">
        <row r="46">
          <cell r="A46">
            <v>2010</v>
          </cell>
          <cell r="B46">
            <v>15</v>
          </cell>
          <cell r="C46">
            <v>15</v>
          </cell>
          <cell r="D46">
            <v>0</v>
          </cell>
          <cell r="E46">
            <v>0</v>
          </cell>
        </row>
        <row r="47">
          <cell r="A47">
            <v>2011</v>
          </cell>
          <cell r="B47">
            <v>42</v>
          </cell>
          <cell r="C47">
            <v>42</v>
          </cell>
          <cell r="D47">
            <v>0</v>
          </cell>
          <cell r="E47">
            <v>0</v>
          </cell>
        </row>
        <row r="48">
          <cell r="A48">
            <v>2012</v>
          </cell>
          <cell r="B48">
            <v>82</v>
          </cell>
          <cell r="C48">
            <v>82</v>
          </cell>
          <cell r="D48">
            <v>0</v>
          </cell>
          <cell r="E48">
            <v>0</v>
          </cell>
        </row>
        <row r="49">
          <cell r="A49">
            <v>2013</v>
          </cell>
          <cell r="B49">
            <v>121</v>
          </cell>
          <cell r="C49">
            <v>121</v>
          </cell>
          <cell r="D49">
            <v>0</v>
          </cell>
          <cell r="E49">
            <v>0</v>
          </cell>
        </row>
        <row r="50">
          <cell r="A50">
            <v>2014</v>
          </cell>
          <cell r="B50">
            <v>193</v>
          </cell>
          <cell r="C50">
            <v>193</v>
          </cell>
          <cell r="D50">
            <v>0</v>
          </cell>
          <cell r="E50">
            <v>0</v>
          </cell>
        </row>
        <row r="51">
          <cell r="A51">
            <v>2015</v>
          </cell>
          <cell r="B51">
            <v>287.7</v>
          </cell>
          <cell r="C51">
            <v>287.7</v>
          </cell>
          <cell r="D51">
            <v>0</v>
          </cell>
          <cell r="E51">
            <v>0</v>
          </cell>
        </row>
        <row r="52">
          <cell r="A52">
            <v>2016</v>
          </cell>
          <cell r="B52">
            <v>556</v>
          </cell>
          <cell r="C52">
            <v>556</v>
          </cell>
          <cell r="D52">
            <v>0</v>
          </cell>
          <cell r="E52">
            <v>0</v>
          </cell>
        </row>
        <row r="53">
          <cell r="A53">
            <v>2017</v>
          </cell>
          <cell r="B53">
            <v>1000</v>
          </cell>
          <cell r="C53">
            <v>1000</v>
          </cell>
          <cell r="D53">
            <v>0</v>
          </cell>
          <cell r="E53">
            <v>0</v>
          </cell>
        </row>
        <row r="54">
          <cell r="A54">
            <v>2018</v>
          </cell>
          <cell r="B54">
            <v>1719</v>
          </cell>
          <cell r="C54">
            <v>1719</v>
          </cell>
          <cell r="D54">
            <v>0</v>
          </cell>
          <cell r="E54">
            <v>0</v>
          </cell>
        </row>
        <row r="55">
          <cell r="A55">
            <v>2019</v>
          </cell>
          <cell r="B55">
            <v>3745.4</v>
          </cell>
          <cell r="C55">
            <v>1719</v>
          </cell>
          <cell r="D55">
            <v>1232.4000000000001</v>
          </cell>
          <cell r="E55">
            <v>794</v>
          </cell>
        </row>
        <row r="56">
          <cell r="A56">
            <v>2020</v>
          </cell>
          <cell r="B56">
            <v>6322.26</v>
          </cell>
          <cell r="C56">
            <v>1719</v>
          </cell>
          <cell r="D56">
            <v>2161.96</v>
          </cell>
          <cell r="E56">
            <v>2441.3000000000002</v>
          </cell>
        </row>
        <row r="57">
          <cell r="A57">
            <v>2021</v>
          </cell>
          <cell r="B57">
            <v>6817.26</v>
          </cell>
          <cell r="C57">
            <v>1719</v>
          </cell>
          <cell r="D57">
            <v>2656.96</v>
          </cell>
          <cell r="E57">
            <v>2441.3000000000002</v>
          </cell>
        </row>
      </sheetData>
      <sheetData sheetId="8">
        <row r="46">
          <cell r="A46">
            <v>1999</v>
          </cell>
          <cell r="B46">
            <v>2867</v>
          </cell>
          <cell r="C46">
            <v>2867</v>
          </cell>
          <cell r="D46">
            <v>0</v>
          </cell>
          <cell r="E46">
            <v>0</v>
          </cell>
        </row>
        <row r="47">
          <cell r="A47">
            <v>2000</v>
          </cell>
          <cell r="B47">
            <v>7381</v>
          </cell>
          <cell r="C47">
            <v>7381</v>
          </cell>
          <cell r="D47">
            <v>0</v>
          </cell>
          <cell r="E47">
            <v>0</v>
          </cell>
        </row>
        <row r="48">
          <cell r="A48">
            <v>2001</v>
          </cell>
          <cell r="B48">
            <v>13967</v>
          </cell>
          <cell r="C48">
            <v>13967</v>
          </cell>
          <cell r="D48">
            <v>0</v>
          </cell>
          <cell r="E48">
            <v>0</v>
          </cell>
        </row>
        <row r="49">
          <cell r="A49">
            <v>2002</v>
          </cell>
          <cell r="B49">
            <v>18443</v>
          </cell>
          <cell r="C49">
            <v>18443</v>
          </cell>
          <cell r="D49">
            <v>0</v>
          </cell>
          <cell r="E49">
            <v>0</v>
          </cell>
        </row>
        <row r="50">
          <cell r="A50">
            <v>2003</v>
          </cell>
          <cell r="B50">
            <v>24141</v>
          </cell>
          <cell r="C50">
            <v>24141</v>
          </cell>
          <cell r="D50">
            <v>0</v>
          </cell>
          <cell r="E50">
            <v>0</v>
          </cell>
        </row>
        <row r="51">
          <cell r="A51">
            <v>2004</v>
          </cell>
          <cell r="B51">
            <v>25641</v>
          </cell>
          <cell r="C51">
            <v>25641</v>
          </cell>
          <cell r="D51">
            <v>0</v>
          </cell>
          <cell r="E51">
            <v>0</v>
          </cell>
        </row>
        <row r="52">
          <cell r="A52">
            <v>2005</v>
          </cell>
          <cell r="B52">
            <v>25539</v>
          </cell>
          <cell r="C52">
            <v>25539</v>
          </cell>
          <cell r="D52">
            <v>0</v>
          </cell>
          <cell r="E52">
            <v>0</v>
          </cell>
        </row>
        <row r="53">
          <cell r="A53">
            <v>2006</v>
          </cell>
          <cell r="B53">
            <v>26258</v>
          </cell>
          <cell r="C53">
            <v>26258</v>
          </cell>
          <cell r="D53">
            <v>0</v>
          </cell>
          <cell r="E53">
            <v>0</v>
          </cell>
        </row>
        <row r="54">
          <cell r="A54">
            <v>2007</v>
          </cell>
          <cell r="B54">
            <v>26815</v>
          </cell>
          <cell r="C54">
            <v>26815</v>
          </cell>
          <cell r="D54">
            <v>0</v>
          </cell>
          <cell r="E54">
            <v>0</v>
          </cell>
        </row>
        <row r="55">
          <cell r="A55">
            <v>2008</v>
          </cell>
          <cell r="B55">
            <v>27376</v>
          </cell>
          <cell r="C55">
            <v>27376</v>
          </cell>
          <cell r="D55">
            <v>0</v>
          </cell>
          <cell r="E55">
            <v>0</v>
          </cell>
        </row>
        <row r="56">
          <cell r="A56">
            <v>2009</v>
          </cell>
          <cell r="B56">
            <v>28309</v>
          </cell>
          <cell r="C56">
            <v>28309</v>
          </cell>
          <cell r="D56">
            <v>0</v>
          </cell>
          <cell r="E56">
            <v>0</v>
          </cell>
        </row>
        <row r="57">
          <cell r="A57">
            <v>2010</v>
          </cell>
          <cell r="B57">
            <v>29770</v>
          </cell>
          <cell r="C57">
            <v>29770</v>
          </cell>
          <cell r="D57">
            <v>0</v>
          </cell>
          <cell r="E57">
            <v>0</v>
          </cell>
        </row>
        <row r="58">
          <cell r="A58">
            <v>2011</v>
          </cell>
          <cell r="B58">
            <v>30488</v>
          </cell>
          <cell r="C58">
            <v>30488</v>
          </cell>
          <cell r="D58">
            <v>0</v>
          </cell>
          <cell r="E58">
            <v>0</v>
          </cell>
        </row>
        <row r="59">
          <cell r="A59">
            <v>2012</v>
          </cell>
          <cell r="B59">
            <v>30488</v>
          </cell>
          <cell r="C59">
            <v>30488</v>
          </cell>
          <cell r="D59">
            <v>0</v>
          </cell>
          <cell r="E59">
            <v>0</v>
          </cell>
        </row>
        <row r="60">
          <cell r="A60">
            <v>2013</v>
          </cell>
          <cell r="B60">
            <v>30538</v>
          </cell>
          <cell r="C60">
            <v>30538</v>
          </cell>
          <cell r="D60">
            <v>0</v>
          </cell>
          <cell r="E60">
            <v>0</v>
          </cell>
        </row>
        <row r="61">
          <cell r="A61">
            <v>2014</v>
          </cell>
          <cell r="B61">
            <v>33080</v>
          </cell>
          <cell r="C61">
            <v>33080</v>
          </cell>
          <cell r="D61">
            <v>0</v>
          </cell>
          <cell r="E61">
            <v>0</v>
          </cell>
        </row>
        <row r="62">
          <cell r="A62">
            <v>2015</v>
          </cell>
          <cell r="B62">
            <v>33897</v>
          </cell>
          <cell r="C62">
            <v>33897</v>
          </cell>
          <cell r="D62">
            <v>0</v>
          </cell>
          <cell r="E62">
            <v>0</v>
          </cell>
        </row>
        <row r="63">
          <cell r="A63">
            <v>2016</v>
          </cell>
          <cell r="B63">
            <v>33515</v>
          </cell>
          <cell r="C63">
            <v>33515</v>
          </cell>
          <cell r="D63">
            <v>0</v>
          </cell>
          <cell r="E63">
            <v>0</v>
          </cell>
        </row>
        <row r="64">
          <cell r="A64">
            <v>2017</v>
          </cell>
          <cell r="B64">
            <v>35465</v>
          </cell>
          <cell r="C64">
            <v>35465</v>
          </cell>
          <cell r="D64">
            <v>0</v>
          </cell>
          <cell r="E64">
            <v>0</v>
          </cell>
        </row>
        <row r="65">
          <cell r="A65">
            <v>2018</v>
          </cell>
          <cell r="B65">
            <v>35465</v>
          </cell>
          <cell r="C65">
            <v>35465</v>
          </cell>
          <cell r="D65">
            <v>0</v>
          </cell>
          <cell r="E65">
            <v>0</v>
          </cell>
        </row>
        <row r="66">
          <cell r="A66">
            <v>2019</v>
          </cell>
          <cell r="B66">
            <v>35477</v>
          </cell>
          <cell r="C66">
            <v>35465</v>
          </cell>
          <cell r="D66">
            <v>12</v>
          </cell>
          <cell r="E66">
            <v>0</v>
          </cell>
        </row>
        <row r="67">
          <cell r="A67">
            <v>2020</v>
          </cell>
          <cell r="B67">
            <v>35477</v>
          </cell>
          <cell r="C67">
            <v>35465</v>
          </cell>
          <cell r="D67">
            <v>12</v>
          </cell>
          <cell r="E67">
            <v>0</v>
          </cell>
        </row>
        <row r="68">
          <cell r="A68">
            <v>2021</v>
          </cell>
          <cell r="B68">
            <v>36219.9</v>
          </cell>
          <cell r="C68">
            <v>35465</v>
          </cell>
          <cell r="D68">
            <v>12</v>
          </cell>
          <cell r="E68">
            <v>742.9</v>
          </cell>
        </row>
        <row r="69">
          <cell r="A69">
            <v>2022</v>
          </cell>
          <cell r="B69">
            <v>36962.800000000003</v>
          </cell>
          <cell r="C69">
            <v>35465</v>
          </cell>
          <cell r="D69">
            <v>12</v>
          </cell>
          <cell r="E69">
            <v>1485.8</v>
          </cell>
        </row>
      </sheetData>
      <sheetData sheetId="9">
        <row r="46">
          <cell r="A46">
            <v>1999</v>
          </cell>
          <cell r="B46">
            <v>33703</v>
          </cell>
          <cell r="C46">
            <v>33703</v>
          </cell>
          <cell r="D46">
            <v>0</v>
          </cell>
          <cell r="E46">
            <v>0</v>
          </cell>
        </row>
        <row r="47">
          <cell r="A47">
            <v>2000</v>
          </cell>
          <cell r="B47">
            <v>33703</v>
          </cell>
          <cell r="C47">
            <v>33703</v>
          </cell>
          <cell r="D47">
            <v>0</v>
          </cell>
          <cell r="E47">
            <v>0</v>
          </cell>
        </row>
        <row r="48">
          <cell r="A48">
            <v>2001</v>
          </cell>
          <cell r="B48">
            <v>34170</v>
          </cell>
          <cell r="C48">
            <v>34170</v>
          </cell>
          <cell r="D48">
            <v>0</v>
          </cell>
          <cell r="E48">
            <v>0</v>
          </cell>
        </row>
        <row r="49">
          <cell r="A49">
            <v>2002</v>
          </cell>
          <cell r="B49">
            <v>34170</v>
          </cell>
          <cell r="C49">
            <v>34170</v>
          </cell>
          <cell r="D49">
            <v>0</v>
          </cell>
          <cell r="E49">
            <v>0</v>
          </cell>
        </row>
        <row r="50">
          <cell r="A50">
            <v>2003</v>
          </cell>
          <cell r="B50">
            <v>34118</v>
          </cell>
          <cell r="C50">
            <v>34118</v>
          </cell>
          <cell r="D50">
            <v>0</v>
          </cell>
          <cell r="E50">
            <v>0</v>
          </cell>
        </row>
        <row r="51">
          <cell r="A51">
            <v>2004</v>
          </cell>
          <cell r="B51">
            <v>32616</v>
          </cell>
          <cell r="C51">
            <v>32616</v>
          </cell>
          <cell r="D51">
            <v>0</v>
          </cell>
          <cell r="E51">
            <v>0</v>
          </cell>
        </row>
        <row r="52">
          <cell r="A52">
            <v>2005</v>
          </cell>
          <cell r="B52">
            <v>31217</v>
          </cell>
          <cell r="C52">
            <v>31217</v>
          </cell>
          <cell r="D52">
            <v>0</v>
          </cell>
          <cell r="E52">
            <v>0</v>
          </cell>
        </row>
        <row r="53">
          <cell r="A53">
            <v>2006</v>
          </cell>
          <cell r="B53">
            <v>30774</v>
          </cell>
          <cell r="C53">
            <v>30774</v>
          </cell>
          <cell r="D53">
            <v>0</v>
          </cell>
          <cell r="E53">
            <v>0</v>
          </cell>
        </row>
        <row r="54">
          <cell r="A54">
            <v>2007</v>
          </cell>
          <cell r="B54">
            <v>29048</v>
          </cell>
          <cell r="C54">
            <v>29048</v>
          </cell>
          <cell r="D54">
            <v>0</v>
          </cell>
          <cell r="E54">
            <v>0</v>
          </cell>
        </row>
        <row r="55">
          <cell r="A55">
            <v>2008</v>
          </cell>
          <cell r="B55">
            <v>28681</v>
          </cell>
          <cell r="C55">
            <v>28681</v>
          </cell>
          <cell r="D55">
            <v>0</v>
          </cell>
          <cell r="E55">
            <v>0</v>
          </cell>
        </row>
        <row r="56">
          <cell r="A56">
            <v>2009</v>
          </cell>
          <cell r="B56">
            <v>23651</v>
          </cell>
          <cell r="C56">
            <v>23651</v>
          </cell>
          <cell r="D56">
            <v>0</v>
          </cell>
          <cell r="E56">
            <v>0</v>
          </cell>
        </row>
        <row r="57">
          <cell r="A57">
            <v>2010</v>
          </cell>
          <cell r="B57">
            <v>20937</v>
          </cell>
          <cell r="C57">
            <v>20937</v>
          </cell>
          <cell r="D57">
            <v>0</v>
          </cell>
          <cell r="E57">
            <v>0</v>
          </cell>
        </row>
        <row r="58">
          <cell r="A58">
            <v>2011</v>
          </cell>
          <cell r="B58">
            <v>20575</v>
          </cell>
          <cell r="C58">
            <v>20575</v>
          </cell>
          <cell r="D58">
            <v>0</v>
          </cell>
          <cell r="E58">
            <v>0</v>
          </cell>
        </row>
        <row r="59">
          <cell r="A59">
            <v>2012</v>
          </cell>
          <cell r="B59">
            <v>20551</v>
          </cell>
          <cell r="C59">
            <v>20551</v>
          </cell>
          <cell r="D59">
            <v>0</v>
          </cell>
          <cell r="E59">
            <v>0</v>
          </cell>
        </row>
        <row r="60">
          <cell r="A60">
            <v>2013</v>
          </cell>
          <cell r="B60">
            <v>20026</v>
          </cell>
          <cell r="C60">
            <v>20026</v>
          </cell>
          <cell r="D60">
            <v>0</v>
          </cell>
          <cell r="E60">
            <v>0</v>
          </cell>
        </row>
        <row r="61">
          <cell r="A61">
            <v>2014</v>
          </cell>
          <cell r="B61">
            <v>19917</v>
          </cell>
          <cell r="C61">
            <v>19917</v>
          </cell>
          <cell r="D61">
            <v>0</v>
          </cell>
          <cell r="E61">
            <v>0</v>
          </cell>
        </row>
        <row r="62">
          <cell r="A62">
            <v>2015</v>
          </cell>
          <cell r="B62">
            <v>18538</v>
          </cell>
          <cell r="C62">
            <v>18538</v>
          </cell>
          <cell r="D62">
            <v>0</v>
          </cell>
          <cell r="E62">
            <v>0</v>
          </cell>
        </row>
        <row r="63">
          <cell r="A63">
            <v>2016</v>
          </cell>
          <cell r="B63">
            <v>19564</v>
          </cell>
          <cell r="C63">
            <v>19564</v>
          </cell>
          <cell r="D63">
            <v>0</v>
          </cell>
          <cell r="E63">
            <v>0</v>
          </cell>
        </row>
        <row r="64">
          <cell r="A64">
            <v>2017</v>
          </cell>
          <cell r="B64">
            <v>18818</v>
          </cell>
          <cell r="C64">
            <v>18818</v>
          </cell>
          <cell r="D64">
            <v>0</v>
          </cell>
          <cell r="E64">
            <v>0</v>
          </cell>
        </row>
        <row r="65">
          <cell r="A65">
            <v>2018</v>
          </cell>
          <cell r="B65">
            <v>19562</v>
          </cell>
          <cell r="C65">
            <v>19562</v>
          </cell>
          <cell r="D65">
            <v>0</v>
          </cell>
          <cell r="E65">
            <v>0</v>
          </cell>
        </row>
        <row r="66">
          <cell r="A66">
            <v>2019</v>
          </cell>
          <cell r="B66">
            <v>19880</v>
          </cell>
          <cell r="C66">
            <v>19562</v>
          </cell>
          <cell r="D66">
            <v>318</v>
          </cell>
          <cell r="E66">
            <v>0</v>
          </cell>
        </row>
        <row r="67">
          <cell r="A67">
            <v>2020</v>
          </cell>
          <cell r="B67">
            <v>19880</v>
          </cell>
          <cell r="C67">
            <v>19562</v>
          </cell>
          <cell r="D67">
            <v>318</v>
          </cell>
          <cell r="E67">
            <v>0</v>
          </cell>
        </row>
        <row r="68">
          <cell r="A68">
            <v>2021</v>
          </cell>
          <cell r="B68">
            <v>20848</v>
          </cell>
          <cell r="C68">
            <v>19562</v>
          </cell>
          <cell r="D68">
            <v>318</v>
          </cell>
          <cell r="E68">
            <v>968</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4"/>
    <pageSetUpPr fitToPage="1"/>
  </sheetPr>
  <dimension ref="A1:Q135"/>
  <sheetViews>
    <sheetView showGridLines="0" tabSelected="1" zoomScaleNormal="100" workbookViewId="0"/>
  </sheetViews>
  <sheetFormatPr defaultRowHeight="15" customHeight="1" x14ac:dyDescent="0.25"/>
  <cols>
    <col min="1" max="1" width="6.7109375" bestFit="1" customWidth="1"/>
    <col min="2" max="2" width="39.5703125" bestFit="1" customWidth="1"/>
    <col min="3" max="3" width="24" bestFit="1" customWidth="1"/>
    <col min="4" max="4" width="38.7109375" customWidth="1"/>
    <col min="5" max="5" width="38.140625" bestFit="1" customWidth="1"/>
    <col min="6" max="6" width="13.140625" style="15" customWidth="1"/>
    <col min="7" max="7" width="15.5703125" customWidth="1"/>
    <col min="8" max="8" width="13.5703125" bestFit="1" customWidth="1"/>
    <col min="9" max="9" width="26.7109375" bestFit="1" customWidth="1"/>
    <col min="10" max="10" width="11.85546875" bestFit="1" customWidth="1"/>
    <col min="11" max="11" width="14" bestFit="1" customWidth="1"/>
    <col min="12" max="12" width="10.85546875" bestFit="1" customWidth="1"/>
    <col min="13" max="13" width="6" bestFit="1" customWidth="1"/>
    <col min="14" max="14" width="11.42578125" bestFit="1" customWidth="1"/>
    <col min="15" max="15" width="14.28515625" bestFit="1" customWidth="1"/>
    <col min="16" max="16" width="5.140625" bestFit="1" customWidth="1"/>
    <col min="17" max="18" width="17.5703125" bestFit="1" customWidth="1"/>
  </cols>
  <sheetData>
    <row r="1" spans="6:17" ht="15" customHeight="1" x14ac:dyDescent="0.25">
      <c r="H1" s="1" t="s">
        <v>0</v>
      </c>
      <c r="I1" s="1" t="s">
        <v>1</v>
      </c>
      <c r="J1" s="1" t="s">
        <v>2</v>
      </c>
      <c r="K1" s="1" t="s">
        <v>3</v>
      </c>
      <c r="L1" s="1" t="s">
        <v>4</v>
      </c>
      <c r="M1" s="1" t="s">
        <v>5</v>
      </c>
      <c r="N1" s="1" t="s">
        <v>6</v>
      </c>
      <c r="O1" s="1" t="s">
        <v>7</v>
      </c>
      <c r="P1" s="1" t="s">
        <v>8</v>
      </c>
      <c r="Q1" s="1" t="s">
        <v>9</v>
      </c>
    </row>
    <row r="2" spans="6:17" ht="15" customHeight="1" x14ac:dyDescent="0.25">
      <c r="F2" s="16"/>
      <c r="G2" s="2"/>
      <c r="H2" s="3" t="s">
        <v>129</v>
      </c>
      <c r="I2" s="3" t="s">
        <v>130</v>
      </c>
      <c r="J2" s="3" t="s">
        <v>53</v>
      </c>
      <c r="K2" s="4">
        <v>43405</v>
      </c>
      <c r="L2" s="4">
        <v>43221</v>
      </c>
      <c r="M2" s="3" t="s">
        <v>131</v>
      </c>
      <c r="N2" s="3" t="s">
        <v>132</v>
      </c>
      <c r="O2" s="3">
        <v>0</v>
      </c>
      <c r="P2" s="3">
        <v>2018</v>
      </c>
      <c r="Q2" s="3" t="s">
        <v>30</v>
      </c>
    </row>
    <row r="3" spans="6:17" ht="15" customHeight="1" x14ac:dyDescent="0.25">
      <c r="F3" s="16"/>
      <c r="H3" s="5" t="s">
        <v>133</v>
      </c>
      <c r="I3" s="5" t="s">
        <v>134</v>
      </c>
      <c r="J3" s="5" t="s">
        <v>135</v>
      </c>
      <c r="K3" s="6">
        <v>43449</v>
      </c>
      <c r="L3" s="6">
        <v>43044</v>
      </c>
      <c r="M3" s="5" t="s">
        <v>131</v>
      </c>
      <c r="N3" s="5" t="s">
        <v>132</v>
      </c>
      <c r="O3" s="5">
        <v>162.9</v>
      </c>
      <c r="P3" s="5">
        <v>2018</v>
      </c>
      <c r="Q3" s="5" t="s">
        <v>15</v>
      </c>
    </row>
    <row r="4" spans="6:17" ht="15" customHeight="1" x14ac:dyDescent="0.25">
      <c r="F4" s="16"/>
      <c r="H4" s="3" t="s">
        <v>136</v>
      </c>
      <c r="I4" s="3" t="s">
        <v>137</v>
      </c>
      <c r="J4" s="3" t="s">
        <v>138</v>
      </c>
      <c r="K4" s="4">
        <v>43449</v>
      </c>
      <c r="L4" s="4">
        <v>42809</v>
      </c>
      <c r="M4" s="3" t="s">
        <v>131</v>
      </c>
      <c r="N4" s="3" t="s">
        <v>132</v>
      </c>
      <c r="O4" s="3">
        <v>148.4</v>
      </c>
      <c r="P4" s="3">
        <v>2018</v>
      </c>
      <c r="Q4" s="3" t="s">
        <v>15</v>
      </c>
    </row>
    <row r="5" spans="6:17" ht="15" customHeight="1" x14ac:dyDescent="0.25">
      <c r="F5"/>
      <c r="H5" s="5" t="s">
        <v>139</v>
      </c>
      <c r="I5" s="5" t="s">
        <v>140</v>
      </c>
      <c r="J5" s="5" t="s">
        <v>58</v>
      </c>
      <c r="K5" s="6">
        <v>43466</v>
      </c>
      <c r="L5" s="6">
        <v>43438</v>
      </c>
      <c r="M5" s="5" t="s">
        <v>131</v>
      </c>
      <c r="N5" s="5" t="s">
        <v>132</v>
      </c>
      <c r="O5" s="5">
        <v>0</v>
      </c>
      <c r="P5" s="5">
        <v>2019</v>
      </c>
      <c r="Q5" s="5" t="s">
        <v>30</v>
      </c>
    </row>
    <row r="6" spans="6:17" ht="15" customHeight="1" x14ac:dyDescent="0.25">
      <c r="F6"/>
      <c r="H6" s="3" t="s">
        <v>141</v>
      </c>
      <c r="I6" s="3" t="s">
        <v>142</v>
      </c>
      <c r="J6" s="3" t="s">
        <v>58</v>
      </c>
      <c r="K6" s="4">
        <v>43466</v>
      </c>
      <c r="L6" s="4">
        <v>43446</v>
      </c>
      <c r="M6" s="3" t="s">
        <v>131</v>
      </c>
      <c r="N6" s="3" t="s">
        <v>132</v>
      </c>
      <c r="O6" s="3">
        <v>0</v>
      </c>
      <c r="P6" s="3">
        <v>2019</v>
      </c>
      <c r="Q6" s="3" t="s">
        <v>30</v>
      </c>
    </row>
    <row r="7" spans="6:17" ht="15" customHeight="1" x14ac:dyDescent="0.25">
      <c r="F7"/>
      <c r="H7" s="5" t="s">
        <v>143</v>
      </c>
      <c r="I7" s="5" t="s">
        <v>144</v>
      </c>
      <c r="J7" s="5" t="s">
        <v>145</v>
      </c>
      <c r="K7" s="6">
        <v>43467</v>
      </c>
      <c r="L7" s="6">
        <v>43103</v>
      </c>
      <c r="M7" s="5" t="s">
        <v>131</v>
      </c>
      <c r="N7" s="5" t="s">
        <v>132</v>
      </c>
      <c r="O7" s="5">
        <v>300</v>
      </c>
      <c r="P7" s="5">
        <v>2019</v>
      </c>
      <c r="Q7" s="5" t="s">
        <v>15</v>
      </c>
    </row>
    <row r="8" spans="6:17" ht="15" customHeight="1" x14ac:dyDescent="0.25">
      <c r="F8"/>
      <c r="H8" s="3" t="s">
        <v>146</v>
      </c>
      <c r="I8" s="3" t="s">
        <v>147</v>
      </c>
      <c r="J8" s="3" t="s">
        <v>148</v>
      </c>
      <c r="K8" s="4">
        <v>43480</v>
      </c>
      <c r="L8" s="4">
        <v>43413</v>
      </c>
      <c r="M8" s="3" t="s">
        <v>131</v>
      </c>
      <c r="N8" s="3" t="s">
        <v>132</v>
      </c>
      <c r="O8" s="3">
        <v>102</v>
      </c>
      <c r="P8" s="3">
        <v>2019</v>
      </c>
      <c r="Q8" s="3" t="s">
        <v>15</v>
      </c>
    </row>
    <row r="9" spans="6:17" ht="15" customHeight="1" x14ac:dyDescent="0.25">
      <c r="F9"/>
      <c r="H9" s="5" t="s">
        <v>149</v>
      </c>
      <c r="I9" s="5" t="s">
        <v>150</v>
      </c>
      <c r="J9" s="5" t="s">
        <v>151</v>
      </c>
      <c r="K9" s="6">
        <v>43489</v>
      </c>
      <c r="L9" s="6">
        <v>43241</v>
      </c>
      <c r="M9" s="5" t="s">
        <v>131</v>
      </c>
      <c r="N9" s="5" t="s">
        <v>132</v>
      </c>
      <c r="O9" s="5">
        <v>199.5</v>
      </c>
      <c r="P9" s="5">
        <v>2019</v>
      </c>
      <c r="Q9" s="5" t="s">
        <v>15</v>
      </c>
    </row>
    <row r="10" spans="6:17" ht="15" customHeight="1" x14ac:dyDescent="0.25">
      <c r="F10"/>
      <c r="H10" s="3" t="s">
        <v>152</v>
      </c>
      <c r="I10" s="3" t="s">
        <v>153</v>
      </c>
      <c r="J10" s="3" t="s">
        <v>154</v>
      </c>
      <c r="K10" s="4">
        <v>43525</v>
      </c>
      <c r="L10" s="4">
        <v>43202</v>
      </c>
      <c r="M10" s="3" t="s">
        <v>131</v>
      </c>
      <c r="N10" s="3" t="s">
        <v>132</v>
      </c>
      <c r="O10" s="3">
        <v>300.5</v>
      </c>
      <c r="P10" s="3">
        <v>2019</v>
      </c>
      <c r="Q10" s="3" t="s">
        <v>15</v>
      </c>
    </row>
    <row r="11" spans="6:17" ht="15" customHeight="1" x14ac:dyDescent="0.25">
      <c r="F11"/>
      <c r="H11" s="5" t="s">
        <v>155</v>
      </c>
      <c r="I11" s="5" t="s">
        <v>156</v>
      </c>
      <c r="J11" s="5" t="s">
        <v>95</v>
      </c>
      <c r="K11" s="6">
        <v>43525</v>
      </c>
      <c r="L11" s="5" t="s">
        <v>157</v>
      </c>
      <c r="M11" s="5" t="s">
        <v>131</v>
      </c>
      <c r="N11" s="5" t="s">
        <v>132</v>
      </c>
      <c r="O11" s="5">
        <v>0</v>
      </c>
      <c r="P11" s="5">
        <v>2019</v>
      </c>
      <c r="Q11" s="5" t="s">
        <v>15</v>
      </c>
    </row>
    <row r="12" spans="6:17" ht="15" customHeight="1" x14ac:dyDescent="0.25">
      <c r="F12"/>
      <c r="H12" s="3" t="s">
        <v>158</v>
      </c>
      <c r="I12" s="3" t="s">
        <v>159</v>
      </c>
      <c r="J12" s="3" t="s">
        <v>95</v>
      </c>
      <c r="K12" s="4">
        <v>43525</v>
      </c>
      <c r="L12" s="4">
        <v>43056</v>
      </c>
      <c r="M12" s="3" t="s">
        <v>131</v>
      </c>
      <c r="N12" s="3" t="s">
        <v>132</v>
      </c>
      <c r="O12" s="3">
        <v>7.3</v>
      </c>
      <c r="P12" s="3">
        <v>2019</v>
      </c>
      <c r="Q12" s="3" t="s">
        <v>30</v>
      </c>
    </row>
    <row r="13" spans="6:17" ht="15" customHeight="1" x14ac:dyDescent="0.25">
      <c r="F13"/>
      <c r="H13" s="5" t="s">
        <v>160</v>
      </c>
      <c r="I13" s="5" t="s">
        <v>161</v>
      </c>
      <c r="J13" s="5" t="s">
        <v>95</v>
      </c>
      <c r="K13" s="6">
        <v>43525</v>
      </c>
      <c r="L13" s="6">
        <v>43392</v>
      </c>
      <c r="M13" s="5" t="s">
        <v>131</v>
      </c>
      <c r="N13" s="5" t="s">
        <v>132</v>
      </c>
      <c r="O13" s="5">
        <v>6.4</v>
      </c>
      <c r="P13" s="5">
        <v>2019</v>
      </c>
      <c r="Q13" s="5" t="s">
        <v>30</v>
      </c>
    </row>
    <row r="14" spans="6:17" ht="15" customHeight="1" x14ac:dyDescent="0.25">
      <c r="F14"/>
      <c r="H14" s="3" t="s">
        <v>162</v>
      </c>
      <c r="I14" s="3" t="s">
        <v>163</v>
      </c>
      <c r="J14" s="3" t="s">
        <v>58</v>
      </c>
      <c r="K14" s="4">
        <v>43525</v>
      </c>
      <c r="L14" s="4">
        <v>43391</v>
      </c>
      <c r="M14" s="3" t="s">
        <v>131</v>
      </c>
      <c r="N14" s="3" t="s">
        <v>132</v>
      </c>
      <c r="O14" s="3">
        <v>7.2</v>
      </c>
      <c r="P14" s="3">
        <v>2019</v>
      </c>
      <c r="Q14" s="3" t="s">
        <v>15</v>
      </c>
    </row>
    <row r="15" spans="6:17" ht="15" customHeight="1" x14ac:dyDescent="0.25">
      <c r="F15"/>
      <c r="H15" s="5" t="s">
        <v>164</v>
      </c>
      <c r="I15" s="5" t="s">
        <v>165</v>
      </c>
      <c r="J15" s="5" t="s">
        <v>166</v>
      </c>
      <c r="K15" s="6">
        <v>43553</v>
      </c>
      <c r="L15" s="6">
        <v>41305</v>
      </c>
      <c r="M15" s="5" t="s">
        <v>131</v>
      </c>
      <c r="N15" s="5" t="s">
        <v>132</v>
      </c>
      <c r="O15" s="5">
        <v>152.5</v>
      </c>
      <c r="P15" s="5">
        <v>2019</v>
      </c>
      <c r="Q15" s="5" t="s">
        <v>15</v>
      </c>
    </row>
    <row r="16" spans="6:17" ht="15" customHeight="1" x14ac:dyDescent="0.25">
      <c r="F16"/>
      <c r="H16" s="3" t="s">
        <v>167</v>
      </c>
      <c r="I16" s="3" t="s">
        <v>168</v>
      </c>
      <c r="J16" s="3" t="s">
        <v>169</v>
      </c>
      <c r="K16" s="4">
        <v>43556</v>
      </c>
      <c r="L16" s="4">
        <v>43073</v>
      </c>
      <c r="M16" s="3" t="s">
        <v>131</v>
      </c>
      <c r="N16" s="3" t="s">
        <v>132</v>
      </c>
      <c r="O16" s="3">
        <v>30.24</v>
      </c>
      <c r="P16" s="3">
        <v>2019</v>
      </c>
      <c r="Q16" s="3" t="s">
        <v>15</v>
      </c>
    </row>
    <row r="17" spans="6:17" ht="15" customHeight="1" x14ac:dyDescent="0.25">
      <c r="F17"/>
      <c r="H17" s="5" t="s">
        <v>170</v>
      </c>
      <c r="I17" s="5" t="s">
        <v>171</v>
      </c>
      <c r="J17" s="5" t="s">
        <v>172</v>
      </c>
      <c r="K17" s="6">
        <v>43556</v>
      </c>
      <c r="L17" s="6">
        <v>42950</v>
      </c>
      <c r="M17" s="5" t="s">
        <v>131</v>
      </c>
      <c r="N17" s="5" t="s">
        <v>132</v>
      </c>
      <c r="O17" s="5">
        <v>237.6</v>
      </c>
      <c r="P17" s="5">
        <v>2019</v>
      </c>
      <c r="Q17" s="5" t="s">
        <v>15</v>
      </c>
    </row>
    <row r="18" spans="6:17" ht="15" customHeight="1" x14ac:dyDescent="0.25">
      <c r="F18"/>
      <c r="H18" s="3" t="s">
        <v>173</v>
      </c>
      <c r="I18" s="3" t="s">
        <v>174</v>
      </c>
      <c r="J18" s="3" t="s">
        <v>175</v>
      </c>
      <c r="K18" s="4">
        <v>43581</v>
      </c>
      <c r="L18" s="4">
        <v>43203</v>
      </c>
      <c r="M18" s="3" t="s">
        <v>131</v>
      </c>
      <c r="N18" s="3" t="s">
        <v>132</v>
      </c>
      <c r="O18" s="3">
        <v>226</v>
      </c>
      <c r="P18" s="3">
        <v>2019</v>
      </c>
      <c r="Q18" s="3" t="s">
        <v>15</v>
      </c>
    </row>
    <row r="19" spans="6:17" ht="15" customHeight="1" x14ac:dyDescent="0.25">
      <c r="F19"/>
      <c r="H19" s="5" t="s">
        <v>176</v>
      </c>
      <c r="I19" s="5" t="s">
        <v>177</v>
      </c>
      <c r="J19" s="5" t="s">
        <v>178</v>
      </c>
      <c r="K19" s="6">
        <v>43620</v>
      </c>
      <c r="L19" s="6">
        <v>43222</v>
      </c>
      <c r="M19" s="5" t="s">
        <v>131</v>
      </c>
      <c r="N19" s="5" t="s">
        <v>132</v>
      </c>
      <c r="O19" s="5">
        <v>300</v>
      </c>
      <c r="P19" s="5">
        <v>2019</v>
      </c>
      <c r="Q19" s="5" t="s">
        <v>15</v>
      </c>
    </row>
    <row r="20" spans="6:17" ht="15" customHeight="1" x14ac:dyDescent="0.25">
      <c r="F20"/>
      <c r="H20" s="3" t="s">
        <v>179</v>
      </c>
      <c r="I20" s="3" t="s">
        <v>180</v>
      </c>
      <c r="J20" s="3" t="s">
        <v>181</v>
      </c>
      <c r="K20" s="4">
        <v>43646</v>
      </c>
      <c r="L20" s="4">
        <v>43305</v>
      </c>
      <c r="M20" s="3" t="s">
        <v>131</v>
      </c>
      <c r="N20" s="3" t="s">
        <v>132</v>
      </c>
      <c r="O20" s="3">
        <v>300</v>
      </c>
      <c r="P20" s="3">
        <v>2019</v>
      </c>
      <c r="Q20" s="3" t="s">
        <v>15</v>
      </c>
    </row>
    <row r="21" spans="6:17" ht="15" customHeight="1" x14ac:dyDescent="0.25">
      <c r="F21"/>
      <c r="H21" s="5" t="s">
        <v>182</v>
      </c>
      <c r="I21" s="5" t="s">
        <v>183</v>
      </c>
      <c r="J21" s="5" t="s">
        <v>184</v>
      </c>
      <c r="K21" s="6">
        <v>43654</v>
      </c>
      <c r="L21" s="6">
        <v>43452</v>
      </c>
      <c r="M21" s="5" t="s">
        <v>131</v>
      </c>
      <c r="N21" s="5" t="s">
        <v>132</v>
      </c>
      <c r="O21" s="5">
        <v>12</v>
      </c>
      <c r="P21" s="5">
        <v>2019</v>
      </c>
      <c r="Q21" s="5" t="s">
        <v>30</v>
      </c>
    </row>
    <row r="22" spans="6:17" ht="15" customHeight="1" x14ac:dyDescent="0.25">
      <c r="F22"/>
      <c r="H22" s="3" t="s">
        <v>185</v>
      </c>
      <c r="I22" s="3" t="s">
        <v>186</v>
      </c>
      <c r="J22" s="3" t="s">
        <v>187</v>
      </c>
      <c r="K22" s="4">
        <v>43677</v>
      </c>
      <c r="L22" s="4">
        <v>43126</v>
      </c>
      <c r="M22" s="3" t="s">
        <v>131</v>
      </c>
      <c r="N22" s="3" t="s">
        <v>132</v>
      </c>
      <c r="O22" s="3">
        <v>158</v>
      </c>
      <c r="P22" s="3">
        <v>2019</v>
      </c>
      <c r="Q22" s="3" t="s">
        <v>15</v>
      </c>
    </row>
    <row r="23" spans="6:17" ht="15" customHeight="1" x14ac:dyDescent="0.25">
      <c r="F23"/>
      <c r="H23" s="5" t="s">
        <v>188</v>
      </c>
      <c r="I23" s="5" t="s">
        <v>189</v>
      </c>
      <c r="J23" s="5" t="s">
        <v>190</v>
      </c>
      <c r="K23" s="6">
        <v>43688</v>
      </c>
      <c r="L23" s="6">
        <v>43166</v>
      </c>
      <c r="M23" s="5" t="s">
        <v>131</v>
      </c>
      <c r="N23" s="5" t="s">
        <v>132</v>
      </c>
      <c r="O23" s="5">
        <v>496.8</v>
      </c>
      <c r="P23" s="5">
        <v>2019</v>
      </c>
      <c r="Q23" s="5" t="s">
        <v>30</v>
      </c>
    </row>
    <row r="24" spans="6:17" ht="15" customHeight="1" x14ac:dyDescent="0.25">
      <c r="F24"/>
      <c r="H24" s="3" t="s">
        <v>191</v>
      </c>
      <c r="I24" s="3" t="s">
        <v>192</v>
      </c>
      <c r="J24" s="3" t="s">
        <v>193</v>
      </c>
      <c r="K24" s="4">
        <v>43709</v>
      </c>
      <c r="L24" s="4">
        <v>43410</v>
      </c>
      <c r="M24" s="3" t="s">
        <v>131</v>
      </c>
      <c r="N24" s="3" t="s">
        <v>132</v>
      </c>
      <c r="O24" s="3">
        <v>350</v>
      </c>
      <c r="P24" s="3">
        <v>2019</v>
      </c>
      <c r="Q24" s="3" t="s">
        <v>15</v>
      </c>
    </row>
    <row r="25" spans="6:17" ht="15" customHeight="1" x14ac:dyDescent="0.25">
      <c r="F25"/>
      <c r="H25" s="5" t="s">
        <v>194</v>
      </c>
      <c r="I25" s="5" t="s">
        <v>195</v>
      </c>
      <c r="J25" s="5" t="s">
        <v>196</v>
      </c>
      <c r="K25" s="6">
        <v>43721</v>
      </c>
      <c r="L25" s="6">
        <v>42510</v>
      </c>
      <c r="M25" s="5" t="s">
        <v>131</v>
      </c>
      <c r="N25" s="5" t="s">
        <v>132</v>
      </c>
      <c r="O25" s="5">
        <v>210</v>
      </c>
      <c r="P25" s="5">
        <v>2019</v>
      </c>
      <c r="Q25" s="5" t="s">
        <v>15</v>
      </c>
    </row>
    <row r="26" spans="6:17" ht="15" customHeight="1" x14ac:dyDescent="0.25">
      <c r="F26"/>
      <c r="H26" s="3" t="s">
        <v>197</v>
      </c>
      <c r="I26" s="3" t="s">
        <v>198</v>
      </c>
      <c r="J26" s="3" t="s">
        <v>148</v>
      </c>
      <c r="K26" s="4">
        <v>43738</v>
      </c>
      <c r="L26" s="4">
        <v>42094</v>
      </c>
      <c r="M26" s="3" t="s">
        <v>131</v>
      </c>
      <c r="N26" s="3" t="s">
        <v>132</v>
      </c>
      <c r="O26" s="3">
        <v>184</v>
      </c>
      <c r="P26" s="3">
        <v>2019</v>
      </c>
      <c r="Q26" s="3" t="s">
        <v>15</v>
      </c>
    </row>
    <row r="27" spans="6:17" ht="15" customHeight="1" x14ac:dyDescent="0.25">
      <c r="F27"/>
      <c r="H27" s="5" t="s">
        <v>199</v>
      </c>
      <c r="I27" s="5" t="s">
        <v>200</v>
      </c>
      <c r="J27" s="5" t="s">
        <v>145</v>
      </c>
      <c r="K27" s="6">
        <v>43769</v>
      </c>
      <c r="L27" s="6">
        <v>43103</v>
      </c>
      <c r="M27" s="5" t="s">
        <v>131</v>
      </c>
      <c r="N27" s="5" t="s">
        <v>132</v>
      </c>
      <c r="O27" s="5">
        <v>300</v>
      </c>
      <c r="P27" s="5">
        <v>2019</v>
      </c>
      <c r="Q27" s="5" t="s">
        <v>30</v>
      </c>
    </row>
    <row r="28" spans="6:17" ht="15" customHeight="1" x14ac:dyDescent="0.25">
      <c r="F28"/>
      <c r="H28" s="3" t="s">
        <v>201</v>
      </c>
      <c r="I28" s="3" t="s">
        <v>202</v>
      </c>
      <c r="J28" s="3" t="s">
        <v>203</v>
      </c>
      <c r="K28" s="4">
        <v>43799</v>
      </c>
      <c r="L28" s="4">
        <v>43082</v>
      </c>
      <c r="M28" s="3" t="s">
        <v>131</v>
      </c>
      <c r="N28" s="3" t="s">
        <v>132</v>
      </c>
      <c r="O28" s="3">
        <v>200</v>
      </c>
      <c r="P28" s="3">
        <v>2019</v>
      </c>
      <c r="Q28" s="3" t="s">
        <v>30</v>
      </c>
    </row>
    <row r="29" spans="6:17" ht="15" customHeight="1" x14ac:dyDescent="0.25">
      <c r="F29"/>
      <c r="H29" s="5" t="s">
        <v>204</v>
      </c>
      <c r="I29" s="5" t="s">
        <v>205</v>
      </c>
      <c r="J29" s="5" t="s">
        <v>178</v>
      </c>
      <c r="K29" s="6">
        <v>43799</v>
      </c>
      <c r="L29" s="6">
        <v>43207</v>
      </c>
      <c r="M29" s="5" t="s">
        <v>131</v>
      </c>
      <c r="N29" s="5" t="s">
        <v>132</v>
      </c>
      <c r="O29" s="5">
        <v>449.5</v>
      </c>
      <c r="P29" s="5">
        <v>2019</v>
      </c>
      <c r="Q29" s="5" t="s">
        <v>15</v>
      </c>
    </row>
    <row r="30" spans="6:17" ht="15" customHeight="1" x14ac:dyDescent="0.25">
      <c r="F30"/>
      <c r="H30" s="3" t="s">
        <v>206</v>
      </c>
      <c r="I30" s="3" t="s">
        <v>207</v>
      </c>
      <c r="J30" s="3" t="s">
        <v>208</v>
      </c>
      <c r="K30" s="4">
        <v>43800</v>
      </c>
      <c r="L30" s="4">
        <v>43178</v>
      </c>
      <c r="M30" s="3" t="s">
        <v>131</v>
      </c>
      <c r="N30" s="3" t="s">
        <v>132</v>
      </c>
      <c r="O30" s="3">
        <v>151.19999999999999</v>
      </c>
      <c r="P30" s="3">
        <v>2019</v>
      </c>
      <c r="Q30" s="3" t="s">
        <v>15</v>
      </c>
    </row>
    <row r="31" spans="6:17" ht="15" customHeight="1" x14ac:dyDescent="0.25">
      <c r="F31"/>
      <c r="H31" s="5" t="s">
        <v>209</v>
      </c>
      <c r="I31" s="5" t="s">
        <v>210</v>
      </c>
      <c r="J31" s="5" t="s">
        <v>92</v>
      </c>
      <c r="K31" s="6">
        <v>43800</v>
      </c>
      <c r="L31" s="6">
        <v>43277</v>
      </c>
      <c r="M31" s="5" t="s">
        <v>131</v>
      </c>
      <c r="N31" s="5" t="s">
        <v>132</v>
      </c>
      <c r="O31" s="5">
        <v>160</v>
      </c>
      <c r="P31" s="5">
        <v>2019</v>
      </c>
      <c r="Q31" s="5" t="s">
        <v>15</v>
      </c>
    </row>
    <row r="32" spans="6:17" ht="15" customHeight="1" x14ac:dyDescent="0.25">
      <c r="F32"/>
      <c r="H32" s="3" t="s">
        <v>211</v>
      </c>
      <c r="I32" s="3" t="s">
        <v>212</v>
      </c>
      <c r="J32" s="3" t="s">
        <v>213</v>
      </c>
      <c r="K32" s="4">
        <v>43812</v>
      </c>
      <c r="L32" s="4">
        <v>43250</v>
      </c>
      <c r="M32" s="3" t="s">
        <v>131</v>
      </c>
      <c r="N32" s="3" t="s">
        <v>132</v>
      </c>
      <c r="O32" s="3">
        <v>162.1</v>
      </c>
      <c r="P32" s="3">
        <v>2019</v>
      </c>
      <c r="Q32" s="3" t="s">
        <v>15</v>
      </c>
    </row>
    <row r="33" spans="1:17" ht="15" customHeight="1" x14ac:dyDescent="0.25">
      <c r="F33"/>
      <c r="H33" s="5" t="s">
        <v>214</v>
      </c>
      <c r="I33" s="5" t="s">
        <v>215</v>
      </c>
      <c r="J33" s="5" t="s">
        <v>216</v>
      </c>
      <c r="K33" s="6">
        <v>43814</v>
      </c>
      <c r="L33" s="6">
        <v>43395</v>
      </c>
      <c r="M33" s="5" t="s">
        <v>131</v>
      </c>
      <c r="N33" s="5" t="s">
        <v>132</v>
      </c>
      <c r="O33" s="5">
        <v>275.60000000000002</v>
      </c>
      <c r="P33" s="5">
        <v>2019</v>
      </c>
      <c r="Q33" s="5" t="s">
        <v>30</v>
      </c>
    </row>
    <row r="34" spans="1:17" ht="15" customHeight="1" x14ac:dyDescent="0.25">
      <c r="F34"/>
      <c r="H34" s="3" t="s">
        <v>217</v>
      </c>
      <c r="I34" s="3" t="s">
        <v>218</v>
      </c>
      <c r="J34" s="3" t="s">
        <v>219</v>
      </c>
      <c r="K34" s="4">
        <v>43814</v>
      </c>
      <c r="L34" s="4">
        <v>43439</v>
      </c>
      <c r="M34" s="3" t="s">
        <v>131</v>
      </c>
      <c r="N34" s="3" t="s">
        <v>132</v>
      </c>
      <c r="O34" s="3">
        <v>418.9</v>
      </c>
      <c r="P34" s="3">
        <v>2019</v>
      </c>
      <c r="Q34" s="3" t="s">
        <v>15</v>
      </c>
    </row>
    <row r="35" spans="1:17" ht="15" customHeight="1" x14ac:dyDescent="0.25">
      <c r="F35"/>
      <c r="H35" s="5" t="s">
        <v>220</v>
      </c>
      <c r="I35" s="5" t="s">
        <v>221</v>
      </c>
      <c r="J35" s="5" t="s">
        <v>172</v>
      </c>
      <c r="K35" s="6">
        <v>43830</v>
      </c>
      <c r="L35" s="6">
        <v>43456</v>
      </c>
      <c r="M35" s="5" t="s">
        <v>131</v>
      </c>
      <c r="N35" s="5" t="s">
        <v>132</v>
      </c>
      <c r="O35" s="5">
        <v>200</v>
      </c>
      <c r="P35" s="5">
        <v>2019</v>
      </c>
      <c r="Q35" s="5" t="s">
        <v>15</v>
      </c>
    </row>
    <row r="36" spans="1:17" ht="15" customHeight="1" x14ac:dyDescent="0.25">
      <c r="F36"/>
      <c r="H36" s="3" t="s">
        <v>222</v>
      </c>
      <c r="I36" s="3" t="s">
        <v>223</v>
      </c>
      <c r="J36" s="3" t="s">
        <v>135</v>
      </c>
      <c r="K36" s="4">
        <v>43830</v>
      </c>
      <c r="L36" s="4">
        <v>43069</v>
      </c>
      <c r="M36" s="3" t="s">
        <v>131</v>
      </c>
      <c r="N36" s="3" t="s">
        <v>132</v>
      </c>
      <c r="O36" s="3">
        <v>200</v>
      </c>
      <c r="P36" s="3">
        <v>2019</v>
      </c>
      <c r="Q36" s="3" t="s">
        <v>15</v>
      </c>
    </row>
    <row r="37" spans="1:17" ht="15" customHeight="1" x14ac:dyDescent="0.25">
      <c r="F37"/>
      <c r="H37" s="5" t="s">
        <v>224</v>
      </c>
      <c r="I37" s="5" t="s">
        <v>225</v>
      </c>
      <c r="J37" s="5" t="s">
        <v>151</v>
      </c>
      <c r="K37" s="6">
        <v>43830</v>
      </c>
      <c r="L37" s="6">
        <v>43231</v>
      </c>
      <c r="M37" s="5" t="s">
        <v>131</v>
      </c>
      <c r="N37" s="5" t="s">
        <v>132</v>
      </c>
      <c r="O37" s="5">
        <v>200.9</v>
      </c>
      <c r="P37" s="5">
        <v>2019</v>
      </c>
      <c r="Q37" s="5" t="s">
        <v>30</v>
      </c>
    </row>
    <row r="38" spans="1:17" ht="15" customHeight="1" x14ac:dyDescent="0.25">
      <c r="F38"/>
      <c r="H38" s="3" t="s">
        <v>226</v>
      </c>
      <c r="I38" s="3" t="s">
        <v>227</v>
      </c>
      <c r="J38" s="3" t="s">
        <v>135</v>
      </c>
      <c r="K38" s="4">
        <v>43830</v>
      </c>
      <c r="L38" s="4">
        <v>43161</v>
      </c>
      <c r="M38" s="3" t="s">
        <v>131</v>
      </c>
      <c r="N38" s="3" t="s">
        <v>132</v>
      </c>
      <c r="O38" s="3">
        <v>200</v>
      </c>
      <c r="P38" s="3">
        <v>2019</v>
      </c>
      <c r="Q38" s="3" t="s">
        <v>15</v>
      </c>
    </row>
    <row r="39" spans="1:17" ht="15" customHeight="1" x14ac:dyDescent="0.25">
      <c r="F39"/>
      <c r="H39" s="5" t="s">
        <v>228</v>
      </c>
      <c r="I39" s="5" t="s">
        <v>229</v>
      </c>
      <c r="J39" s="5" t="s">
        <v>26</v>
      </c>
      <c r="K39" s="6">
        <v>43830</v>
      </c>
      <c r="L39" s="6">
        <v>43385</v>
      </c>
      <c r="M39" s="5" t="s">
        <v>131</v>
      </c>
      <c r="N39" s="5" t="s">
        <v>132</v>
      </c>
      <c r="O39" s="5">
        <v>220</v>
      </c>
      <c r="P39" s="5">
        <v>2019</v>
      </c>
      <c r="Q39" s="5" t="s">
        <v>15</v>
      </c>
    </row>
    <row r="40" spans="1:17" ht="15" customHeight="1" x14ac:dyDescent="0.25">
      <c r="F40"/>
      <c r="H40" s="3" t="s">
        <v>230</v>
      </c>
      <c r="I40" s="3" t="s">
        <v>231</v>
      </c>
      <c r="J40" s="3" t="s">
        <v>124</v>
      </c>
      <c r="K40" s="4">
        <v>43840</v>
      </c>
      <c r="L40" s="4">
        <v>43069</v>
      </c>
      <c r="M40" s="3" t="s">
        <v>131</v>
      </c>
      <c r="N40" s="3" t="s">
        <v>132</v>
      </c>
      <c r="O40" s="3">
        <v>144.9</v>
      </c>
      <c r="P40" s="3">
        <v>2020</v>
      </c>
      <c r="Q40" s="3" t="s">
        <v>15</v>
      </c>
    </row>
    <row r="41" spans="1:17" ht="15" customHeight="1" x14ac:dyDescent="0.25">
      <c r="F41"/>
      <c r="H41" s="5" t="s">
        <v>232</v>
      </c>
      <c r="I41" s="5" t="s">
        <v>233</v>
      </c>
      <c r="J41" s="5" t="s">
        <v>172</v>
      </c>
      <c r="K41" s="6">
        <v>43891</v>
      </c>
      <c r="L41" s="6">
        <v>43215</v>
      </c>
      <c r="M41" s="5" t="s">
        <v>131</v>
      </c>
      <c r="N41" s="5" t="s">
        <v>132</v>
      </c>
      <c r="O41" s="5">
        <v>201.6</v>
      </c>
      <c r="P41" s="5">
        <v>2020</v>
      </c>
      <c r="Q41" s="5" t="s">
        <v>15</v>
      </c>
    </row>
    <row r="42" spans="1:17" ht="15" customHeight="1" x14ac:dyDescent="0.25">
      <c r="F42"/>
      <c r="H42" s="3" t="s">
        <v>234</v>
      </c>
      <c r="I42" s="3" t="s">
        <v>235</v>
      </c>
      <c r="J42" s="3" t="s">
        <v>190</v>
      </c>
      <c r="K42" s="4">
        <v>43921</v>
      </c>
      <c r="L42" s="4">
        <v>43343</v>
      </c>
      <c r="M42" s="3" t="s">
        <v>131</v>
      </c>
      <c r="N42" s="3" t="s">
        <v>132</v>
      </c>
      <c r="O42" s="3">
        <v>253</v>
      </c>
      <c r="P42" s="3">
        <v>2020</v>
      </c>
      <c r="Q42" s="3" t="s">
        <v>30</v>
      </c>
    </row>
    <row r="43" spans="1:17" ht="15" customHeight="1" x14ac:dyDescent="0.25">
      <c r="F43"/>
      <c r="H43" s="5" t="s">
        <v>236</v>
      </c>
      <c r="I43" s="5" t="s">
        <v>237</v>
      </c>
      <c r="J43" s="5" t="s">
        <v>166</v>
      </c>
      <c r="K43" s="6">
        <v>43922</v>
      </c>
      <c r="L43" s="6">
        <v>41754</v>
      </c>
      <c r="M43" s="5" t="s">
        <v>131</v>
      </c>
      <c r="N43" s="5" t="s">
        <v>132</v>
      </c>
      <c r="O43" s="5">
        <v>600.29999999999995</v>
      </c>
      <c r="P43" s="5">
        <v>2020</v>
      </c>
      <c r="Q43" s="5" t="s">
        <v>30</v>
      </c>
    </row>
    <row r="44" spans="1:17" ht="15" customHeight="1" x14ac:dyDescent="0.25">
      <c r="F44"/>
      <c r="H44" s="3" t="s">
        <v>238</v>
      </c>
      <c r="I44" s="3" t="s">
        <v>239</v>
      </c>
      <c r="J44" s="3" t="s">
        <v>43</v>
      </c>
      <c r="K44" s="4">
        <v>43952</v>
      </c>
      <c r="L44" s="4">
        <v>43200</v>
      </c>
      <c r="M44" s="3" t="s">
        <v>131</v>
      </c>
      <c r="N44" s="3" t="s">
        <v>132</v>
      </c>
      <c r="O44" s="3">
        <v>100</v>
      </c>
      <c r="P44" s="3">
        <v>2020</v>
      </c>
      <c r="Q44" s="3" t="s">
        <v>15</v>
      </c>
    </row>
    <row r="45" spans="1:17" ht="15" customHeight="1" x14ac:dyDescent="0.25">
      <c r="A45" s="11" t="s">
        <v>8</v>
      </c>
      <c r="B45" s="11" t="s">
        <v>34</v>
      </c>
      <c r="C45" s="11" t="s">
        <v>35</v>
      </c>
      <c r="D45" s="11" t="s">
        <v>36</v>
      </c>
      <c r="E45" s="11" t="s">
        <v>37</v>
      </c>
      <c r="F45"/>
      <c r="H45" s="5" t="s">
        <v>240</v>
      </c>
      <c r="I45" s="5" t="s">
        <v>241</v>
      </c>
      <c r="J45" s="5" t="s">
        <v>219</v>
      </c>
      <c r="K45" s="6">
        <v>43966</v>
      </c>
      <c r="L45" s="6">
        <v>43174</v>
      </c>
      <c r="M45" s="5" t="s">
        <v>131</v>
      </c>
      <c r="N45" s="5" t="s">
        <v>132</v>
      </c>
      <c r="O45" s="5">
        <v>245.9</v>
      </c>
      <c r="P45" s="5">
        <v>2020</v>
      </c>
      <c r="Q45" s="5" t="s">
        <v>30</v>
      </c>
    </row>
    <row r="46" spans="1:17" ht="15" customHeight="1" x14ac:dyDescent="0.25">
      <c r="A46">
        <v>2000</v>
      </c>
      <c r="B46" s="12">
        <f>SUM($C$46:$E$46)</f>
        <v>116</v>
      </c>
      <c r="C46" s="12">
        <v>116</v>
      </c>
      <c r="D46" s="12">
        <v>0</v>
      </c>
      <c r="E46" s="12">
        <v>0</v>
      </c>
      <c r="F46"/>
      <c r="H46" s="3" t="s">
        <v>242</v>
      </c>
      <c r="I46" s="3" t="s">
        <v>243</v>
      </c>
      <c r="J46" s="3" t="s">
        <v>216</v>
      </c>
      <c r="K46" s="4">
        <v>43983</v>
      </c>
      <c r="L46" s="4">
        <v>43291</v>
      </c>
      <c r="M46" s="3" t="s">
        <v>131</v>
      </c>
      <c r="N46" s="3" t="s">
        <v>132</v>
      </c>
      <c r="O46" s="3">
        <v>242.8</v>
      </c>
      <c r="P46" s="3">
        <v>2020</v>
      </c>
      <c r="Q46" s="3" t="s">
        <v>30</v>
      </c>
    </row>
    <row r="47" spans="1:17" ht="15" customHeight="1" x14ac:dyDescent="0.25">
      <c r="A47">
        <v>2001</v>
      </c>
      <c r="B47" s="12">
        <f>SUM($C$47:$E$47)</f>
        <v>816</v>
      </c>
      <c r="C47" s="12">
        <v>816</v>
      </c>
      <c r="D47" s="12">
        <v>0</v>
      </c>
      <c r="E47" s="12">
        <v>0</v>
      </c>
      <c r="F47"/>
      <c r="H47" s="5" t="s">
        <v>244</v>
      </c>
      <c r="I47" s="5" t="s">
        <v>245</v>
      </c>
      <c r="J47" s="5" t="s">
        <v>246</v>
      </c>
      <c r="K47" s="6">
        <v>43983</v>
      </c>
      <c r="L47" s="6">
        <v>43360</v>
      </c>
      <c r="M47" s="5" t="s">
        <v>131</v>
      </c>
      <c r="N47" s="5" t="s">
        <v>132</v>
      </c>
      <c r="O47" s="5">
        <v>300</v>
      </c>
      <c r="P47" s="5">
        <v>2020</v>
      </c>
      <c r="Q47" s="5" t="s">
        <v>15</v>
      </c>
    </row>
    <row r="48" spans="1:17" ht="15" customHeight="1" x14ac:dyDescent="0.25">
      <c r="A48">
        <v>2002</v>
      </c>
      <c r="B48" s="12">
        <f>SUM($C$48:$E$48)</f>
        <v>977</v>
      </c>
      <c r="C48" s="12">
        <v>977</v>
      </c>
      <c r="D48" s="12">
        <v>0</v>
      </c>
      <c r="E48" s="12">
        <v>0</v>
      </c>
      <c r="F48"/>
      <c r="H48" s="3" t="s">
        <v>247</v>
      </c>
      <c r="I48" s="3" t="s">
        <v>248</v>
      </c>
      <c r="J48" s="3" t="s">
        <v>187</v>
      </c>
      <c r="K48" s="4">
        <v>43985</v>
      </c>
      <c r="L48" s="4">
        <v>42591</v>
      </c>
      <c r="M48" s="3" t="s">
        <v>131</v>
      </c>
      <c r="N48" s="3" t="s">
        <v>132</v>
      </c>
      <c r="O48" s="3">
        <v>242.5</v>
      </c>
      <c r="P48" s="3">
        <v>2020</v>
      </c>
      <c r="Q48" s="3" t="s">
        <v>15</v>
      </c>
    </row>
    <row r="49" spans="1:17" ht="15" customHeight="1" x14ac:dyDescent="0.25">
      <c r="A49">
        <v>2003</v>
      </c>
      <c r="B49" s="12">
        <f>SUM($C$49:$E$49)</f>
        <v>1173</v>
      </c>
      <c r="C49" s="12">
        <v>1173</v>
      </c>
      <c r="D49" s="12">
        <v>0</v>
      </c>
      <c r="E49" s="12">
        <v>0</v>
      </c>
      <c r="F49"/>
      <c r="H49" s="5" t="s">
        <v>249</v>
      </c>
      <c r="I49" s="5" t="s">
        <v>250</v>
      </c>
      <c r="J49" s="5" t="s">
        <v>213</v>
      </c>
      <c r="K49" s="6">
        <v>44008</v>
      </c>
      <c r="L49" s="6">
        <v>43012</v>
      </c>
      <c r="M49" s="5" t="s">
        <v>131</v>
      </c>
      <c r="N49" s="5" t="s">
        <v>132</v>
      </c>
      <c r="O49" s="5">
        <v>292.5</v>
      </c>
      <c r="P49" s="5">
        <v>2020</v>
      </c>
      <c r="Q49" s="5" t="s">
        <v>15</v>
      </c>
    </row>
    <row r="50" spans="1:17" ht="15" customHeight="1" x14ac:dyDescent="0.25">
      <c r="A50">
        <v>2004</v>
      </c>
      <c r="B50" s="12">
        <f>SUM($C$50:$E$50)</f>
        <v>1385</v>
      </c>
      <c r="C50" s="12">
        <v>1385</v>
      </c>
      <c r="D50" s="12">
        <v>0</v>
      </c>
      <c r="E50" s="12">
        <v>0</v>
      </c>
      <c r="F50"/>
      <c r="H50" s="3" t="s">
        <v>251</v>
      </c>
      <c r="I50" s="3" t="s">
        <v>252</v>
      </c>
      <c r="J50" s="3" t="s">
        <v>253</v>
      </c>
      <c r="K50" s="4">
        <v>44012</v>
      </c>
      <c r="L50" s="4">
        <v>43060</v>
      </c>
      <c r="M50" s="3" t="s">
        <v>131</v>
      </c>
      <c r="N50" s="3" t="s">
        <v>132</v>
      </c>
      <c r="O50" s="3">
        <v>179.91</v>
      </c>
      <c r="P50" s="3">
        <v>2020</v>
      </c>
      <c r="Q50" s="3" t="s">
        <v>15</v>
      </c>
    </row>
    <row r="51" spans="1:17" ht="15" customHeight="1" x14ac:dyDescent="0.25">
      <c r="A51">
        <v>2005</v>
      </c>
      <c r="B51" s="12">
        <f>SUM($C$51:$E$51)</f>
        <v>1854</v>
      </c>
      <c r="C51" s="12">
        <v>1854</v>
      </c>
      <c r="D51" s="12">
        <v>0</v>
      </c>
      <c r="E51" s="12">
        <v>0</v>
      </c>
      <c r="F51"/>
      <c r="H51" s="5" t="s">
        <v>254</v>
      </c>
      <c r="I51" s="5" t="s">
        <v>255</v>
      </c>
      <c r="J51" s="5" t="s">
        <v>187</v>
      </c>
      <c r="K51" s="6">
        <v>44012</v>
      </c>
      <c r="L51" s="6">
        <v>43363</v>
      </c>
      <c r="M51" s="5" t="s">
        <v>131</v>
      </c>
      <c r="N51" s="5" t="s">
        <v>132</v>
      </c>
      <c r="O51" s="5">
        <v>360</v>
      </c>
      <c r="P51" s="5">
        <v>2020</v>
      </c>
      <c r="Q51" s="5" t="s">
        <v>30</v>
      </c>
    </row>
    <row r="52" spans="1:17" ht="15" customHeight="1" x14ac:dyDescent="0.25">
      <c r="A52">
        <v>2006</v>
      </c>
      <c r="B52" s="12">
        <f>SUM($C$52:$E$52)</f>
        <v>2875</v>
      </c>
      <c r="C52" s="12">
        <v>2875</v>
      </c>
      <c r="D52" s="12">
        <v>0</v>
      </c>
      <c r="E52" s="12">
        <v>0</v>
      </c>
      <c r="F52"/>
      <c r="H52" s="3" t="s">
        <v>256</v>
      </c>
      <c r="I52" s="3" t="s">
        <v>257</v>
      </c>
      <c r="J52" s="3" t="s">
        <v>258</v>
      </c>
      <c r="K52" s="4">
        <v>44012</v>
      </c>
      <c r="L52" s="4">
        <v>43361</v>
      </c>
      <c r="M52" s="3" t="s">
        <v>131</v>
      </c>
      <c r="N52" s="3" t="s">
        <v>132</v>
      </c>
      <c r="O52" s="3">
        <v>201.6</v>
      </c>
      <c r="P52" s="3">
        <v>2020</v>
      </c>
      <c r="Q52" s="3" t="s">
        <v>15</v>
      </c>
    </row>
    <row r="53" spans="1:17" ht="15" customHeight="1" x14ac:dyDescent="0.25">
      <c r="A53">
        <v>2007</v>
      </c>
      <c r="B53" s="12">
        <f>SUM($C$53:$E$53)</f>
        <v>4785</v>
      </c>
      <c r="C53" s="12">
        <v>4785</v>
      </c>
      <c r="D53" s="12">
        <v>0</v>
      </c>
      <c r="E53" s="12">
        <v>0</v>
      </c>
      <c r="F53"/>
      <c r="H53" s="5" t="s">
        <v>259</v>
      </c>
      <c r="I53" s="5" t="s">
        <v>260</v>
      </c>
      <c r="J53" s="5" t="s">
        <v>213</v>
      </c>
      <c r="K53" s="6">
        <v>44012</v>
      </c>
      <c r="L53" s="6">
        <v>43227</v>
      </c>
      <c r="M53" s="5" t="s">
        <v>131</v>
      </c>
      <c r="N53" s="5" t="s">
        <v>132</v>
      </c>
      <c r="O53" s="5">
        <v>255.3</v>
      </c>
      <c r="P53" s="5">
        <v>2020</v>
      </c>
      <c r="Q53" s="5" t="s">
        <v>15</v>
      </c>
    </row>
    <row r="54" spans="1:17" ht="15" customHeight="1" x14ac:dyDescent="0.25">
      <c r="A54">
        <v>2008</v>
      </c>
      <c r="B54" s="12">
        <f>SUM($C$54:$E$54)</f>
        <v>8005</v>
      </c>
      <c r="C54" s="12">
        <v>8005</v>
      </c>
      <c r="D54" s="12">
        <v>0</v>
      </c>
      <c r="E54" s="12">
        <v>0</v>
      </c>
      <c r="F54"/>
      <c r="H54" s="3" t="s">
        <v>261</v>
      </c>
      <c r="I54" s="3" t="s">
        <v>262</v>
      </c>
      <c r="J54" s="3" t="s">
        <v>263</v>
      </c>
      <c r="K54" s="4">
        <v>44044</v>
      </c>
      <c r="L54" s="4">
        <v>43215</v>
      </c>
      <c r="M54" s="3" t="s">
        <v>131</v>
      </c>
      <c r="N54" s="3" t="s">
        <v>132</v>
      </c>
      <c r="O54" s="3">
        <v>150</v>
      </c>
      <c r="P54" s="3">
        <v>2020</v>
      </c>
      <c r="Q54" s="3" t="s">
        <v>30</v>
      </c>
    </row>
    <row r="55" spans="1:17" ht="15" customHeight="1" x14ac:dyDescent="0.25">
      <c r="A55">
        <v>2009</v>
      </c>
      <c r="B55" s="12">
        <f>SUM($C$55:$E$55)</f>
        <v>8916</v>
      </c>
      <c r="C55" s="12">
        <v>8916</v>
      </c>
      <c r="D55" s="12">
        <v>0</v>
      </c>
      <c r="E55" s="12">
        <v>0</v>
      </c>
      <c r="F55"/>
      <c r="H55" s="5" t="s">
        <v>264</v>
      </c>
      <c r="I55" s="5" t="s">
        <v>265</v>
      </c>
      <c r="J55" s="5" t="s">
        <v>138</v>
      </c>
      <c r="K55" s="6">
        <v>44075</v>
      </c>
      <c r="L55" s="6">
        <v>43312</v>
      </c>
      <c r="M55" s="5" t="s">
        <v>131</v>
      </c>
      <c r="N55" s="5" t="s">
        <v>132</v>
      </c>
      <c r="O55" s="5">
        <v>268.5</v>
      </c>
      <c r="P55" s="5">
        <v>2020</v>
      </c>
      <c r="Q55" s="5" t="s">
        <v>30</v>
      </c>
    </row>
    <row r="56" spans="1:17" ht="15" customHeight="1" x14ac:dyDescent="0.25">
      <c r="A56">
        <v>2010</v>
      </c>
      <c r="B56" s="12">
        <f>SUM($C$56:$E$56)</f>
        <v>9400</v>
      </c>
      <c r="C56" s="12">
        <v>9400</v>
      </c>
      <c r="D56" s="12">
        <v>0</v>
      </c>
      <c r="E56" s="12">
        <v>0</v>
      </c>
      <c r="F56"/>
      <c r="H56" s="3" t="s">
        <v>266</v>
      </c>
      <c r="I56" s="3" t="s">
        <v>267</v>
      </c>
      <c r="J56" s="3" t="s">
        <v>138</v>
      </c>
      <c r="K56" s="4">
        <v>44075</v>
      </c>
      <c r="L56" s="4">
        <v>43312</v>
      </c>
      <c r="M56" s="3" t="s">
        <v>131</v>
      </c>
      <c r="N56" s="3" t="s">
        <v>132</v>
      </c>
      <c r="O56" s="3">
        <v>255.9</v>
      </c>
      <c r="P56" s="3">
        <v>2020</v>
      </c>
      <c r="Q56" s="3" t="s">
        <v>30</v>
      </c>
    </row>
    <row r="57" spans="1:17" ht="15" customHeight="1" x14ac:dyDescent="0.25">
      <c r="A57">
        <v>2011</v>
      </c>
      <c r="B57" s="12">
        <f>SUM($C$57:$E$57)</f>
        <v>9604</v>
      </c>
      <c r="C57" s="12">
        <v>9604</v>
      </c>
      <c r="D57" s="12">
        <v>0</v>
      </c>
      <c r="E57" s="12">
        <v>0</v>
      </c>
      <c r="F57"/>
      <c r="H57" s="5" t="s">
        <v>268</v>
      </c>
      <c r="I57" s="5" t="s">
        <v>269</v>
      </c>
      <c r="J57" s="5" t="s">
        <v>178</v>
      </c>
      <c r="K57" s="6">
        <v>44104</v>
      </c>
      <c r="L57" s="6">
        <v>43453</v>
      </c>
      <c r="M57" s="5" t="s">
        <v>131</v>
      </c>
      <c r="N57" s="5" t="s">
        <v>132</v>
      </c>
      <c r="O57" s="5">
        <v>500</v>
      </c>
      <c r="P57" s="5">
        <v>2020</v>
      </c>
      <c r="Q57" s="5" t="s">
        <v>30</v>
      </c>
    </row>
    <row r="58" spans="1:17" ht="15" customHeight="1" x14ac:dyDescent="0.25">
      <c r="A58">
        <v>2012</v>
      </c>
      <c r="B58" s="12">
        <f>SUM($C$58:$E$58)</f>
        <v>10407</v>
      </c>
      <c r="C58" s="12">
        <v>10407</v>
      </c>
      <c r="D58" s="12">
        <v>0</v>
      </c>
      <c r="E58" s="12">
        <v>0</v>
      </c>
      <c r="F58"/>
      <c r="H58" s="3" t="s">
        <v>270</v>
      </c>
      <c r="I58" s="3" t="s">
        <v>271</v>
      </c>
      <c r="J58" s="3" t="s">
        <v>258</v>
      </c>
      <c r="K58" s="4">
        <v>44105</v>
      </c>
      <c r="L58" s="4">
        <v>43203</v>
      </c>
      <c r="M58" s="3" t="s">
        <v>131</v>
      </c>
      <c r="N58" s="3" t="s">
        <v>132</v>
      </c>
      <c r="O58" s="3">
        <v>272.8</v>
      </c>
      <c r="P58" s="3">
        <v>2020</v>
      </c>
      <c r="Q58" s="3" t="s">
        <v>30</v>
      </c>
    </row>
    <row r="59" spans="1:17" ht="15" customHeight="1" x14ac:dyDescent="0.25">
      <c r="A59">
        <v>2013</v>
      </c>
      <c r="B59" s="12">
        <f>SUM($C$59:$E$59)</f>
        <v>11065</v>
      </c>
      <c r="C59" s="12">
        <v>11065</v>
      </c>
      <c r="D59" s="12">
        <v>0</v>
      </c>
      <c r="E59" s="12">
        <v>0</v>
      </c>
      <c r="F59"/>
      <c r="H59" s="5" t="s">
        <v>272</v>
      </c>
      <c r="I59" s="5" t="s">
        <v>273</v>
      </c>
      <c r="J59" s="5" t="s">
        <v>274</v>
      </c>
      <c r="K59" s="6">
        <v>44135</v>
      </c>
      <c r="L59" s="6">
        <v>42543</v>
      </c>
      <c r="M59" s="5" t="s">
        <v>131</v>
      </c>
      <c r="N59" s="5" t="s">
        <v>132</v>
      </c>
      <c r="O59" s="5">
        <v>200</v>
      </c>
      <c r="P59" s="5">
        <v>2020</v>
      </c>
      <c r="Q59" s="5" t="s">
        <v>30</v>
      </c>
    </row>
    <row r="60" spans="1:17" ht="15" customHeight="1" x14ac:dyDescent="0.25">
      <c r="A60">
        <v>2014</v>
      </c>
      <c r="B60" s="12">
        <f>SUM($C$60:$E$60)</f>
        <v>12470</v>
      </c>
      <c r="C60" s="12">
        <v>12470</v>
      </c>
      <c r="D60" s="12">
        <v>0</v>
      </c>
      <c r="E60" s="12">
        <v>0</v>
      </c>
      <c r="F60"/>
      <c r="H60" s="3" t="s">
        <v>275</v>
      </c>
      <c r="I60" s="3" t="s">
        <v>276</v>
      </c>
      <c r="J60" s="3" t="s">
        <v>101</v>
      </c>
      <c r="K60" s="4">
        <v>44135</v>
      </c>
      <c r="L60" s="4">
        <v>43252</v>
      </c>
      <c r="M60" s="3" t="s">
        <v>131</v>
      </c>
      <c r="N60" s="3" t="s">
        <v>132</v>
      </c>
      <c r="O60" s="3">
        <v>307.5</v>
      </c>
      <c r="P60" s="3">
        <v>2020</v>
      </c>
      <c r="Q60" s="3" t="s">
        <v>30</v>
      </c>
    </row>
    <row r="61" spans="1:17" ht="15" customHeight="1" x14ac:dyDescent="0.25">
      <c r="A61">
        <v>2015</v>
      </c>
      <c r="B61" s="12">
        <f>SUM($C$61:$E$61)</f>
        <v>15764</v>
      </c>
      <c r="C61" s="12">
        <v>15764</v>
      </c>
      <c r="D61" s="12">
        <v>0</v>
      </c>
      <c r="E61" s="12">
        <v>0</v>
      </c>
      <c r="F61"/>
      <c r="H61" s="5" t="s">
        <v>277</v>
      </c>
      <c r="I61" s="5" t="s">
        <v>278</v>
      </c>
      <c r="J61" s="5" t="s">
        <v>279</v>
      </c>
      <c r="K61" s="6">
        <v>44136</v>
      </c>
      <c r="L61" s="6">
        <v>43390</v>
      </c>
      <c r="M61" s="5" t="s">
        <v>131</v>
      </c>
      <c r="N61" s="5" t="s">
        <v>132</v>
      </c>
      <c r="O61" s="5">
        <v>-27</v>
      </c>
      <c r="P61" s="5">
        <v>2020</v>
      </c>
      <c r="Q61" s="5" t="s">
        <v>30</v>
      </c>
    </row>
    <row r="62" spans="1:17" ht="15" customHeight="1" x14ac:dyDescent="0.25">
      <c r="A62">
        <v>2016</v>
      </c>
      <c r="B62" s="12">
        <f>SUM($C$62:$E$62)</f>
        <v>17604</v>
      </c>
      <c r="C62" s="12">
        <v>17604</v>
      </c>
      <c r="D62" s="12">
        <v>0</v>
      </c>
      <c r="E62" s="12">
        <v>0</v>
      </c>
      <c r="F62"/>
      <c r="H62" s="3" t="s">
        <v>280</v>
      </c>
      <c r="I62" s="3" t="s">
        <v>281</v>
      </c>
      <c r="J62" s="3" t="s">
        <v>282</v>
      </c>
      <c r="K62" s="4">
        <v>44166</v>
      </c>
      <c r="L62" s="4">
        <v>41876</v>
      </c>
      <c r="M62" s="3" t="s">
        <v>131</v>
      </c>
      <c r="N62" s="3" t="s">
        <v>132</v>
      </c>
      <c r="O62" s="3">
        <v>248</v>
      </c>
      <c r="P62" s="3">
        <v>2020</v>
      </c>
      <c r="Q62" s="3" t="s">
        <v>15</v>
      </c>
    </row>
    <row r="63" spans="1:17" ht="15" customHeight="1" x14ac:dyDescent="0.25">
      <c r="A63">
        <v>2017</v>
      </c>
      <c r="B63" s="12">
        <f>SUM($C$63:$E$63)</f>
        <v>20682</v>
      </c>
      <c r="C63" s="12">
        <v>20682</v>
      </c>
      <c r="D63" s="12">
        <v>0</v>
      </c>
      <c r="E63" s="12">
        <v>0</v>
      </c>
      <c r="F63"/>
      <c r="H63" s="5" t="s">
        <v>283</v>
      </c>
      <c r="I63" s="5" t="s">
        <v>284</v>
      </c>
      <c r="J63" s="5" t="s">
        <v>285</v>
      </c>
      <c r="K63" s="6">
        <v>44166</v>
      </c>
      <c r="L63" s="6">
        <v>42818</v>
      </c>
      <c r="M63" s="5" t="s">
        <v>131</v>
      </c>
      <c r="N63" s="5" t="s">
        <v>132</v>
      </c>
      <c r="O63" s="5">
        <v>280.89999999999998</v>
      </c>
      <c r="P63" s="5">
        <v>2020</v>
      </c>
      <c r="Q63" s="5" t="s">
        <v>15</v>
      </c>
    </row>
    <row r="64" spans="1:17" ht="15" customHeight="1" x14ac:dyDescent="0.25">
      <c r="A64">
        <v>2018</v>
      </c>
      <c r="B64" s="12">
        <f>SUM($C$64:$E$64)</f>
        <v>21751</v>
      </c>
      <c r="C64" s="12">
        <v>21751</v>
      </c>
      <c r="D64" s="12">
        <v>0</v>
      </c>
      <c r="E64" s="12">
        <v>0</v>
      </c>
      <c r="F64"/>
      <c r="H64" s="3" t="s">
        <v>286</v>
      </c>
      <c r="I64" s="3" t="s">
        <v>287</v>
      </c>
      <c r="J64" s="3" t="s">
        <v>124</v>
      </c>
      <c r="K64" s="4">
        <v>44186</v>
      </c>
      <c r="L64" s="4">
        <v>43371</v>
      </c>
      <c r="M64" s="3" t="s">
        <v>131</v>
      </c>
      <c r="N64" s="3" t="s">
        <v>132</v>
      </c>
      <c r="O64" s="3">
        <v>174</v>
      </c>
      <c r="P64" s="3">
        <v>2020</v>
      </c>
      <c r="Q64" s="3" t="s">
        <v>15</v>
      </c>
    </row>
    <row r="65" spans="1:17" ht="15" customHeight="1" x14ac:dyDescent="0.25">
      <c r="A65">
        <v>2019</v>
      </c>
      <c r="B65" s="12">
        <f>SUM($C$65:$E$65)</f>
        <v>28780.54</v>
      </c>
      <c r="C65" s="12">
        <v>21751</v>
      </c>
      <c r="D65" s="12">
        <v>5530.54</v>
      </c>
      <c r="E65" s="12">
        <v>1499</v>
      </c>
      <c r="F65"/>
      <c r="H65" s="5" t="s">
        <v>288</v>
      </c>
      <c r="I65" s="5" t="s">
        <v>289</v>
      </c>
      <c r="J65" s="5" t="s">
        <v>290</v>
      </c>
      <c r="K65" s="6">
        <v>44195</v>
      </c>
      <c r="L65" s="6">
        <v>42253</v>
      </c>
      <c r="M65" s="5" t="s">
        <v>131</v>
      </c>
      <c r="N65" s="5" t="s">
        <v>132</v>
      </c>
      <c r="O65" s="5">
        <v>302.5</v>
      </c>
      <c r="P65" s="5">
        <v>2020</v>
      </c>
      <c r="Q65" s="5" t="s">
        <v>15</v>
      </c>
    </row>
    <row r="66" spans="1:17" ht="15" customHeight="1" x14ac:dyDescent="0.25">
      <c r="A66">
        <v>2020</v>
      </c>
      <c r="B66" s="12">
        <f>SUM($C$66:$E$66)</f>
        <v>35483.949999999997</v>
      </c>
      <c r="C66" s="12">
        <v>21751</v>
      </c>
      <c r="D66" s="12">
        <v>8454.25</v>
      </c>
      <c r="E66" s="12">
        <v>5278.7000000000007</v>
      </c>
      <c r="F66"/>
      <c r="H66" s="3" t="s">
        <v>291</v>
      </c>
      <c r="I66" s="3" t="s">
        <v>292</v>
      </c>
      <c r="J66" s="3" t="s">
        <v>101</v>
      </c>
      <c r="K66" s="4">
        <v>44196</v>
      </c>
      <c r="L66" s="4">
        <v>43318</v>
      </c>
      <c r="M66" s="3" t="s">
        <v>131</v>
      </c>
      <c r="N66" s="3" t="s">
        <v>132</v>
      </c>
      <c r="O66" s="3">
        <v>150</v>
      </c>
      <c r="P66" s="3">
        <v>2020</v>
      </c>
      <c r="Q66" s="3" t="s">
        <v>30</v>
      </c>
    </row>
    <row r="67" spans="1:17" ht="15" customHeight="1" x14ac:dyDescent="0.25">
      <c r="A67">
        <v>2021</v>
      </c>
      <c r="B67" s="12">
        <f>SUM($C$67:$E$67)</f>
        <v>35739.25</v>
      </c>
      <c r="C67" s="12">
        <v>21751</v>
      </c>
      <c r="D67" s="12">
        <v>8709.5499999999993</v>
      </c>
      <c r="E67" s="12">
        <v>5278.7000000000007</v>
      </c>
      <c r="F67"/>
      <c r="H67" s="13" t="s">
        <v>293</v>
      </c>
      <c r="I67" s="13" t="s">
        <v>294</v>
      </c>
      <c r="J67" s="13" t="s">
        <v>213</v>
      </c>
      <c r="K67" s="14">
        <v>44377</v>
      </c>
      <c r="L67" s="14">
        <v>43227</v>
      </c>
      <c r="M67" s="13" t="s">
        <v>131</v>
      </c>
      <c r="N67" s="13" t="s">
        <v>132</v>
      </c>
      <c r="O67" s="13">
        <v>255.3</v>
      </c>
      <c r="P67" s="13">
        <v>2021</v>
      </c>
      <c r="Q67" s="13" t="s">
        <v>15</v>
      </c>
    </row>
    <row r="68" spans="1:17" ht="15" customHeight="1" x14ac:dyDescent="0.25">
      <c r="F68"/>
    </row>
    <row r="69" spans="1:17" ht="15" customHeight="1" x14ac:dyDescent="0.25">
      <c r="F69"/>
    </row>
    <row r="70" spans="1:17" ht="15" customHeight="1" x14ac:dyDescent="0.25">
      <c r="F70"/>
    </row>
    <row r="71" spans="1:17" ht="15" customHeight="1" x14ac:dyDescent="0.25">
      <c r="F71"/>
    </row>
    <row r="72" spans="1:17" ht="15" customHeight="1" x14ac:dyDescent="0.25">
      <c r="F72"/>
    </row>
    <row r="73" spans="1:17" ht="15" customHeight="1" x14ac:dyDescent="0.25">
      <c r="F73"/>
    </row>
    <row r="74" spans="1:17" ht="15" customHeight="1" x14ac:dyDescent="0.25">
      <c r="F74"/>
    </row>
    <row r="75" spans="1:17" ht="15" customHeight="1" x14ac:dyDescent="0.25">
      <c r="F75"/>
    </row>
    <row r="76" spans="1:17" ht="15" customHeight="1" x14ac:dyDescent="0.25">
      <c r="F76"/>
    </row>
    <row r="77" spans="1:17" ht="15" customHeight="1" x14ac:dyDescent="0.25">
      <c r="F77"/>
    </row>
    <row r="78" spans="1:17" ht="15" customHeight="1" x14ac:dyDescent="0.25">
      <c r="F78"/>
    </row>
    <row r="79" spans="1:17" ht="15" customHeight="1" x14ac:dyDescent="0.25">
      <c r="F79"/>
    </row>
    <row r="80" spans="1:17" ht="15" customHeight="1" x14ac:dyDescent="0.25">
      <c r="F80"/>
    </row>
    <row r="81" spans="6:6" ht="15" customHeight="1" x14ac:dyDescent="0.25">
      <c r="F81"/>
    </row>
    <row r="82" spans="6:6" ht="15" customHeight="1" x14ac:dyDescent="0.25">
      <c r="F82"/>
    </row>
    <row r="83" spans="6:6" ht="15" customHeight="1" x14ac:dyDescent="0.25">
      <c r="F83"/>
    </row>
    <row r="84" spans="6:6" ht="15" customHeight="1" x14ac:dyDescent="0.25">
      <c r="F84"/>
    </row>
    <row r="85" spans="6:6" ht="15" customHeight="1" x14ac:dyDescent="0.25">
      <c r="F85"/>
    </row>
    <row r="86" spans="6:6" ht="15" customHeight="1" x14ac:dyDescent="0.25">
      <c r="F86"/>
    </row>
    <row r="87" spans="6:6" ht="15" customHeight="1" x14ac:dyDescent="0.25">
      <c r="F87"/>
    </row>
    <row r="88" spans="6:6" ht="15" customHeight="1" x14ac:dyDescent="0.25">
      <c r="F88"/>
    </row>
    <row r="91" spans="6:6" ht="15" customHeight="1" x14ac:dyDescent="0.25">
      <c r="F91"/>
    </row>
    <row r="92" spans="6:6" ht="15" customHeight="1" x14ac:dyDescent="0.25">
      <c r="F92"/>
    </row>
    <row r="93" spans="6:6" ht="15" customHeight="1" x14ac:dyDescent="0.25">
      <c r="F93"/>
    </row>
    <row r="94" spans="6:6" ht="15" customHeight="1" x14ac:dyDescent="0.25">
      <c r="F94"/>
    </row>
    <row r="95" spans="6:6" ht="15" customHeight="1" x14ac:dyDescent="0.25">
      <c r="F95"/>
    </row>
    <row r="96" spans="6:6" ht="15" customHeight="1" x14ac:dyDescent="0.25">
      <c r="F96"/>
    </row>
    <row r="97" spans="6:6" ht="15" customHeight="1" x14ac:dyDescent="0.25">
      <c r="F97"/>
    </row>
    <row r="98" spans="6:6" ht="15" customHeight="1" x14ac:dyDescent="0.25">
      <c r="F98"/>
    </row>
    <row r="99" spans="6:6" ht="15" customHeight="1" x14ac:dyDescent="0.25">
      <c r="F99"/>
    </row>
    <row r="100" spans="6:6" ht="15" customHeight="1" x14ac:dyDescent="0.25">
      <c r="F100"/>
    </row>
    <row r="101" spans="6:6" ht="15" customHeight="1" x14ac:dyDescent="0.25">
      <c r="F101"/>
    </row>
    <row r="102" spans="6:6" ht="15" customHeight="1" x14ac:dyDescent="0.25">
      <c r="F102"/>
    </row>
    <row r="103" spans="6:6" ht="15" customHeight="1" x14ac:dyDescent="0.25">
      <c r="F103"/>
    </row>
    <row r="104" spans="6:6" ht="15" customHeight="1" x14ac:dyDescent="0.25">
      <c r="F104"/>
    </row>
    <row r="105" spans="6:6" ht="15" customHeight="1" x14ac:dyDescent="0.25">
      <c r="F105"/>
    </row>
    <row r="106" spans="6:6" ht="15" customHeight="1" x14ac:dyDescent="0.25">
      <c r="F106"/>
    </row>
    <row r="107" spans="6:6" ht="15" customHeight="1" x14ac:dyDescent="0.25">
      <c r="F107"/>
    </row>
    <row r="108" spans="6:6" ht="15" customHeight="1" x14ac:dyDescent="0.25">
      <c r="F108"/>
    </row>
    <row r="109" spans="6:6" ht="15" customHeight="1" x14ac:dyDescent="0.25">
      <c r="F109"/>
    </row>
    <row r="110" spans="6:6" ht="15" customHeight="1" x14ac:dyDescent="0.25">
      <c r="F110"/>
    </row>
    <row r="111" spans="6:6" ht="15" customHeight="1" x14ac:dyDescent="0.25">
      <c r="F111"/>
    </row>
    <row r="112" spans="6:6" ht="15" customHeight="1" x14ac:dyDescent="0.25">
      <c r="F112"/>
    </row>
    <row r="113" spans="6:6" ht="15" customHeight="1" x14ac:dyDescent="0.25">
      <c r="F113"/>
    </row>
    <row r="114" spans="6:6" ht="15" customHeight="1" x14ac:dyDescent="0.25">
      <c r="F114"/>
    </row>
    <row r="115" spans="6:6" ht="15" customHeight="1" x14ac:dyDescent="0.25">
      <c r="F115"/>
    </row>
    <row r="116" spans="6:6" ht="15" customHeight="1" x14ac:dyDescent="0.25">
      <c r="F116"/>
    </row>
    <row r="117" spans="6:6" ht="15" customHeight="1" x14ac:dyDescent="0.25">
      <c r="F117"/>
    </row>
    <row r="118" spans="6:6" ht="15" customHeight="1" x14ac:dyDescent="0.25">
      <c r="F118"/>
    </row>
    <row r="119" spans="6:6" ht="15" customHeight="1" x14ac:dyDescent="0.25">
      <c r="F119"/>
    </row>
    <row r="120" spans="6:6" ht="15" customHeight="1" x14ac:dyDescent="0.25">
      <c r="F120"/>
    </row>
    <row r="121" spans="6:6" ht="15" customHeight="1" x14ac:dyDescent="0.25">
      <c r="F121"/>
    </row>
    <row r="122" spans="6:6" ht="15" customHeight="1" x14ac:dyDescent="0.25">
      <c r="F122"/>
    </row>
    <row r="123" spans="6:6" ht="15" customHeight="1" x14ac:dyDescent="0.25">
      <c r="F123"/>
    </row>
    <row r="124" spans="6:6" ht="15" customHeight="1" x14ac:dyDescent="0.25">
      <c r="F124"/>
    </row>
    <row r="125" spans="6:6" ht="15" customHeight="1" x14ac:dyDescent="0.25">
      <c r="F125"/>
    </row>
    <row r="126" spans="6:6" ht="15" customHeight="1" x14ac:dyDescent="0.25">
      <c r="F126"/>
    </row>
    <row r="127" spans="6:6" ht="15" customHeight="1" x14ac:dyDescent="0.25">
      <c r="F127"/>
    </row>
    <row r="128" spans="6:6" ht="15" customHeight="1" x14ac:dyDescent="0.25">
      <c r="F128"/>
    </row>
    <row r="129" spans="6:6" ht="15" customHeight="1" x14ac:dyDescent="0.25">
      <c r="F129"/>
    </row>
    <row r="130" spans="6:6" ht="15" customHeight="1" x14ac:dyDescent="0.25">
      <c r="F130"/>
    </row>
    <row r="131" spans="6:6" ht="15" customHeight="1" x14ac:dyDescent="0.25">
      <c r="F131"/>
    </row>
    <row r="132" spans="6:6" ht="15" customHeight="1" x14ac:dyDescent="0.25">
      <c r="F132"/>
    </row>
    <row r="133" spans="6:6" ht="15" customHeight="1" x14ac:dyDescent="0.25">
      <c r="F133"/>
    </row>
    <row r="134" spans="6:6" ht="15" customHeight="1" x14ac:dyDescent="0.25">
      <c r="F134"/>
    </row>
    <row r="135" spans="6:6" ht="15" customHeight="1" x14ac:dyDescent="0.25">
      <c r="F135"/>
    </row>
  </sheetData>
  <pageMargins left="0.7" right="0.7" top="0.75" bottom="0.75" header="0.3" footer="0.3"/>
  <pageSetup paperSize="3" scale="64"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4"/>
  </sheetPr>
  <dimension ref="A1:AT57"/>
  <sheetViews>
    <sheetView showGridLines="0" zoomScaleNormal="100" workbookViewId="0"/>
  </sheetViews>
  <sheetFormatPr defaultRowHeight="15" customHeight="1" x14ac:dyDescent="0.25"/>
  <cols>
    <col min="1" max="1" width="6.7109375" bestFit="1" customWidth="1"/>
    <col min="2" max="2" width="39.5703125" bestFit="1" customWidth="1"/>
    <col min="3" max="3" width="24" bestFit="1" customWidth="1"/>
    <col min="4" max="4" width="38.7109375" customWidth="1"/>
    <col min="5" max="5" width="38.140625" bestFit="1" customWidth="1"/>
    <col min="6" max="6" width="13.140625" customWidth="1"/>
    <col min="7" max="7" width="15.5703125" customWidth="1"/>
    <col min="8" max="8" width="13.5703125" bestFit="1" customWidth="1"/>
    <col min="9" max="9" width="26.7109375" bestFit="1" customWidth="1"/>
    <col min="10" max="10" width="11.85546875" bestFit="1" customWidth="1"/>
    <col min="11" max="11" width="14" bestFit="1" customWidth="1"/>
    <col min="12" max="12" width="10.85546875" bestFit="1" customWidth="1"/>
    <col min="13" max="13" width="6" bestFit="1" customWidth="1"/>
    <col min="14" max="14" width="11.42578125" bestFit="1" customWidth="1"/>
    <col min="15" max="15" width="14.28515625" bestFit="1" customWidth="1"/>
    <col min="16" max="16" width="5.140625" bestFit="1" customWidth="1"/>
    <col min="17" max="18" width="17.5703125" bestFit="1" customWidth="1"/>
  </cols>
  <sheetData>
    <row r="1" spans="1:46" ht="15" customHeight="1" x14ac:dyDescent="0.25">
      <c r="H1" s="1" t="s">
        <v>0</v>
      </c>
      <c r="I1" s="1" t="s">
        <v>1</v>
      </c>
      <c r="J1" s="1" t="s">
        <v>2</v>
      </c>
      <c r="K1" s="1" t="s">
        <v>3</v>
      </c>
      <c r="L1" s="1" t="s">
        <v>4</v>
      </c>
      <c r="M1" s="1" t="s">
        <v>5</v>
      </c>
      <c r="N1" s="1" t="s">
        <v>6</v>
      </c>
      <c r="O1" s="1" t="s">
        <v>7</v>
      </c>
      <c r="P1" s="1" t="s">
        <v>8</v>
      </c>
      <c r="Q1" s="1" t="s">
        <v>9</v>
      </c>
    </row>
    <row r="2" spans="1:46" ht="15" customHeight="1" x14ac:dyDescent="0.25">
      <c r="F2" s="2"/>
      <c r="H2" s="3" t="s">
        <v>51</v>
      </c>
      <c r="I2" s="3" t="s">
        <v>52</v>
      </c>
      <c r="J2" s="3" t="s">
        <v>53</v>
      </c>
      <c r="K2" s="4">
        <v>43496</v>
      </c>
      <c r="L2" s="4">
        <v>42235</v>
      </c>
      <c r="M2" s="3" t="s">
        <v>54</v>
      </c>
      <c r="N2" s="3" t="s">
        <v>55</v>
      </c>
      <c r="O2" s="3">
        <v>30</v>
      </c>
      <c r="P2" s="3">
        <v>2019</v>
      </c>
      <c r="Q2" s="3" t="s">
        <v>15</v>
      </c>
    </row>
    <row r="3" spans="1:46" ht="15" customHeight="1" x14ac:dyDescent="0.25">
      <c r="F3" s="2"/>
      <c r="H3" s="5" t="s">
        <v>56</v>
      </c>
      <c r="I3" s="5" t="s">
        <v>57</v>
      </c>
      <c r="J3" s="5" t="s">
        <v>58</v>
      </c>
      <c r="K3" s="6">
        <v>43524</v>
      </c>
      <c r="L3" s="6">
        <v>41634</v>
      </c>
      <c r="M3" s="5" t="s">
        <v>54</v>
      </c>
      <c r="N3" s="5" t="s">
        <v>55</v>
      </c>
      <c r="O3" s="5">
        <v>7.4</v>
      </c>
      <c r="P3" s="5">
        <v>2019</v>
      </c>
      <c r="Q3" s="5" t="s">
        <v>15</v>
      </c>
    </row>
    <row r="4" spans="1:46" ht="15" customHeight="1" x14ac:dyDescent="0.25">
      <c r="H4" s="3" t="s">
        <v>59</v>
      </c>
      <c r="I4" s="3" t="s">
        <v>60</v>
      </c>
      <c r="J4" s="3" t="s">
        <v>61</v>
      </c>
      <c r="K4" s="4">
        <v>43661</v>
      </c>
      <c r="L4" s="4">
        <v>43495</v>
      </c>
      <c r="M4" s="3" t="s">
        <v>54</v>
      </c>
      <c r="N4" s="3" t="s">
        <v>55</v>
      </c>
      <c r="O4" s="3">
        <v>16.2</v>
      </c>
      <c r="P4" s="3">
        <v>2019</v>
      </c>
      <c r="Q4" s="3" t="s">
        <v>15</v>
      </c>
    </row>
    <row r="5" spans="1:46" ht="15" customHeight="1" x14ac:dyDescent="0.25">
      <c r="H5" s="5" t="s">
        <v>62</v>
      </c>
      <c r="I5" s="5" t="s">
        <v>63</v>
      </c>
      <c r="J5" s="5" t="s">
        <v>64</v>
      </c>
      <c r="K5" s="6">
        <v>43709</v>
      </c>
      <c r="L5" s="6">
        <v>43164</v>
      </c>
      <c r="M5" s="5" t="s">
        <v>54</v>
      </c>
      <c r="N5" s="5" t="s">
        <v>55</v>
      </c>
      <c r="O5" s="5">
        <v>250</v>
      </c>
      <c r="P5" s="5">
        <v>2019</v>
      </c>
      <c r="Q5" s="5" t="s">
        <v>15</v>
      </c>
    </row>
    <row r="6" spans="1:46" ht="15" customHeight="1" x14ac:dyDescent="0.25">
      <c r="H6" s="3" t="s">
        <v>65</v>
      </c>
      <c r="I6" s="3" t="s">
        <v>66</v>
      </c>
      <c r="J6" s="3" t="s">
        <v>67</v>
      </c>
      <c r="K6" s="4">
        <v>43798</v>
      </c>
      <c r="L6" s="4">
        <v>43299</v>
      </c>
      <c r="M6" s="3" t="s">
        <v>54</v>
      </c>
      <c r="N6" s="3" t="s">
        <v>55</v>
      </c>
      <c r="O6" s="3">
        <v>240.8</v>
      </c>
      <c r="P6" s="3">
        <v>2019</v>
      </c>
      <c r="Q6" s="3" t="s">
        <v>15</v>
      </c>
    </row>
    <row r="7" spans="1:46" ht="15" customHeight="1" x14ac:dyDescent="0.25">
      <c r="H7" s="5" t="s">
        <v>68</v>
      </c>
      <c r="I7" s="5" t="s">
        <v>69</v>
      </c>
      <c r="J7" s="5" t="s">
        <v>70</v>
      </c>
      <c r="K7" s="6">
        <v>43799</v>
      </c>
      <c r="L7" s="6">
        <v>43370</v>
      </c>
      <c r="M7" s="5" t="s">
        <v>54</v>
      </c>
      <c r="N7" s="5" t="s">
        <v>55</v>
      </c>
      <c r="O7" s="5">
        <v>400</v>
      </c>
      <c r="P7" s="5">
        <v>2019</v>
      </c>
      <c r="Q7" s="5" t="s">
        <v>30</v>
      </c>
    </row>
    <row r="8" spans="1:46" ht="15" customHeight="1" x14ac:dyDescent="0.25">
      <c r="H8" s="3" t="s">
        <v>71</v>
      </c>
      <c r="I8" s="3" t="s">
        <v>72</v>
      </c>
      <c r="J8" s="3" t="s">
        <v>58</v>
      </c>
      <c r="K8" s="4">
        <v>43800</v>
      </c>
      <c r="L8" s="4">
        <v>43278</v>
      </c>
      <c r="M8" s="3" t="s">
        <v>54</v>
      </c>
      <c r="N8" s="3" t="s">
        <v>55</v>
      </c>
      <c r="O8" s="3">
        <v>108</v>
      </c>
      <c r="P8" s="3">
        <v>2019</v>
      </c>
      <c r="Q8" s="3" t="s">
        <v>15</v>
      </c>
    </row>
    <row r="9" spans="1:46" ht="15" customHeight="1" x14ac:dyDescent="0.25">
      <c r="H9" s="5" t="s">
        <v>73</v>
      </c>
      <c r="I9" s="5" t="s">
        <v>74</v>
      </c>
      <c r="J9" s="5" t="s">
        <v>75</v>
      </c>
      <c r="K9" s="6">
        <v>43814</v>
      </c>
      <c r="L9" s="6">
        <v>42793</v>
      </c>
      <c r="M9" s="5" t="s">
        <v>54</v>
      </c>
      <c r="N9" s="5" t="s">
        <v>55</v>
      </c>
      <c r="O9" s="5">
        <v>100</v>
      </c>
      <c r="P9" s="5">
        <v>2019</v>
      </c>
      <c r="Q9" s="5" t="s">
        <v>15</v>
      </c>
    </row>
    <row r="10" spans="1:46" ht="15" customHeight="1" x14ac:dyDescent="0.25">
      <c r="H10" s="3" t="s">
        <v>76</v>
      </c>
      <c r="I10" s="3" t="s">
        <v>77</v>
      </c>
      <c r="J10" s="3" t="s">
        <v>61</v>
      </c>
      <c r="K10" s="4">
        <v>43814</v>
      </c>
      <c r="L10" s="4">
        <v>43384</v>
      </c>
      <c r="M10" s="3" t="s">
        <v>54</v>
      </c>
      <c r="N10" s="3" t="s">
        <v>55</v>
      </c>
      <c r="O10" s="3">
        <v>180</v>
      </c>
      <c r="P10" s="3">
        <v>2019</v>
      </c>
      <c r="Q10" s="3" t="s">
        <v>15</v>
      </c>
    </row>
    <row r="11" spans="1:46" ht="15" customHeight="1" x14ac:dyDescent="0.25">
      <c r="H11" s="5" t="s">
        <v>78</v>
      </c>
      <c r="I11" s="5" t="s">
        <v>79</v>
      </c>
      <c r="J11" s="5" t="s">
        <v>80</v>
      </c>
      <c r="K11" s="6">
        <v>43829</v>
      </c>
      <c r="L11" s="6">
        <v>43384</v>
      </c>
      <c r="M11" s="5" t="s">
        <v>54</v>
      </c>
      <c r="N11" s="5" t="s">
        <v>55</v>
      </c>
      <c r="O11" s="5">
        <v>150</v>
      </c>
      <c r="P11" s="5">
        <v>2019</v>
      </c>
      <c r="Q11" s="5" t="s">
        <v>30</v>
      </c>
    </row>
    <row r="12" spans="1:46" ht="15" customHeight="1" x14ac:dyDescent="0.25">
      <c r="H12" s="3" t="s">
        <v>81</v>
      </c>
      <c r="I12" s="3" t="s">
        <v>82</v>
      </c>
      <c r="J12" s="3" t="s">
        <v>83</v>
      </c>
      <c r="K12" s="4">
        <v>43830</v>
      </c>
      <c r="L12" s="4">
        <v>42899</v>
      </c>
      <c r="M12" s="3" t="s">
        <v>54</v>
      </c>
      <c r="N12" s="3" t="s">
        <v>55</v>
      </c>
      <c r="O12" s="3">
        <v>144</v>
      </c>
      <c r="P12" s="3">
        <v>2019</v>
      </c>
      <c r="Q12" s="3" t="s">
        <v>30</v>
      </c>
    </row>
    <row r="13" spans="1:46" ht="15" customHeight="1" x14ac:dyDescent="0.25">
      <c r="H13" s="5" t="s">
        <v>84</v>
      </c>
      <c r="I13" s="5" t="s">
        <v>85</v>
      </c>
      <c r="J13" s="5" t="s">
        <v>58</v>
      </c>
      <c r="K13" s="6">
        <v>43830</v>
      </c>
      <c r="L13" s="6">
        <v>42403</v>
      </c>
      <c r="M13" s="5" t="s">
        <v>54</v>
      </c>
      <c r="N13" s="5" t="s">
        <v>55</v>
      </c>
      <c r="O13" s="5">
        <v>100</v>
      </c>
      <c r="P13" s="5">
        <v>2019</v>
      </c>
      <c r="Q13" s="5" t="s">
        <v>15</v>
      </c>
    </row>
    <row r="14" spans="1:46" s="9" customFormat="1" ht="15" customHeight="1" x14ac:dyDescent="0.25">
      <c r="A14"/>
      <c r="B14"/>
      <c r="C14"/>
      <c r="D14"/>
      <c r="E14"/>
      <c r="F14"/>
      <c r="G14"/>
      <c r="H14" s="3" t="s">
        <v>86</v>
      </c>
      <c r="I14" s="3" t="s">
        <v>87</v>
      </c>
      <c r="J14" s="3" t="s">
        <v>58</v>
      </c>
      <c r="K14" s="4">
        <v>43830</v>
      </c>
      <c r="L14" s="4">
        <v>42403</v>
      </c>
      <c r="M14" s="3" t="s">
        <v>54</v>
      </c>
      <c r="N14" s="3" t="s">
        <v>55</v>
      </c>
      <c r="O14" s="3">
        <v>100</v>
      </c>
      <c r="P14" s="3">
        <v>2019</v>
      </c>
      <c r="Q14" s="3" t="s">
        <v>15</v>
      </c>
      <c r="R14"/>
      <c r="S14"/>
      <c r="T14"/>
      <c r="U14"/>
      <c r="V14"/>
      <c r="W14"/>
      <c r="X14"/>
      <c r="Y14"/>
      <c r="Z14"/>
      <c r="AA14"/>
      <c r="AB14"/>
      <c r="AC14"/>
      <c r="AD14"/>
      <c r="AE14"/>
      <c r="AF14"/>
      <c r="AG14"/>
      <c r="AH14"/>
      <c r="AI14"/>
      <c r="AJ14"/>
      <c r="AK14"/>
      <c r="AL14"/>
      <c r="AM14"/>
      <c r="AN14"/>
      <c r="AO14"/>
      <c r="AP14"/>
      <c r="AQ14"/>
      <c r="AR14"/>
      <c r="AS14"/>
      <c r="AT14"/>
    </row>
    <row r="15" spans="1:46" s="10" customFormat="1" ht="15" customHeight="1" x14ac:dyDescent="0.25">
      <c r="A15"/>
      <c r="B15"/>
      <c r="C15"/>
      <c r="D15"/>
      <c r="E15"/>
      <c r="F15"/>
      <c r="G15"/>
      <c r="H15" s="5" t="s">
        <v>88</v>
      </c>
      <c r="I15" s="5" t="s">
        <v>89</v>
      </c>
      <c r="J15" s="5" t="s">
        <v>58</v>
      </c>
      <c r="K15" s="6">
        <v>43830</v>
      </c>
      <c r="L15" s="6">
        <v>42403</v>
      </c>
      <c r="M15" s="5" t="s">
        <v>54</v>
      </c>
      <c r="N15" s="5" t="s">
        <v>55</v>
      </c>
      <c r="O15" s="5">
        <v>100</v>
      </c>
      <c r="P15" s="5">
        <v>2019</v>
      </c>
      <c r="Q15" s="5" t="s">
        <v>15</v>
      </c>
      <c r="R15"/>
      <c r="S15"/>
      <c r="T15"/>
      <c r="U15"/>
      <c r="V15"/>
      <c r="W15"/>
      <c r="X15"/>
      <c r="Y15"/>
      <c r="Z15"/>
      <c r="AA15"/>
      <c r="AB15"/>
      <c r="AC15"/>
      <c r="AD15"/>
      <c r="AE15"/>
      <c r="AF15"/>
      <c r="AG15"/>
      <c r="AH15"/>
      <c r="AI15"/>
      <c r="AJ15"/>
      <c r="AK15"/>
      <c r="AL15"/>
      <c r="AM15"/>
      <c r="AN15"/>
      <c r="AO15"/>
      <c r="AP15"/>
      <c r="AQ15"/>
      <c r="AR15"/>
      <c r="AS15"/>
      <c r="AT15"/>
    </row>
    <row r="16" spans="1:46" s="10" customFormat="1" ht="15" customHeight="1" x14ac:dyDescent="0.25">
      <c r="A16"/>
      <c r="B16"/>
      <c r="C16"/>
      <c r="D16"/>
      <c r="E16"/>
      <c r="F16"/>
      <c r="G16"/>
      <c r="H16" s="3" t="s">
        <v>90</v>
      </c>
      <c r="I16" s="3" t="s">
        <v>91</v>
      </c>
      <c r="J16" s="3" t="s">
        <v>92</v>
      </c>
      <c r="K16" s="4">
        <v>43830</v>
      </c>
      <c r="L16" s="4">
        <v>43454</v>
      </c>
      <c r="M16" s="3" t="s">
        <v>54</v>
      </c>
      <c r="N16" s="3" t="s">
        <v>55</v>
      </c>
      <c r="O16" s="3">
        <v>100</v>
      </c>
      <c r="P16" s="3">
        <v>2019</v>
      </c>
      <c r="Q16" s="3" t="s">
        <v>30</v>
      </c>
      <c r="R16"/>
      <c r="S16"/>
      <c r="T16"/>
      <c r="U16"/>
      <c r="V16"/>
      <c r="W16"/>
      <c r="X16"/>
      <c r="Y16"/>
      <c r="Z16"/>
      <c r="AA16"/>
      <c r="AB16"/>
      <c r="AC16"/>
      <c r="AD16"/>
      <c r="AE16"/>
      <c r="AF16"/>
      <c r="AG16"/>
      <c r="AH16"/>
      <c r="AI16"/>
      <c r="AJ16"/>
      <c r="AK16"/>
      <c r="AL16"/>
      <c r="AM16"/>
      <c r="AN16"/>
      <c r="AO16"/>
      <c r="AP16"/>
      <c r="AQ16"/>
      <c r="AR16"/>
      <c r="AS16"/>
      <c r="AT16"/>
    </row>
    <row r="17" spans="1:46" s="10" customFormat="1" ht="15" customHeight="1" x14ac:dyDescent="0.25">
      <c r="A17"/>
      <c r="B17"/>
      <c r="C17"/>
      <c r="D17"/>
      <c r="E17"/>
      <c r="F17"/>
      <c r="G17"/>
      <c r="H17" s="5" t="s">
        <v>93</v>
      </c>
      <c r="I17" s="5" t="s">
        <v>94</v>
      </c>
      <c r="J17" s="5" t="s">
        <v>95</v>
      </c>
      <c r="K17" s="6">
        <v>43922</v>
      </c>
      <c r="L17" s="6">
        <v>43358</v>
      </c>
      <c r="M17" s="5" t="s">
        <v>54</v>
      </c>
      <c r="N17" s="5" t="s">
        <v>55</v>
      </c>
      <c r="O17" s="5">
        <v>204</v>
      </c>
      <c r="P17" s="5">
        <v>2020</v>
      </c>
      <c r="Q17" s="5" t="s">
        <v>30</v>
      </c>
      <c r="R17"/>
      <c r="S17"/>
      <c r="T17"/>
      <c r="U17"/>
      <c r="V17"/>
      <c r="W17"/>
      <c r="X17"/>
      <c r="Y17"/>
      <c r="Z17"/>
      <c r="AA17"/>
      <c r="AB17"/>
      <c r="AC17"/>
      <c r="AD17"/>
      <c r="AE17"/>
      <c r="AF17"/>
      <c r="AG17"/>
      <c r="AH17"/>
      <c r="AI17"/>
      <c r="AJ17"/>
      <c r="AK17"/>
      <c r="AL17"/>
      <c r="AM17"/>
      <c r="AN17"/>
      <c r="AO17"/>
      <c r="AP17"/>
      <c r="AQ17"/>
      <c r="AR17"/>
      <c r="AS17"/>
      <c r="AT17"/>
    </row>
    <row r="18" spans="1:46" s="10" customFormat="1" ht="15" customHeight="1" x14ac:dyDescent="0.25">
      <c r="A18"/>
      <c r="B18"/>
      <c r="C18"/>
      <c r="D18"/>
      <c r="E18"/>
      <c r="F18"/>
      <c r="G18"/>
      <c r="H18" s="3" t="s">
        <v>96</v>
      </c>
      <c r="I18" s="3" t="s">
        <v>97</v>
      </c>
      <c r="J18" s="3" t="s">
        <v>98</v>
      </c>
      <c r="K18" s="4">
        <v>43951</v>
      </c>
      <c r="L18" s="4">
        <v>43396</v>
      </c>
      <c r="M18" s="3" t="s">
        <v>54</v>
      </c>
      <c r="N18" s="3" t="s">
        <v>55</v>
      </c>
      <c r="O18" s="3">
        <v>150</v>
      </c>
      <c r="P18" s="3">
        <v>2020</v>
      </c>
      <c r="Q18" s="3" t="s">
        <v>30</v>
      </c>
      <c r="R18"/>
      <c r="S18"/>
      <c r="T18"/>
      <c r="U18"/>
      <c r="V18"/>
      <c r="W18"/>
      <c r="X18"/>
      <c r="Y18"/>
      <c r="Z18"/>
      <c r="AA18"/>
      <c r="AB18"/>
      <c r="AC18"/>
      <c r="AD18"/>
      <c r="AE18"/>
      <c r="AF18"/>
      <c r="AG18"/>
      <c r="AH18"/>
      <c r="AI18"/>
      <c r="AJ18"/>
      <c r="AK18"/>
      <c r="AL18"/>
      <c r="AM18"/>
      <c r="AN18"/>
      <c r="AO18"/>
      <c r="AP18"/>
      <c r="AQ18"/>
      <c r="AR18"/>
      <c r="AS18"/>
      <c r="AT18"/>
    </row>
    <row r="19" spans="1:46" s="10" customFormat="1" ht="15" customHeight="1" x14ac:dyDescent="0.25">
      <c r="A19"/>
      <c r="B19"/>
      <c r="C19"/>
      <c r="D19"/>
      <c r="E19"/>
      <c r="F19"/>
      <c r="G19"/>
      <c r="H19" s="5" t="s">
        <v>99</v>
      </c>
      <c r="I19" s="5" t="s">
        <v>100</v>
      </c>
      <c r="J19" s="5" t="s">
        <v>101</v>
      </c>
      <c r="K19" s="6">
        <v>43952</v>
      </c>
      <c r="L19" s="6">
        <v>43230</v>
      </c>
      <c r="M19" s="5" t="s">
        <v>54</v>
      </c>
      <c r="N19" s="5" t="s">
        <v>55</v>
      </c>
      <c r="O19" s="5">
        <v>201</v>
      </c>
      <c r="P19" s="5">
        <v>2020</v>
      </c>
      <c r="Q19" s="5" t="s">
        <v>30</v>
      </c>
      <c r="R19"/>
      <c r="S19"/>
      <c r="T19"/>
      <c r="U19"/>
      <c r="V19"/>
      <c r="W19"/>
      <c r="X19"/>
      <c r="Y19"/>
      <c r="Z19"/>
      <c r="AA19"/>
      <c r="AB19"/>
      <c r="AC19"/>
      <c r="AD19"/>
      <c r="AE19"/>
      <c r="AF19"/>
      <c r="AG19"/>
      <c r="AH19"/>
      <c r="AI19"/>
      <c r="AJ19"/>
      <c r="AK19"/>
      <c r="AL19"/>
      <c r="AM19"/>
      <c r="AN19"/>
      <c r="AO19"/>
      <c r="AP19"/>
      <c r="AQ19"/>
      <c r="AR19"/>
      <c r="AS19"/>
      <c r="AT19"/>
    </row>
    <row r="20" spans="1:46" s="10" customFormat="1" ht="15" customHeight="1" x14ac:dyDescent="0.25">
      <c r="A20"/>
      <c r="B20"/>
      <c r="C20"/>
      <c r="D20"/>
      <c r="E20"/>
      <c r="F20"/>
      <c r="G20"/>
      <c r="H20" s="3" t="s">
        <v>102</v>
      </c>
      <c r="I20" s="3" t="s">
        <v>103</v>
      </c>
      <c r="J20" s="3" t="s">
        <v>104</v>
      </c>
      <c r="K20" s="4">
        <v>43952</v>
      </c>
      <c r="L20" s="4">
        <v>43399</v>
      </c>
      <c r="M20" s="3" t="s">
        <v>54</v>
      </c>
      <c r="N20" s="3" t="s">
        <v>55</v>
      </c>
      <c r="O20" s="3">
        <v>206</v>
      </c>
      <c r="P20" s="3">
        <v>2020</v>
      </c>
      <c r="Q20" s="3" t="s">
        <v>30</v>
      </c>
      <c r="R20"/>
      <c r="S20"/>
      <c r="T20"/>
      <c r="U20"/>
      <c r="V20"/>
      <c r="W20"/>
      <c r="X20"/>
      <c r="Y20"/>
      <c r="Z20"/>
      <c r="AA20"/>
      <c r="AB20"/>
      <c r="AC20"/>
      <c r="AD20"/>
      <c r="AE20"/>
      <c r="AF20"/>
      <c r="AG20"/>
      <c r="AH20"/>
      <c r="AI20"/>
      <c r="AJ20"/>
      <c r="AK20"/>
      <c r="AL20"/>
      <c r="AM20"/>
      <c r="AN20"/>
      <c r="AO20"/>
      <c r="AP20"/>
      <c r="AQ20"/>
      <c r="AR20"/>
      <c r="AS20"/>
      <c r="AT20"/>
    </row>
    <row r="21" spans="1:46" s="10" customFormat="1" ht="15" customHeight="1" x14ac:dyDescent="0.25">
      <c r="A21"/>
      <c r="B21"/>
      <c r="C21"/>
      <c r="D21"/>
      <c r="E21"/>
      <c r="F21"/>
      <c r="G21"/>
      <c r="H21" s="5" t="s">
        <v>105</v>
      </c>
      <c r="I21" s="5" t="s">
        <v>106</v>
      </c>
      <c r="J21" s="5" t="s">
        <v>70</v>
      </c>
      <c r="K21" s="6">
        <v>43982</v>
      </c>
      <c r="L21" s="6">
        <v>42342</v>
      </c>
      <c r="M21" s="5" t="s">
        <v>54</v>
      </c>
      <c r="N21" s="5" t="s">
        <v>55</v>
      </c>
      <c r="O21" s="5">
        <v>104.56</v>
      </c>
      <c r="P21" s="5">
        <v>2020</v>
      </c>
      <c r="Q21" s="5" t="s">
        <v>15</v>
      </c>
      <c r="R21"/>
      <c r="S21"/>
      <c r="T21"/>
      <c r="U21"/>
      <c r="V21"/>
      <c r="W21"/>
      <c r="X21"/>
      <c r="Y21"/>
      <c r="Z21"/>
      <c r="AA21"/>
      <c r="AB21"/>
      <c r="AC21"/>
      <c r="AD21"/>
      <c r="AE21"/>
      <c r="AF21"/>
      <c r="AG21"/>
      <c r="AH21"/>
      <c r="AI21"/>
      <c r="AJ21"/>
      <c r="AK21"/>
      <c r="AL21"/>
      <c r="AM21"/>
      <c r="AN21"/>
      <c r="AO21"/>
      <c r="AP21"/>
      <c r="AQ21"/>
      <c r="AR21"/>
      <c r="AS21"/>
      <c r="AT21"/>
    </row>
    <row r="22" spans="1:46" s="10" customFormat="1" ht="15" customHeight="1" x14ac:dyDescent="0.25">
      <c r="A22"/>
      <c r="B22"/>
      <c r="C22"/>
      <c r="D22"/>
      <c r="E22"/>
      <c r="F22"/>
      <c r="G22"/>
      <c r="H22" s="3" t="s">
        <v>107</v>
      </c>
      <c r="I22" s="3" t="s">
        <v>108</v>
      </c>
      <c r="J22" s="3" t="s">
        <v>92</v>
      </c>
      <c r="K22" s="4">
        <v>43983</v>
      </c>
      <c r="L22" s="4">
        <v>43210</v>
      </c>
      <c r="M22" s="3" t="s">
        <v>54</v>
      </c>
      <c r="N22" s="3" t="s">
        <v>55</v>
      </c>
      <c r="O22" s="3">
        <v>300</v>
      </c>
      <c r="P22" s="3">
        <v>2020</v>
      </c>
      <c r="Q22" s="3" t="s">
        <v>30</v>
      </c>
      <c r="R22"/>
      <c r="S22"/>
      <c r="T22"/>
      <c r="U22"/>
      <c r="V22"/>
      <c r="W22"/>
      <c r="X22"/>
      <c r="Y22"/>
      <c r="Z22"/>
      <c r="AA22"/>
      <c r="AB22"/>
      <c r="AC22"/>
      <c r="AD22"/>
      <c r="AE22"/>
      <c r="AF22"/>
      <c r="AG22"/>
      <c r="AH22"/>
      <c r="AI22"/>
      <c r="AJ22"/>
      <c r="AK22"/>
      <c r="AL22"/>
      <c r="AM22"/>
      <c r="AN22"/>
      <c r="AO22"/>
      <c r="AP22"/>
      <c r="AQ22"/>
      <c r="AR22"/>
      <c r="AS22"/>
      <c r="AT22"/>
    </row>
    <row r="23" spans="1:46" s="10" customFormat="1" ht="15" customHeight="1" x14ac:dyDescent="0.25">
      <c r="A23"/>
      <c r="B23"/>
      <c r="C23"/>
      <c r="D23"/>
      <c r="E23"/>
      <c r="F23"/>
      <c r="G23"/>
      <c r="H23" s="5" t="s">
        <v>109</v>
      </c>
      <c r="I23" s="5" t="s">
        <v>110</v>
      </c>
      <c r="J23" s="5" t="s">
        <v>48</v>
      </c>
      <c r="K23" s="6">
        <v>44012</v>
      </c>
      <c r="L23" s="6">
        <v>43328</v>
      </c>
      <c r="M23" s="5" t="s">
        <v>54</v>
      </c>
      <c r="N23" s="5" t="s">
        <v>55</v>
      </c>
      <c r="O23" s="5">
        <v>225</v>
      </c>
      <c r="P23" s="5">
        <v>2020</v>
      </c>
      <c r="Q23" s="5" t="s">
        <v>15</v>
      </c>
      <c r="R23"/>
      <c r="S23"/>
      <c r="T23"/>
      <c r="U23"/>
      <c r="V23"/>
      <c r="W23"/>
      <c r="X23"/>
      <c r="Y23"/>
      <c r="Z23"/>
      <c r="AA23"/>
      <c r="AB23"/>
      <c r="AC23"/>
      <c r="AD23"/>
      <c r="AE23"/>
      <c r="AF23"/>
      <c r="AG23"/>
      <c r="AH23"/>
      <c r="AI23"/>
      <c r="AJ23"/>
      <c r="AK23"/>
      <c r="AL23"/>
      <c r="AM23"/>
      <c r="AN23"/>
      <c r="AO23"/>
      <c r="AP23"/>
      <c r="AQ23"/>
      <c r="AR23"/>
      <c r="AS23"/>
      <c r="AT23"/>
    </row>
    <row r="24" spans="1:46" s="10" customFormat="1" ht="15" customHeight="1" x14ac:dyDescent="0.25">
      <c r="A24"/>
      <c r="B24"/>
      <c r="C24"/>
      <c r="D24"/>
      <c r="E24"/>
      <c r="F24"/>
      <c r="G24"/>
      <c r="H24" s="3" t="s">
        <v>111</v>
      </c>
      <c r="I24" s="3" t="s">
        <v>112</v>
      </c>
      <c r="J24" s="3" t="s">
        <v>98</v>
      </c>
      <c r="K24" s="4">
        <v>44013</v>
      </c>
      <c r="L24" s="4">
        <v>43332</v>
      </c>
      <c r="M24" s="3" t="s">
        <v>54</v>
      </c>
      <c r="N24" s="3" t="s">
        <v>55</v>
      </c>
      <c r="O24" s="3">
        <v>200</v>
      </c>
      <c r="P24" s="3">
        <v>2020</v>
      </c>
      <c r="Q24" s="3" t="s">
        <v>30</v>
      </c>
      <c r="R24"/>
      <c r="S24"/>
      <c r="T24"/>
      <c r="U24"/>
      <c r="V24"/>
      <c r="W24"/>
      <c r="X24"/>
      <c r="Y24"/>
      <c r="Z24"/>
      <c r="AA24"/>
      <c r="AB24"/>
      <c r="AC24"/>
      <c r="AD24"/>
      <c r="AE24"/>
      <c r="AF24"/>
      <c r="AG24"/>
      <c r="AH24"/>
      <c r="AI24"/>
      <c r="AJ24"/>
      <c r="AK24"/>
      <c r="AL24"/>
      <c r="AM24"/>
      <c r="AN24"/>
      <c r="AO24"/>
      <c r="AP24"/>
      <c r="AQ24"/>
      <c r="AR24"/>
      <c r="AS24"/>
      <c r="AT24"/>
    </row>
    <row r="25" spans="1:46" s="10" customFormat="1" ht="15" customHeight="1" x14ac:dyDescent="0.25">
      <c r="A25"/>
      <c r="B25"/>
      <c r="C25"/>
      <c r="D25"/>
      <c r="E25"/>
      <c r="F25"/>
      <c r="G25"/>
      <c r="H25" s="5" t="s">
        <v>113</v>
      </c>
      <c r="I25" s="5" t="s">
        <v>114</v>
      </c>
      <c r="J25" s="5" t="s">
        <v>115</v>
      </c>
      <c r="K25" s="6">
        <v>44043</v>
      </c>
      <c r="L25" s="6">
        <v>43251</v>
      </c>
      <c r="M25" s="5" t="s">
        <v>54</v>
      </c>
      <c r="N25" s="5" t="s">
        <v>55</v>
      </c>
      <c r="O25" s="5">
        <v>186.3</v>
      </c>
      <c r="P25" s="5">
        <v>2020</v>
      </c>
      <c r="Q25" s="5" t="s">
        <v>30</v>
      </c>
      <c r="R25"/>
      <c r="S25"/>
      <c r="T25"/>
      <c r="U25"/>
      <c r="V25"/>
      <c r="W25"/>
      <c r="X25"/>
      <c r="Y25"/>
      <c r="Z25"/>
      <c r="AA25"/>
      <c r="AB25"/>
      <c r="AC25"/>
      <c r="AD25"/>
      <c r="AE25"/>
      <c r="AF25"/>
      <c r="AG25"/>
      <c r="AH25"/>
      <c r="AI25"/>
      <c r="AJ25"/>
      <c r="AK25"/>
      <c r="AL25"/>
      <c r="AM25"/>
      <c r="AN25"/>
      <c r="AO25"/>
      <c r="AP25"/>
      <c r="AQ25"/>
      <c r="AR25"/>
      <c r="AS25"/>
      <c r="AT25"/>
    </row>
    <row r="26" spans="1:46" s="10" customFormat="1" ht="15" customHeight="1" x14ac:dyDescent="0.25">
      <c r="A26"/>
      <c r="B26"/>
      <c r="C26"/>
      <c r="D26"/>
      <c r="E26"/>
      <c r="F26"/>
      <c r="G26"/>
      <c r="H26" s="3" t="s">
        <v>116</v>
      </c>
      <c r="I26" s="3" t="s">
        <v>117</v>
      </c>
      <c r="J26" s="3" t="s">
        <v>58</v>
      </c>
      <c r="K26" s="4">
        <v>44166</v>
      </c>
      <c r="L26" s="4">
        <v>43399</v>
      </c>
      <c r="M26" s="3" t="s">
        <v>54</v>
      </c>
      <c r="N26" s="3" t="s">
        <v>55</v>
      </c>
      <c r="O26" s="3">
        <v>250</v>
      </c>
      <c r="P26" s="3">
        <v>2020</v>
      </c>
      <c r="Q26" s="3" t="s">
        <v>15</v>
      </c>
      <c r="R26"/>
      <c r="S26"/>
      <c r="T26"/>
      <c r="U26"/>
      <c r="V26"/>
      <c r="W26"/>
      <c r="X26"/>
      <c r="Y26"/>
      <c r="Z26"/>
      <c r="AA26"/>
      <c r="AB26"/>
      <c r="AC26"/>
      <c r="AD26"/>
      <c r="AE26"/>
      <c r="AF26"/>
      <c r="AG26"/>
      <c r="AH26"/>
      <c r="AI26"/>
      <c r="AJ26"/>
      <c r="AK26"/>
      <c r="AL26"/>
      <c r="AM26"/>
      <c r="AN26"/>
      <c r="AO26"/>
      <c r="AP26"/>
      <c r="AQ26"/>
      <c r="AR26"/>
      <c r="AS26"/>
      <c r="AT26"/>
    </row>
    <row r="27" spans="1:46" s="10" customFormat="1" ht="15" customHeight="1" x14ac:dyDescent="0.25">
      <c r="A27"/>
      <c r="B27"/>
      <c r="C27"/>
      <c r="D27"/>
      <c r="E27"/>
      <c r="F27"/>
      <c r="G27"/>
      <c r="H27" s="5" t="s">
        <v>118</v>
      </c>
      <c r="I27" s="5" t="s">
        <v>119</v>
      </c>
      <c r="J27" s="5" t="s">
        <v>58</v>
      </c>
      <c r="K27" s="6">
        <v>44196</v>
      </c>
      <c r="L27" s="6">
        <v>42403</v>
      </c>
      <c r="M27" s="5" t="s">
        <v>54</v>
      </c>
      <c r="N27" s="5" t="s">
        <v>55</v>
      </c>
      <c r="O27" s="5">
        <v>100</v>
      </c>
      <c r="P27" s="5">
        <v>2020</v>
      </c>
      <c r="Q27" s="5" t="s">
        <v>15</v>
      </c>
      <c r="R27"/>
      <c r="S27"/>
      <c r="T27"/>
      <c r="U27"/>
      <c r="V27"/>
      <c r="W27"/>
      <c r="X27"/>
      <c r="Y27"/>
      <c r="Z27"/>
      <c r="AA27"/>
      <c r="AB27"/>
      <c r="AC27"/>
      <c r="AD27"/>
      <c r="AE27"/>
      <c r="AF27"/>
      <c r="AG27"/>
      <c r="AH27"/>
      <c r="AI27"/>
      <c r="AJ27"/>
      <c r="AK27"/>
      <c r="AL27"/>
      <c r="AM27"/>
      <c r="AN27"/>
      <c r="AO27"/>
      <c r="AP27"/>
      <c r="AQ27"/>
      <c r="AR27"/>
      <c r="AS27"/>
      <c r="AT27"/>
    </row>
    <row r="28" spans="1:46" s="10" customFormat="1" ht="15" customHeight="1" x14ac:dyDescent="0.25">
      <c r="A28"/>
      <c r="B28"/>
      <c r="C28"/>
      <c r="D28"/>
      <c r="E28"/>
      <c r="F28"/>
      <c r="G28"/>
      <c r="H28" s="3" t="s">
        <v>120</v>
      </c>
      <c r="I28" s="3" t="s">
        <v>121</v>
      </c>
      <c r="J28" s="3" t="s">
        <v>58</v>
      </c>
      <c r="K28" s="4">
        <v>44196</v>
      </c>
      <c r="L28" s="4">
        <v>42403</v>
      </c>
      <c r="M28" s="3" t="s">
        <v>54</v>
      </c>
      <c r="N28" s="3" t="s">
        <v>55</v>
      </c>
      <c r="O28" s="3">
        <v>100</v>
      </c>
      <c r="P28" s="3">
        <v>2020</v>
      </c>
      <c r="Q28" s="3" t="s">
        <v>15</v>
      </c>
      <c r="R28"/>
      <c r="S28"/>
      <c r="T28"/>
      <c r="U28"/>
      <c r="V28"/>
      <c r="W28"/>
      <c r="X28"/>
      <c r="Y28"/>
      <c r="Z28"/>
      <c r="AA28"/>
      <c r="AB28"/>
      <c r="AC28"/>
      <c r="AD28"/>
      <c r="AE28"/>
      <c r="AF28"/>
      <c r="AG28"/>
      <c r="AH28"/>
      <c r="AI28"/>
      <c r="AJ28"/>
      <c r="AK28"/>
      <c r="AL28"/>
      <c r="AM28"/>
      <c r="AN28"/>
      <c r="AO28"/>
      <c r="AP28"/>
      <c r="AQ28"/>
      <c r="AR28"/>
      <c r="AS28"/>
      <c r="AT28"/>
    </row>
    <row r="29" spans="1:46" s="10" customFormat="1" ht="15" customHeight="1" x14ac:dyDescent="0.25">
      <c r="A29"/>
      <c r="B29"/>
      <c r="C29"/>
      <c r="D29"/>
      <c r="E29"/>
      <c r="F29"/>
      <c r="G29"/>
      <c r="H29" s="5" t="s">
        <v>122</v>
      </c>
      <c r="I29" s="5" t="s">
        <v>123</v>
      </c>
      <c r="J29" s="5" t="s">
        <v>124</v>
      </c>
      <c r="K29" s="6">
        <v>44196</v>
      </c>
      <c r="L29" s="6">
        <v>43410</v>
      </c>
      <c r="M29" s="5" t="s">
        <v>54</v>
      </c>
      <c r="N29" s="5" t="s">
        <v>55</v>
      </c>
      <c r="O29" s="5">
        <v>150</v>
      </c>
      <c r="P29" s="5">
        <v>2020</v>
      </c>
      <c r="Q29" s="5" t="s">
        <v>15</v>
      </c>
      <c r="R29"/>
      <c r="S29"/>
      <c r="T29"/>
      <c r="U29"/>
      <c r="V29"/>
      <c r="W29"/>
      <c r="X29"/>
      <c r="Y29"/>
      <c r="Z29"/>
      <c r="AA29"/>
      <c r="AB29"/>
      <c r="AC29"/>
      <c r="AD29"/>
      <c r="AE29"/>
      <c r="AF29"/>
      <c r="AG29"/>
      <c r="AH29"/>
      <c r="AI29"/>
      <c r="AJ29"/>
      <c r="AK29"/>
      <c r="AL29"/>
      <c r="AM29"/>
      <c r="AN29"/>
      <c r="AO29"/>
      <c r="AP29"/>
      <c r="AQ29"/>
      <c r="AR29"/>
      <c r="AS29"/>
      <c r="AT29"/>
    </row>
    <row r="30" spans="1:46" s="10" customFormat="1" ht="15" customHeight="1" x14ac:dyDescent="0.25">
      <c r="A30"/>
      <c r="B30"/>
      <c r="C30"/>
      <c r="D30"/>
      <c r="E30"/>
      <c r="F30"/>
      <c r="G30"/>
      <c r="H30" s="3" t="s">
        <v>125</v>
      </c>
      <c r="I30" s="3" t="s">
        <v>126</v>
      </c>
      <c r="J30" s="3" t="s">
        <v>98</v>
      </c>
      <c r="K30" s="4">
        <v>44196</v>
      </c>
      <c r="L30" s="4">
        <v>43332</v>
      </c>
      <c r="M30" s="3" t="s">
        <v>54</v>
      </c>
      <c r="N30" s="3" t="s">
        <v>55</v>
      </c>
      <c r="O30" s="3">
        <v>200</v>
      </c>
      <c r="P30" s="3">
        <v>2020</v>
      </c>
      <c r="Q30" s="3" t="s">
        <v>30</v>
      </c>
      <c r="R30"/>
      <c r="S30"/>
      <c r="T30"/>
      <c r="U30"/>
      <c r="V30"/>
      <c r="W30"/>
      <c r="X30"/>
      <c r="Y30"/>
      <c r="Z30"/>
      <c r="AA30"/>
      <c r="AB30"/>
      <c r="AC30"/>
      <c r="AD30"/>
      <c r="AE30"/>
      <c r="AF30"/>
      <c r="AG30"/>
      <c r="AH30"/>
      <c r="AI30"/>
      <c r="AJ30"/>
      <c r="AK30"/>
      <c r="AL30"/>
      <c r="AM30"/>
      <c r="AN30"/>
      <c r="AO30"/>
      <c r="AP30"/>
      <c r="AQ30"/>
      <c r="AR30"/>
      <c r="AS30"/>
      <c r="AT30"/>
    </row>
    <row r="31" spans="1:46" s="10" customFormat="1" ht="15" customHeight="1" x14ac:dyDescent="0.25">
      <c r="A31"/>
      <c r="B31"/>
      <c r="C31"/>
      <c r="D31"/>
      <c r="E31"/>
      <c r="F31"/>
      <c r="G31"/>
      <c r="H31" s="13" t="s">
        <v>127</v>
      </c>
      <c r="I31" s="13" t="s">
        <v>128</v>
      </c>
      <c r="J31" s="13" t="s">
        <v>48</v>
      </c>
      <c r="K31" s="14">
        <v>44331</v>
      </c>
      <c r="L31" s="14">
        <v>43462</v>
      </c>
      <c r="M31" s="13" t="s">
        <v>54</v>
      </c>
      <c r="N31" s="13" t="s">
        <v>55</v>
      </c>
      <c r="O31" s="13">
        <v>495</v>
      </c>
      <c r="P31" s="13">
        <v>2021</v>
      </c>
      <c r="Q31" s="13" t="s">
        <v>15</v>
      </c>
      <c r="R31"/>
      <c r="S31"/>
      <c r="T31"/>
      <c r="U31"/>
      <c r="V31"/>
      <c r="W31"/>
      <c r="X31"/>
      <c r="Y31"/>
      <c r="Z31"/>
      <c r="AA31"/>
      <c r="AB31"/>
      <c r="AC31"/>
      <c r="AD31"/>
      <c r="AE31"/>
      <c r="AF31"/>
      <c r="AG31"/>
      <c r="AH31"/>
      <c r="AI31"/>
      <c r="AJ31"/>
      <c r="AK31"/>
      <c r="AL31"/>
      <c r="AM31"/>
      <c r="AN31"/>
      <c r="AO31"/>
      <c r="AP31"/>
      <c r="AQ31"/>
      <c r="AR31"/>
      <c r="AS31"/>
      <c r="AT31"/>
    </row>
    <row r="32" spans="1:46" s="10" customFormat="1" ht="15" customHeight="1" x14ac:dyDescent="0.25">
      <c r="A32"/>
      <c r="B3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row>
    <row r="33" spans="1:17" s="10" customFormat="1" ht="15" customHeight="1" x14ac:dyDescent="0.25">
      <c r="A33"/>
      <c r="B33"/>
      <c r="C33"/>
      <c r="D33"/>
      <c r="E33"/>
      <c r="G33"/>
      <c r="H33"/>
      <c r="I33"/>
      <c r="J33"/>
      <c r="K33"/>
      <c r="L33"/>
      <c r="M33"/>
      <c r="N33"/>
      <c r="O33"/>
      <c r="P33"/>
      <c r="Q33"/>
    </row>
    <row r="34" spans="1:17" s="10" customFormat="1" ht="15" customHeight="1" x14ac:dyDescent="0.25">
      <c r="A34"/>
      <c r="B34"/>
      <c r="C34"/>
      <c r="D34"/>
      <c r="E34"/>
      <c r="G34"/>
      <c r="H34"/>
      <c r="I34"/>
      <c r="J34"/>
      <c r="K34"/>
      <c r="L34"/>
      <c r="M34"/>
      <c r="N34"/>
      <c r="O34"/>
      <c r="P34"/>
      <c r="Q34"/>
    </row>
    <row r="35" spans="1:17" s="10" customFormat="1" ht="15" customHeight="1" x14ac:dyDescent="0.25">
      <c r="A35"/>
      <c r="B35"/>
      <c r="C35"/>
      <c r="D35"/>
      <c r="E35"/>
      <c r="G35"/>
      <c r="H35"/>
      <c r="I35"/>
      <c r="J35"/>
      <c r="K35"/>
      <c r="L35"/>
      <c r="M35"/>
      <c r="N35"/>
      <c r="O35"/>
      <c r="P35"/>
      <c r="Q35"/>
    </row>
    <row r="36" spans="1:17" s="10" customFormat="1" ht="15" customHeight="1" x14ac:dyDescent="0.25">
      <c r="A36"/>
      <c r="B36"/>
      <c r="C36"/>
      <c r="D36"/>
      <c r="E36"/>
      <c r="G36"/>
      <c r="H36"/>
      <c r="I36"/>
      <c r="J36"/>
      <c r="K36"/>
      <c r="L36"/>
      <c r="M36"/>
      <c r="N36"/>
      <c r="O36"/>
      <c r="P36"/>
      <c r="Q36"/>
    </row>
    <row r="37" spans="1:17" s="10" customFormat="1" ht="15" customHeight="1" x14ac:dyDescent="0.25">
      <c r="A37"/>
      <c r="B37"/>
      <c r="C37"/>
      <c r="D37"/>
      <c r="E37"/>
      <c r="G37"/>
      <c r="H37"/>
      <c r="I37"/>
      <c r="J37"/>
      <c r="K37"/>
      <c r="L37"/>
      <c r="M37"/>
      <c r="N37"/>
      <c r="O37"/>
      <c r="P37"/>
      <c r="Q37"/>
    </row>
    <row r="38" spans="1:17" s="10" customFormat="1" ht="15" customHeight="1" x14ac:dyDescent="0.25">
      <c r="A38"/>
      <c r="B38"/>
      <c r="C38"/>
      <c r="D38"/>
      <c r="E38"/>
      <c r="G38"/>
      <c r="H38"/>
      <c r="I38"/>
      <c r="J38"/>
      <c r="K38"/>
      <c r="L38"/>
      <c r="M38"/>
      <c r="N38"/>
      <c r="O38"/>
      <c r="P38"/>
      <c r="Q38"/>
    </row>
    <row r="39" spans="1:17" s="10" customFormat="1" ht="15" customHeight="1" x14ac:dyDescent="0.25">
      <c r="A39"/>
      <c r="B39"/>
      <c r="C39"/>
      <c r="D39"/>
      <c r="E39"/>
      <c r="G39"/>
      <c r="H39"/>
      <c r="I39"/>
      <c r="J39"/>
      <c r="K39"/>
      <c r="L39"/>
      <c r="M39"/>
      <c r="N39"/>
      <c r="O39"/>
      <c r="P39"/>
      <c r="Q39"/>
    </row>
    <row r="40" spans="1:17" s="10" customFormat="1" ht="15" customHeight="1" x14ac:dyDescent="0.25">
      <c r="A40"/>
      <c r="B40"/>
      <c r="C40"/>
      <c r="D40"/>
      <c r="E40"/>
      <c r="G40"/>
      <c r="H40"/>
      <c r="I40"/>
      <c r="J40"/>
      <c r="K40"/>
      <c r="L40"/>
      <c r="M40"/>
      <c r="N40"/>
      <c r="O40"/>
      <c r="P40"/>
      <c r="Q40"/>
    </row>
    <row r="41" spans="1:17" s="10" customFormat="1" ht="15" customHeight="1" x14ac:dyDescent="0.25">
      <c r="A41"/>
      <c r="B41"/>
      <c r="C41"/>
      <c r="D41"/>
      <c r="E41"/>
      <c r="G41"/>
      <c r="H41"/>
      <c r="I41"/>
      <c r="J41"/>
      <c r="K41"/>
      <c r="L41"/>
      <c r="M41"/>
      <c r="N41"/>
      <c r="O41"/>
      <c r="P41"/>
      <c r="Q41"/>
    </row>
    <row r="42" spans="1:17" s="10" customFormat="1" ht="15" customHeight="1" x14ac:dyDescent="0.25">
      <c r="A42"/>
      <c r="B42"/>
      <c r="C42"/>
      <c r="D42"/>
      <c r="E42"/>
      <c r="G42"/>
      <c r="H42"/>
      <c r="I42"/>
      <c r="J42"/>
      <c r="K42"/>
      <c r="L42"/>
      <c r="M42"/>
      <c r="N42"/>
      <c r="O42"/>
      <c r="P42"/>
      <c r="Q42"/>
    </row>
    <row r="43" spans="1:17" s="10" customFormat="1" ht="15" customHeight="1" x14ac:dyDescent="0.25">
      <c r="A43"/>
      <c r="B43"/>
      <c r="C43"/>
      <c r="D43"/>
      <c r="E43"/>
      <c r="G43"/>
      <c r="H43"/>
      <c r="I43"/>
      <c r="J43"/>
      <c r="K43"/>
      <c r="L43"/>
      <c r="M43"/>
      <c r="N43"/>
      <c r="O43"/>
      <c r="P43"/>
      <c r="Q43"/>
    </row>
    <row r="44" spans="1:17" s="10" customFormat="1" ht="15" customHeight="1" x14ac:dyDescent="0.25">
      <c r="A44"/>
      <c r="B44"/>
      <c r="C44"/>
      <c r="D44"/>
      <c r="E44"/>
      <c r="G44"/>
      <c r="H44"/>
      <c r="I44"/>
      <c r="J44"/>
      <c r="K44"/>
      <c r="L44"/>
      <c r="M44"/>
      <c r="N44"/>
      <c r="O44"/>
      <c r="P44"/>
      <c r="Q44"/>
    </row>
    <row r="45" spans="1:17" s="10" customFormat="1" ht="15" customHeight="1" x14ac:dyDescent="0.25">
      <c r="A45" s="11" t="s">
        <v>8</v>
      </c>
      <c r="B45" s="11" t="s">
        <v>34</v>
      </c>
      <c r="C45" s="11" t="s">
        <v>35</v>
      </c>
      <c r="D45" s="11" t="s">
        <v>36</v>
      </c>
      <c r="E45" s="11" t="s">
        <v>37</v>
      </c>
      <c r="G45"/>
      <c r="H45"/>
      <c r="I45"/>
      <c r="J45"/>
      <c r="K45"/>
      <c r="L45"/>
      <c r="M45"/>
      <c r="N45"/>
      <c r="O45"/>
      <c r="P45"/>
      <c r="Q45"/>
    </row>
    <row r="46" spans="1:17" s="10" customFormat="1" ht="15" customHeight="1" x14ac:dyDescent="0.25">
      <c r="A46">
        <v>2010</v>
      </c>
      <c r="B46" s="12">
        <f>SUM($C$46:$E$46)</f>
        <v>15</v>
      </c>
      <c r="C46" s="12">
        <v>15</v>
      </c>
      <c r="D46" s="12">
        <v>0</v>
      </c>
      <c r="E46" s="12">
        <v>0</v>
      </c>
      <c r="F46"/>
      <c r="G46"/>
      <c r="H46"/>
      <c r="I46"/>
      <c r="J46"/>
      <c r="K46"/>
      <c r="L46"/>
      <c r="M46"/>
      <c r="N46"/>
      <c r="O46"/>
      <c r="P46"/>
      <c r="Q46"/>
    </row>
    <row r="47" spans="1:17" s="10" customFormat="1" ht="15" customHeight="1" x14ac:dyDescent="0.25">
      <c r="A47">
        <v>2011</v>
      </c>
      <c r="B47" s="12">
        <f>SUM($C$47:$E$47)</f>
        <v>42</v>
      </c>
      <c r="C47" s="12">
        <v>42</v>
      </c>
      <c r="D47" s="12">
        <v>0</v>
      </c>
      <c r="E47" s="12">
        <v>0</v>
      </c>
      <c r="F47"/>
      <c r="G47"/>
      <c r="H47"/>
      <c r="I47"/>
      <c r="J47"/>
      <c r="K47"/>
      <c r="L47"/>
      <c r="M47"/>
      <c r="N47"/>
      <c r="O47"/>
      <c r="P47"/>
      <c r="Q47"/>
    </row>
    <row r="48" spans="1:17" s="10" customFormat="1" ht="15" customHeight="1" x14ac:dyDescent="0.25">
      <c r="A48">
        <v>2012</v>
      </c>
      <c r="B48" s="12">
        <f>SUM($C$48:$E$48)</f>
        <v>82</v>
      </c>
      <c r="C48" s="12">
        <v>82</v>
      </c>
      <c r="D48" s="12">
        <v>0</v>
      </c>
      <c r="E48" s="12">
        <v>0</v>
      </c>
      <c r="F48"/>
      <c r="G48"/>
      <c r="H48"/>
      <c r="I48"/>
      <c r="J48"/>
      <c r="K48"/>
      <c r="L48"/>
      <c r="M48"/>
      <c r="N48"/>
      <c r="O48"/>
      <c r="P48"/>
      <c r="Q48"/>
    </row>
    <row r="49" spans="1:17" s="10" customFormat="1" ht="15" customHeight="1" x14ac:dyDescent="0.25">
      <c r="A49">
        <v>2013</v>
      </c>
      <c r="B49" s="12">
        <f>SUM($C$49:$E$49)</f>
        <v>121</v>
      </c>
      <c r="C49" s="12">
        <v>121</v>
      </c>
      <c r="D49" s="12">
        <v>0</v>
      </c>
      <c r="E49" s="12">
        <v>0</v>
      </c>
      <c r="F49"/>
      <c r="G49"/>
      <c r="H49"/>
      <c r="I49"/>
      <c r="J49"/>
      <c r="K49"/>
      <c r="L49"/>
      <c r="M49"/>
      <c r="N49"/>
      <c r="O49"/>
      <c r="P49"/>
      <c r="Q49"/>
    </row>
    <row r="50" spans="1:17" s="10" customFormat="1" ht="15" customHeight="1" x14ac:dyDescent="0.25">
      <c r="A50">
        <v>2014</v>
      </c>
      <c r="B50" s="12">
        <f>SUM($C$50:$E$50)</f>
        <v>193</v>
      </c>
      <c r="C50" s="12">
        <v>193</v>
      </c>
      <c r="D50" s="12">
        <v>0</v>
      </c>
      <c r="E50" s="12">
        <v>0</v>
      </c>
      <c r="F50"/>
      <c r="G50"/>
      <c r="H50"/>
      <c r="I50"/>
      <c r="J50"/>
      <c r="K50"/>
      <c r="L50"/>
      <c r="M50"/>
      <c r="N50"/>
      <c r="O50"/>
      <c r="P50"/>
      <c r="Q50"/>
    </row>
    <row r="51" spans="1:17" ht="15" customHeight="1" x14ac:dyDescent="0.25">
      <c r="A51">
        <v>2015</v>
      </c>
      <c r="B51" s="12">
        <f>SUM($C$51:$E$51)</f>
        <v>287.7</v>
      </c>
      <c r="C51" s="12">
        <v>287.7</v>
      </c>
      <c r="D51" s="12">
        <v>0</v>
      </c>
      <c r="E51" s="12">
        <v>0</v>
      </c>
    </row>
    <row r="52" spans="1:17" ht="15" customHeight="1" x14ac:dyDescent="0.25">
      <c r="A52">
        <v>2016</v>
      </c>
      <c r="B52" s="12">
        <f>SUM($C$52:$E$52)</f>
        <v>556</v>
      </c>
      <c r="C52" s="12">
        <v>556</v>
      </c>
      <c r="D52" s="12">
        <v>0</v>
      </c>
      <c r="E52" s="12">
        <v>0</v>
      </c>
    </row>
    <row r="53" spans="1:17" ht="15" customHeight="1" x14ac:dyDescent="0.25">
      <c r="A53">
        <v>2017</v>
      </c>
      <c r="B53" s="12">
        <f>SUM($C$53:$E$53)</f>
        <v>1000</v>
      </c>
      <c r="C53" s="12">
        <v>1000</v>
      </c>
      <c r="D53" s="12">
        <v>0</v>
      </c>
      <c r="E53" s="12">
        <v>0</v>
      </c>
    </row>
    <row r="54" spans="1:17" ht="15" customHeight="1" x14ac:dyDescent="0.25">
      <c r="A54">
        <v>2018</v>
      </c>
      <c r="B54" s="12">
        <f>SUM($C$54:$E$54)</f>
        <v>1719</v>
      </c>
      <c r="C54" s="12">
        <v>1719</v>
      </c>
      <c r="D54" s="12">
        <v>0</v>
      </c>
      <c r="E54" s="12">
        <v>0</v>
      </c>
    </row>
    <row r="55" spans="1:17" ht="15" customHeight="1" x14ac:dyDescent="0.25">
      <c r="A55">
        <v>2019</v>
      </c>
      <c r="B55" s="12">
        <f>SUM($C$55:$E$55)</f>
        <v>3745.4</v>
      </c>
      <c r="C55" s="12">
        <v>1719</v>
      </c>
      <c r="D55" s="12">
        <v>1232.4000000000001</v>
      </c>
      <c r="E55" s="12">
        <v>794</v>
      </c>
    </row>
    <row r="56" spans="1:17" ht="15" customHeight="1" x14ac:dyDescent="0.25">
      <c r="A56">
        <v>2020</v>
      </c>
      <c r="B56" s="12">
        <f>SUM($C$56:$E$56)</f>
        <v>6322.26</v>
      </c>
      <c r="C56" s="12">
        <v>1719</v>
      </c>
      <c r="D56" s="12">
        <v>2161.96</v>
      </c>
      <c r="E56" s="12">
        <v>2441.3000000000002</v>
      </c>
    </row>
    <row r="57" spans="1:17" ht="15" customHeight="1" x14ac:dyDescent="0.25">
      <c r="A57">
        <v>2021</v>
      </c>
      <c r="B57" s="12">
        <f>SUM($C$57:$E$57)</f>
        <v>6817.26</v>
      </c>
      <c r="C57" s="12">
        <v>1719</v>
      </c>
      <c r="D57" s="12">
        <v>2656.96</v>
      </c>
      <c r="E57" s="12">
        <v>2441.3000000000002</v>
      </c>
    </row>
  </sheetData>
  <pageMargins left="0.7" right="0.7" top="0.75" bottom="0.75" header="0.3" footer="0.3"/>
  <pageSetup scale="4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theme="4"/>
  </sheetPr>
  <dimension ref="A1:AT55"/>
  <sheetViews>
    <sheetView showGridLines="0" zoomScaleNormal="100" workbookViewId="0"/>
  </sheetViews>
  <sheetFormatPr defaultRowHeight="15" customHeight="1" x14ac:dyDescent="0.25"/>
  <cols>
    <col min="1" max="1" width="6.7109375" bestFit="1" customWidth="1"/>
    <col min="2" max="2" width="39.5703125" bestFit="1" customWidth="1"/>
    <col min="3" max="3" width="24" bestFit="1" customWidth="1"/>
    <col min="4" max="4" width="38.7109375" customWidth="1"/>
    <col min="5" max="5" width="38.140625" bestFit="1" customWidth="1"/>
    <col min="6" max="6" width="13.140625" customWidth="1"/>
    <col min="7" max="7" width="15.5703125" customWidth="1"/>
    <col min="8" max="8" width="13.5703125" bestFit="1" customWidth="1"/>
    <col min="9" max="9" width="26.7109375" bestFit="1" customWidth="1"/>
    <col min="10" max="10" width="11.85546875" bestFit="1" customWidth="1"/>
    <col min="11" max="11" width="14" bestFit="1" customWidth="1"/>
    <col min="12" max="12" width="10.85546875" bestFit="1" customWidth="1"/>
    <col min="13" max="13" width="6" bestFit="1" customWidth="1"/>
    <col min="14" max="14" width="11.42578125" bestFit="1" customWidth="1"/>
    <col min="15" max="15" width="14.28515625" bestFit="1" customWidth="1"/>
    <col min="16" max="16" width="5.140625" bestFit="1" customWidth="1"/>
    <col min="17" max="18" width="17.5703125" bestFit="1" customWidth="1"/>
  </cols>
  <sheetData>
    <row r="1" spans="1:46" ht="15" customHeight="1" x14ac:dyDescent="0.25">
      <c r="H1" s="1" t="s">
        <v>0</v>
      </c>
      <c r="I1" s="1" t="s">
        <v>1</v>
      </c>
      <c r="J1" s="1" t="s">
        <v>2</v>
      </c>
      <c r="K1" s="1" t="s">
        <v>3</v>
      </c>
      <c r="L1" s="1" t="s">
        <v>4</v>
      </c>
      <c r="M1" s="1" t="s">
        <v>5</v>
      </c>
      <c r="N1" s="1" t="s">
        <v>6</v>
      </c>
      <c r="O1" s="1" t="s">
        <v>7</v>
      </c>
      <c r="P1" s="1" t="s">
        <v>8</v>
      </c>
      <c r="Q1" s="1" t="s">
        <v>9</v>
      </c>
    </row>
    <row r="2" spans="1:46" ht="15" customHeight="1" x14ac:dyDescent="0.25">
      <c r="F2" s="2"/>
      <c r="H2" s="7" t="s">
        <v>46</v>
      </c>
      <c r="I2" s="7" t="s">
        <v>47</v>
      </c>
      <c r="J2" s="7" t="s">
        <v>48</v>
      </c>
      <c r="K2" s="8">
        <v>44331</v>
      </c>
      <c r="L2" s="8">
        <v>43462</v>
      </c>
      <c r="M2" s="7" t="s">
        <v>49</v>
      </c>
      <c r="N2" s="7" t="s">
        <v>50</v>
      </c>
      <c r="O2" s="7">
        <v>495</v>
      </c>
      <c r="P2" s="7">
        <v>2021</v>
      </c>
      <c r="Q2" s="7" t="s">
        <v>15</v>
      </c>
    </row>
    <row r="3" spans="1:46" ht="15" customHeight="1" x14ac:dyDescent="0.25">
      <c r="F3" s="2"/>
    </row>
    <row r="14" spans="1:46" s="9" customFormat="1" ht="15" customHeight="1" x14ac:dyDescent="0.25">
      <c r="A14"/>
      <c r="B14"/>
      <c r="C14"/>
      <c r="D14"/>
      <c r="E14"/>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row>
    <row r="15" spans="1:46" s="10" customFormat="1" ht="15" customHeight="1" x14ac:dyDescent="0.25">
      <c r="A15"/>
      <c r="B15"/>
      <c r="C15"/>
      <c r="D15"/>
      <c r="E15"/>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row>
    <row r="16" spans="1:46" s="10" customFormat="1" ht="15" customHeight="1" x14ac:dyDescent="0.25">
      <c r="A16"/>
      <c r="B16"/>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row>
    <row r="17" spans="1:46" s="10" customFormat="1" ht="15" customHeight="1" x14ac:dyDescent="0.25">
      <c r="A17"/>
      <c r="B17"/>
      <c r="C17"/>
      <c r="D17"/>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row>
    <row r="18" spans="1:46" s="10" customFormat="1" ht="15" customHeight="1" x14ac:dyDescent="0.25">
      <c r="A18"/>
      <c r="B18"/>
      <c r="C18"/>
      <c r="D18"/>
      <c r="E18"/>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row>
    <row r="19" spans="1:46" s="10" customFormat="1" ht="15" customHeight="1" x14ac:dyDescent="0.25">
      <c r="A19"/>
      <c r="B19"/>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row>
    <row r="20" spans="1:46" s="10" customFormat="1" ht="15" customHeight="1" x14ac:dyDescent="0.25">
      <c r="A20"/>
      <c r="B20"/>
      <c r="C20"/>
      <c r="D20"/>
      <c r="E20"/>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row>
    <row r="21" spans="1:46" s="10" customFormat="1" ht="15" customHeight="1" x14ac:dyDescent="0.25">
      <c r="A21"/>
      <c r="B21"/>
      <c r="C21"/>
      <c r="D21"/>
      <c r="E21"/>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row>
    <row r="22" spans="1:46" s="10" customFormat="1" ht="15" customHeight="1" x14ac:dyDescent="0.25">
      <c r="A22"/>
      <c r="B22"/>
      <c r="C22"/>
      <c r="D22"/>
      <c r="E22"/>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row>
    <row r="23" spans="1:46" s="10" customFormat="1" ht="15" customHeight="1" x14ac:dyDescent="0.25">
      <c r="A23"/>
      <c r="B23"/>
      <c r="C23"/>
      <c r="D23"/>
      <c r="E2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row>
    <row r="24" spans="1:46" s="10" customFormat="1" ht="15" customHeight="1" x14ac:dyDescent="0.25">
      <c r="A24"/>
      <c r="B24"/>
      <c r="C24"/>
      <c r="D24"/>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row>
    <row r="25" spans="1:46" s="10" customFormat="1" ht="15" customHeight="1" x14ac:dyDescent="0.25">
      <c r="A25"/>
      <c r="B25"/>
      <c r="C25"/>
      <c r="D25"/>
      <c r="E25"/>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row>
    <row r="26" spans="1:46" s="10" customFormat="1" ht="15" customHeight="1" x14ac:dyDescent="0.25">
      <c r="A26"/>
      <c r="B26"/>
      <c r="C26"/>
      <c r="D26"/>
      <c r="E26"/>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row>
    <row r="27" spans="1:46" s="10" customFormat="1" ht="15" customHeight="1" x14ac:dyDescent="0.25">
      <c r="A27"/>
      <c r="B27"/>
      <c r="C27"/>
      <c r="D27"/>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row>
    <row r="28" spans="1:46" s="10" customFormat="1" ht="15" customHeight="1" x14ac:dyDescent="0.25">
      <c r="A28"/>
      <c r="B28"/>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row>
    <row r="29" spans="1:46" s="10" customFormat="1" ht="15" customHeight="1" x14ac:dyDescent="0.25">
      <c r="A29"/>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row>
    <row r="30" spans="1:46" s="10" customFormat="1" ht="15" customHeight="1" x14ac:dyDescent="0.25">
      <c r="A30"/>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row>
    <row r="31" spans="1:46" s="10" customFormat="1" ht="15" customHeight="1" x14ac:dyDescent="0.25">
      <c r="A31"/>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row>
    <row r="32" spans="1:46" s="10" customFormat="1" ht="15" customHeight="1" x14ac:dyDescent="0.25">
      <c r="A32"/>
      <c r="B3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row>
    <row r="33" spans="1:17" s="10" customFormat="1" ht="15" customHeight="1" x14ac:dyDescent="0.25">
      <c r="A33"/>
      <c r="B33"/>
      <c r="C33"/>
      <c r="D33"/>
      <c r="E33"/>
      <c r="G33"/>
      <c r="H33"/>
      <c r="I33"/>
      <c r="J33"/>
      <c r="K33"/>
      <c r="L33"/>
      <c r="M33"/>
      <c r="N33"/>
      <c r="O33"/>
      <c r="P33"/>
      <c r="Q33"/>
    </row>
    <row r="34" spans="1:17" s="10" customFormat="1" ht="15" customHeight="1" x14ac:dyDescent="0.25">
      <c r="A34"/>
      <c r="B34"/>
      <c r="C34"/>
      <c r="D34"/>
      <c r="E34"/>
      <c r="G34"/>
      <c r="H34"/>
      <c r="I34"/>
      <c r="J34"/>
      <c r="K34"/>
      <c r="L34"/>
      <c r="M34"/>
      <c r="N34"/>
      <c r="O34"/>
      <c r="P34"/>
      <c r="Q34"/>
    </row>
    <row r="35" spans="1:17" s="10" customFormat="1" ht="15" customHeight="1" x14ac:dyDescent="0.25">
      <c r="A35"/>
      <c r="B35"/>
      <c r="C35"/>
      <c r="D35"/>
      <c r="E35"/>
      <c r="G35"/>
      <c r="H35"/>
      <c r="I35"/>
      <c r="J35"/>
      <c r="K35"/>
      <c r="L35"/>
      <c r="M35"/>
      <c r="N35"/>
      <c r="O35"/>
      <c r="P35"/>
      <c r="Q35"/>
    </row>
    <row r="36" spans="1:17" s="10" customFormat="1" ht="15" customHeight="1" x14ac:dyDescent="0.25">
      <c r="A36"/>
      <c r="B36"/>
      <c r="C36"/>
      <c r="D36"/>
      <c r="E36"/>
      <c r="G36"/>
      <c r="H36"/>
      <c r="I36"/>
      <c r="J36"/>
      <c r="K36"/>
      <c r="L36"/>
      <c r="M36"/>
      <c r="N36"/>
      <c r="O36"/>
      <c r="P36"/>
      <c r="Q36"/>
    </row>
    <row r="37" spans="1:17" s="10" customFormat="1" ht="15" customHeight="1" x14ac:dyDescent="0.25">
      <c r="A37"/>
      <c r="B37"/>
      <c r="C37"/>
      <c r="D37"/>
      <c r="E37"/>
      <c r="G37"/>
      <c r="H37"/>
      <c r="I37"/>
      <c r="J37"/>
      <c r="K37"/>
      <c r="L37"/>
      <c r="M37"/>
      <c r="N37"/>
      <c r="O37"/>
      <c r="P37"/>
      <c r="Q37"/>
    </row>
    <row r="38" spans="1:17" s="10" customFormat="1" ht="15" customHeight="1" x14ac:dyDescent="0.25">
      <c r="A38"/>
      <c r="B38"/>
      <c r="C38"/>
      <c r="D38"/>
      <c r="E38"/>
      <c r="G38"/>
      <c r="H38"/>
      <c r="I38"/>
      <c r="J38"/>
      <c r="K38"/>
      <c r="L38"/>
      <c r="M38"/>
      <c r="N38"/>
      <c r="O38"/>
      <c r="P38"/>
      <c r="Q38"/>
    </row>
    <row r="39" spans="1:17" s="10" customFormat="1" ht="15" customHeight="1" x14ac:dyDescent="0.25">
      <c r="A39"/>
      <c r="B39"/>
      <c r="C39"/>
      <c r="D39"/>
      <c r="E39"/>
      <c r="G39"/>
      <c r="H39"/>
      <c r="I39"/>
      <c r="J39"/>
      <c r="K39"/>
      <c r="L39"/>
      <c r="M39"/>
      <c r="N39"/>
      <c r="O39"/>
      <c r="P39"/>
      <c r="Q39"/>
    </row>
    <row r="40" spans="1:17" s="10" customFormat="1" ht="15" customHeight="1" x14ac:dyDescent="0.25">
      <c r="A40"/>
      <c r="B40"/>
      <c r="C40"/>
      <c r="D40"/>
      <c r="E40"/>
      <c r="G40"/>
      <c r="H40"/>
      <c r="I40"/>
      <c r="J40"/>
      <c r="K40"/>
      <c r="L40"/>
      <c r="M40"/>
      <c r="N40"/>
      <c r="O40"/>
      <c r="P40"/>
      <c r="Q40"/>
    </row>
    <row r="41" spans="1:17" s="10" customFormat="1" ht="15" customHeight="1" x14ac:dyDescent="0.25">
      <c r="A41"/>
      <c r="B41"/>
      <c r="C41"/>
      <c r="D41"/>
      <c r="E41"/>
      <c r="G41"/>
      <c r="H41"/>
      <c r="I41"/>
      <c r="J41"/>
      <c r="K41"/>
      <c r="L41"/>
      <c r="M41"/>
      <c r="N41"/>
      <c r="O41"/>
      <c r="P41"/>
      <c r="Q41"/>
    </row>
    <row r="42" spans="1:17" s="10" customFormat="1" ht="15" customHeight="1" x14ac:dyDescent="0.25">
      <c r="A42"/>
      <c r="B42"/>
      <c r="C42"/>
      <c r="D42"/>
      <c r="E42"/>
      <c r="G42"/>
      <c r="H42"/>
      <c r="I42"/>
      <c r="J42"/>
      <c r="K42"/>
      <c r="L42"/>
      <c r="M42"/>
      <c r="N42"/>
      <c r="O42"/>
      <c r="P42"/>
      <c r="Q42"/>
    </row>
    <row r="43" spans="1:17" s="10" customFormat="1" ht="15" customHeight="1" x14ac:dyDescent="0.25">
      <c r="A43"/>
      <c r="B43"/>
      <c r="C43"/>
      <c r="D43"/>
      <c r="E43"/>
      <c r="G43"/>
      <c r="H43"/>
      <c r="I43"/>
      <c r="J43"/>
      <c r="K43"/>
      <c r="L43"/>
      <c r="M43"/>
      <c r="N43"/>
      <c r="O43"/>
      <c r="P43"/>
      <c r="Q43"/>
    </row>
    <row r="44" spans="1:17" s="10" customFormat="1" ht="15" customHeight="1" x14ac:dyDescent="0.25">
      <c r="A44"/>
      <c r="B44"/>
      <c r="C44"/>
      <c r="D44"/>
      <c r="E44"/>
      <c r="G44"/>
      <c r="H44"/>
      <c r="I44"/>
      <c r="J44"/>
      <c r="K44"/>
      <c r="L44"/>
      <c r="M44"/>
      <c r="N44"/>
      <c r="O44"/>
      <c r="P44"/>
      <c r="Q44"/>
    </row>
    <row r="45" spans="1:17" s="10" customFormat="1" ht="15" customHeight="1" x14ac:dyDescent="0.25">
      <c r="A45" s="11" t="s">
        <v>8</v>
      </c>
      <c r="B45" s="11" t="s">
        <v>34</v>
      </c>
      <c r="C45" s="11" t="s">
        <v>35</v>
      </c>
      <c r="D45" s="11" t="s">
        <v>36</v>
      </c>
      <c r="E45" s="11" t="s">
        <v>37</v>
      </c>
      <c r="G45"/>
      <c r="H45"/>
      <c r="I45"/>
      <c r="J45"/>
      <c r="K45"/>
      <c r="L45"/>
      <c r="M45"/>
      <c r="N45"/>
      <c r="O45"/>
      <c r="P45"/>
      <c r="Q45"/>
    </row>
    <row r="46" spans="1:17" s="10" customFormat="1" ht="15" customHeight="1" x14ac:dyDescent="0.25">
      <c r="A46">
        <v>2012</v>
      </c>
      <c r="B46" s="12">
        <f>SUM($C$46:$E$46)</f>
        <v>36</v>
      </c>
      <c r="C46" s="12">
        <v>36</v>
      </c>
      <c r="D46" s="12">
        <v>0</v>
      </c>
      <c r="E46" s="12">
        <v>0</v>
      </c>
      <c r="F46"/>
      <c r="G46"/>
      <c r="H46"/>
      <c r="I46"/>
      <c r="J46"/>
      <c r="K46"/>
      <c r="L46"/>
      <c r="M46"/>
      <c r="N46"/>
      <c r="O46"/>
      <c r="P46"/>
      <c r="Q46"/>
    </row>
    <row r="47" spans="1:17" s="10" customFormat="1" ht="15" customHeight="1" x14ac:dyDescent="0.25">
      <c r="A47">
        <v>2013</v>
      </c>
      <c r="B47" s="12">
        <f>SUM($C$47:$E$47)</f>
        <v>36</v>
      </c>
      <c r="C47" s="12">
        <v>36</v>
      </c>
      <c r="D47" s="12">
        <v>0</v>
      </c>
      <c r="E47" s="12">
        <v>0</v>
      </c>
      <c r="F47"/>
      <c r="G47"/>
      <c r="H47"/>
      <c r="I47"/>
      <c r="J47"/>
      <c r="K47"/>
      <c r="L47"/>
      <c r="M47"/>
      <c r="N47"/>
      <c r="O47"/>
      <c r="P47"/>
      <c r="Q47"/>
    </row>
    <row r="48" spans="1:17" s="10" customFormat="1" ht="15" customHeight="1" x14ac:dyDescent="0.25">
      <c r="A48">
        <v>2014</v>
      </c>
      <c r="B48" s="12">
        <f>SUM($C$48:$E$48)</f>
        <v>36</v>
      </c>
      <c r="C48" s="12">
        <v>36</v>
      </c>
      <c r="D48" s="12">
        <v>0</v>
      </c>
      <c r="E48" s="12">
        <v>0</v>
      </c>
      <c r="F48"/>
      <c r="G48"/>
      <c r="H48"/>
      <c r="I48"/>
      <c r="J48"/>
      <c r="K48"/>
      <c r="L48"/>
      <c r="M48"/>
      <c r="N48"/>
      <c r="O48"/>
      <c r="P48"/>
      <c r="Q48"/>
    </row>
    <row r="49" spans="1:17" s="10" customFormat="1" ht="15" customHeight="1" x14ac:dyDescent="0.25">
      <c r="A49">
        <v>2015</v>
      </c>
      <c r="B49" s="12">
        <f>SUM($C$49:$E$49)</f>
        <v>36</v>
      </c>
      <c r="C49" s="12">
        <v>36</v>
      </c>
      <c r="D49" s="12">
        <v>0</v>
      </c>
      <c r="E49" s="12">
        <v>0</v>
      </c>
      <c r="F49"/>
      <c r="G49"/>
      <c r="H49"/>
      <c r="I49"/>
      <c r="J49"/>
      <c r="K49"/>
      <c r="L49"/>
      <c r="M49"/>
      <c r="N49"/>
      <c r="O49"/>
      <c r="P49"/>
      <c r="Q49"/>
    </row>
    <row r="50" spans="1:17" s="10" customFormat="1" ht="15" customHeight="1" x14ac:dyDescent="0.25">
      <c r="A50">
        <v>2016</v>
      </c>
      <c r="B50" s="12">
        <f>SUM($C$50:$E$50)</f>
        <v>37</v>
      </c>
      <c r="C50" s="12">
        <v>37</v>
      </c>
      <c r="D50" s="12">
        <v>0</v>
      </c>
      <c r="E50" s="12">
        <v>0</v>
      </c>
      <c r="F50"/>
      <c r="G50"/>
      <c r="H50"/>
      <c r="I50"/>
      <c r="J50"/>
      <c r="K50"/>
      <c r="L50"/>
      <c r="M50"/>
      <c r="N50"/>
      <c r="O50"/>
      <c r="P50"/>
      <c r="Q50"/>
    </row>
    <row r="51" spans="1:17" ht="15" customHeight="1" x14ac:dyDescent="0.25">
      <c r="A51">
        <v>2017</v>
      </c>
      <c r="B51" s="12">
        <f>SUM($C$51:$E$51)</f>
        <v>69</v>
      </c>
      <c r="C51" s="12">
        <v>69</v>
      </c>
      <c r="D51" s="12">
        <v>0</v>
      </c>
      <c r="E51" s="12">
        <v>0</v>
      </c>
    </row>
    <row r="52" spans="1:17" ht="15" customHeight="1" x14ac:dyDescent="0.25">
      <c r="A52">
        <v>2018</v>
      </c>
      <c r="B52" s="12">
        <f>SUM($C$52:$E$52)</f>
        <v>89</v>
      </c>
      <c r="C52" s="12">
        <v>89</v>
      </c>
      <c r="D52" s="12">
        <v>0</v>
      </c>
      <c r="E52" s="12">
        <v>0</v>
      </c>
    </row>
    <row r="53" spans="1:17" ht="15" customHeight="1" x14ac:dyDescent="0.25">
      <c r="A53">
        <v>2019</v>
      </c>
      <c r="B53" s="12">
        <f>SUM($C$53:$E$53)</f>
        <v>89</v>
      </c>
      <c r="C53" s="12">
        <v>89</v>
      </c>
      <c r="D53" s="12">
        <v>0</v>
      </c>
      <c r="E53" s="12">
        <v>0</v>
      </c>
    </row>
    <row r="54" spans="1:17" ht="15" customHeight="1" x14ac:dyDescent="0.25">
      <c r="A54">
        <v>2020</v>
      </c>
      <c r="B54" s="12">
        <f>SUM($C$54:$E$54)</f>
        <v>89</v>
      </c>
      <c r="C54" s="12">
        <v>89</v>
      </c>
      <c r="D54" s="12">
        <v>0</v>
      </c>
      <c r="E54" s="12">
        <v>0</v>
      </c>
    </row>
    <row r="55" spans="1:17" ht="15" customHeight="1" x14ac:dyDescent="0.25">
      <c r="A55">
        <v>2021</v>
      </c>
      <c r="B55" s="12">
        <f>SUM($C$55:$E$55)</f>
        <v>584</v>
      </c>
      <c r="C55" s="12">
        <v>89</v>
      </c>
      <c r="D55" s="12">
        <v>495</v>
      </c>
      <c r="E55" s="12">
        <v>0</v>
      </c>
    </row>
  </sheetData>
  <pageMargins left="0.7" right="0.7" top="0.75" bottom="0.75" header="0.3" footer="0.3"/>
  <pageSetup scale="4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4"/>
  </sheetPr>
  <dimension ref="A1:R69"/>
  <sheetViews>
    <sheetView showGridLines="0" zoomScaleNormal="100" workbookViewId="0"/>
  </sheetViews>
  <sheetFormatPr defaultRowHeight="15" customHeight="1" x14ac:dyDescent="0.25"/>
  <cols>
    <col min="1" max="1" width="6.7109375" bestFit="1" customWidth="1"/>
    <col min="2" max="2" width="39.5703125" bestFit="1" customWidth="1"/>
    <col min="3" max="3" width="24" bestFit="1" customWidth="1"/>
    <col min="4" max="4" width="38.7109375" customWidth="1"/>
    <col min="5" max="5" width="38.140625" bestFit="1" customWidth="1"/>
    <col min="6" max="6" width="13.140625" customWidth="1"/>
    <col min="7" max="7" width="15.5703125" customWidth="1"/>
    <col min="8" max="8" width="13.5703125" bestFit="1" customWidth="1"/>
    <col min="9" max="9" width="26.7109375" bestFit="1" customWidth="1"/>
    <col min="10" max="10" width="11.85546875" bestFit="1" customWidth="1"/>
    <col min="11" max="11" width="14" bestFit="1" customWidth="1"/>
    <col min="12" max="12" width="10.85546875" bestFit="1" customWidth="1"/>
    <col min="13" max="13" width="6" bestFit="1" customWidth="1"/>
    <col min="14" max="14" width="11.42578125" bestFit="1" customWidth="1"/>
    <col min="15" max="15" width="14.28515625" bestFit="1" customWidth="1"/>
    <col min="16" max="16" width="5.140625" bestFit="1" customWidth="1"/>
    <col min="17" max="18" width="17.5703125" bestFit="1" customWidth="1"/>
  </cols>
  <sheetData>
    <row r="1" spans="1:18" ht="15" customHeight="1" x14ac:dyDescent="0.25">
      <c r="H1" s="1" t="s">
        <v>0</v>
      </c>
      <c r="I1" s="1" t="s">
        <v>1</v>
      </c>
      <c r="J1" s="1" t="s">
        <v>2</v>
      </c>
      <c r="K1" s="1" t="s">
        <v>3</v>
      </c>
      <c r="L1" s="1" t="s">
        <v>4</v>
      </c>
      <c r="M1" s="1" t="s">
        <v>5</v>
      </c>
      <c r="N1" s="1" t="s">
        <v>6</v>
      </c>
      <c r="O1" s="1" t="s">
        <v>7</v>
      </c>
      <c r="P1" s="1" t="s">
        <v>8</v>
      </c>
      <c r="Q1" s="1" t="s">
        <v>9</v>
      </c>
    </row>
    <row r="2" spans="1:18" ht="15" customHeight="1" x14ac:dyDescent="0.25">
      <c r="F2" s="2"/>
      <c r="H2" s="3" t="s">
        <v>38</v>
      </c>
      <c r="I2" s="3" t="s">
        <v>39</v>
      </c>
      <c r="J2" s="3" t="s">
        <v>18</v>
      </c>
      <c r="K2" s="4">
        <v>43344</v>
      </c>
      <c r="L2" s="4">
        <v>42670</v>
      </c>
      <c r="M2" s="3" t="s">
        <v>13</v>
      </c>
      <c r="N2" s="3" t="s">
        <v>40</v>
      </c>
      <c r="O2" s="3">
        <v>12</v>
      </c>
      <c r="P2" s="3">
        <v>2018</v>
      </c>
      <c r="Q2" s="3" t="s">
        <v>15</v>
      </c>
    </row>
    <row r="3" spans="1:18" ht="15" customHeight="1" x14ac:dyDescent="0.25">
      <c r="F3" s="2"/>
      <c r="H3" s="5" t="s">
        <v>41</v>
      </c>
      <c r="I3" s="5" t="s">
        <v>42</v>
      </c>
      <c r="J3" s="5" t="s">
        <v>43</v>
      </c>
      <c r="K3" s="6">
        <v>44316</v>
      </c>
      <c r="L3" s="6">
        <v>42613</v>
      </c>
      <c r="M3" s="5" t="s">
        <v>13</v>
      </c>
      <c r="N3" s="5" t="s">
        <v>40</v>
      </c>
      <c r="O3" s="5">
        <v>742.9</v>
      </c>
      <c r="P3" s="5">
        <v>2021</v>
      </c>
      <c r="Q3" s="5" t="s">
        <v>30</v>
      </c>
    </row>
    <row r="4" spans="1:18" ht="15" customHeight="1" x14ac:dyDescent="0.25">
      <c r="F4" s="2"/>
      <c r="H4" s="7" t="s">
        <v>44</v>
      </c>
      <c r="I4" s="7" t="s">
        <v>45</v>
      </c>
      <c r="J4" s="7" t="s">
        <v>43</v>
      </c>
      <c r="K4" s="8">
        <v>44706</v>
      </c>
      <c r="L4" s="8">
        <v>42157</v>
      </c>
      <c r="M4" s="7" t="s">
        <v>13</v>
      </c>
      <c r="N4" s="7" t="s">
        <v>40</v>
      </c>
      <c r="O4" s="7">
        <v>742.9</v>
      </c>
      <c r="P4" s="7">
        <v>2022</v>
      </c>
      <c r="Q4" s="7" t="s">
        <v>30</v>
      </c>
    </row>
    <row r="14" spans="1:18" s="9" customFormat="1" ht="15" customHeight="1" x14ac:dyDescent="0.25">
      <c r="A14"/>
      <c r="B14"/>
      <c r="C14"/>
      <c r="D14"/>
      <c r="E14"/>
      <c r="G14"/>
      <c r="H14"/>
      <c r="I14"/>
      <c r="J14"/>
      <c r="K14"/>
      <c r="L14"/>
      <c r="M14"/>
      <c r="N14"/>
      <c r="O14"/>
      <c r="P14"/>
      <c r="Q14"/>
      <c r="R14"/>
    </row>
    <row r="15" spans="1:18" s="10" customFormat="1" ht="15" customHeight="1" x14ac:dyDescent="0.25">
      <c r="A15"/>
      <c r="B15"/>
      <c r="C15"/>
      <c r="D15"/>
      <c r="E15"/>
      <c r="H15"/>
      <c r="I15"/>
      <c r="J15"/>
      <c r="K15"/>
      <c r="L15"/>
      <c r="M15"/>
      <c r="N15"/>
      <c r="O15"/>
      <c r="P15"/>
      <c r="Q15"/>
    </row>
    <row r="16" spans="1:18" s="10" customFormat="1" ht="15" customHeight="1" x14ac:dyDescent="0.25">
      <c r="A16"/>
      <c r="B16"/>
      <c r="C16"/>
      <c r="D16"/>
      <c r="E16"/>
      <c r="H16"/>
      <c r="I16"/>
      <c r="J16"/>
      <c r="K16"/>
      <c r="L16"/>
      <c r="M16"/>
      <c r="N16"/>
      <c r="O16"/>
      <c r="P16"/>
      <c r="Q16"/>
    </row>
    <row r="17" spans="1:17" s="10" customFormat="1" ht="15" customHeight="1" x14ac:dyDescent="0.25">
      <c r="A17"/>
      <c r="B17"/>
      <c r="C17"/>
      <c r="D17"/>
      <c r="E17"/>
      <c r="H17"/>
      <c r="I17"/>
      <c r="J17"/>
      <c r="K17"/>
      <c r="L17"/>
      <c r="M17"/>
      <c r="N17"/>
      <c r="O17"/>
      <c r="P17"/>
      <c r="Q17"/>
    </row>
    <row r="18" spans="1:17" s="10" customFormat="1" ht="15" customHeight="1" x14ac:dyDescent="0.25">
      <c r="A18"/>
      <c r="B18"/>
      <c r="C18"/>
      <c r="D18"/>
      <c r="E18"/>
      <c r="H18"/>
      <c r="I18"/>
      <c r="J18"/>
      <c r="K18"/>
      <c r="L18"/>
      <c r="M18"/>
      <c r="N18"/>
      <c r="O18"/>
      <c r="P18"/>
      <c r="Q18"/>
    </row>
    <row r="19" spans="1:17" s="10" customFormat="1" ht="15" customHeight="1" x14ac:dyDescent="0.25">
      <c r="A19"/>
      <c r="B19"/>
      <c r="C19"/>
      <c r="D19"/>
      <c r="E19"/>
      <c r="H19"/>
      <c r="I19"/>
      <c r="J19"/>
      <c r="K19"/>
      <c r="L19"/>
      <c r="M19"/>
      <c r="N19"/>
      <c r="O19"/>
      <c r="P19"/>
      <c r="Q19"/>
    </row>
    <row r="20" spans="1:17" s="10" customFormat="1" ht="15" customHeight="1" x14ac:dyDescent="0.25">
      <c r="A20"/>
      <c r="B20"/>
      <c r="C20"/>
      <c r="D20"/>
      <c r="E20"/>
      <c r="H20"/>
      <c r="I20"/>
      <c r="J20"/>
      <c r="K20"/>
      <c r="L20"/>
      <c r="M20"/>
      <c r="N20"/>
      <c r="O20"/>
      <c r="P20"/>
      <c r="Q20"/>
    </row>
    <row r="21" spans="1:17" s="10" customFormat="1" ht="15" customHeight="1" x14ac:dyDescent="0.25">
      <c r="A21"/>
      <c r="B21"/>
      <c r="C21"/>
      <c r="D21"/>
      <c r="E21"/>
      <c r="H21"/>
      <c r="I21"/>
      <c r="J21"/>
      <c r="K21"/>
      <c r="L21"/>
      <c r="M21"/>
      <c r="N21"/>
      <c r="O21"/>
      <c r="P21"/>
      <c r="Q21"/>
    </row>
    <row r="22" spans="1:17" s="10" customFormat="1" ht="15" customHeight="1" x14ac:dyDescent="0.25">
      <c r="A22"/>
      <c r="B22"/>
      <c r="C22"/>
      <c r="D22"/>
      <c r="E22"/>
      <c r="H22"/>
      <c r="I22"/>
      <c r="J22"/>
      <c r="K22"/>
      <c r="L22"/>
      <c r="M22"/>
      <c r="N22"/>
      <c r="O22"/>
      <c r="P22"/>
      <c r="Q22"/>
    </row>
    <row r="23" spans="1:17" s="10" customFormat="1" ht="15" customHeight="1" x14ac:dyDescent="0.25">
      <c r="A23"/>
      <c r="B23"/>
      <c r="C23"/>
      <c r="D23"/>
      <c r="E23"/>
      <c r="H23"/>
      <c r="I23"/>
      <c r="J23"/>
      <c r="K23"/>
      <c r="L23"/>
      <c r="M23"/>
      <c r="N23"/>
      <c r="O23"/>
      <c r="P23"/>
      <c r="Q23"/>
    </row>
    <row r="24" spans="1:17" s="10" customFormat="1" ht="15" customHeight="1" x14ac:dyDescent="0.25">
      <c r="A24"/>
      <c r="B24"/>
      <c r="C24"/>
      <c r="D24"/>
      <c r="E24"/>
      <c r="H24"/>
      <c r="I24"/>
      <c r="J24"/>
      <c r="K24"/>
      <c r="L24"/>
      <c r="M24"/>
      <c r="N24"/>
      <c r="O24"/>
      <c r="P24"/>
      <c r="Q24"/>
    </row>
    <row r="25" spans="1:17" s="10" customFormat="1" ht="15" customHeight="1" x14ac:dyDescent="0.25">
      <c r="A25"/>
      <c r="B25"/>
      <c r="C25"/>
      <c r="D25"/>
      <c r="E25"/>
      <c r="H25"/>
      <c r="I25"/>
      <c r="J25"/>
      <c r="K25"/>
      <c r="L25"/>
      <c r="M25"/>
      <c r="N25"/>
      <c r="O25"/>
      <c r="P25"/>
      <c r="Q25"/>
    </row>
    <row r="26" spans="1:17" s="10" customFormat="1" ht="15" customHeight="1" x14ac:dyDescent="0.25">
      <c r="A26"/>
      <c r="B26"/>
      <c r="C26"/>
      <c r="D26"/>
      <c r="E26"/>
      <c r="H26"/>
      <c r="I26"/>
      <c r="J26"/>
      <c r="K26"/>
      <c r="L26"/>
      <c r="M26"/>
      <c r="N26"/>
      <c r="O26"/>
      <c r="P26"/>
      <c r="Q26"/>
    </row>
    <row r="27" spans="1:17" s="10" customFormat="1" ht="15" customHeight="1" x14ac:dyDescent="0.25">
      <c r="A27"/>
      <c r="B27"/>
      <c r="C27"/>
      <c r="D27"/>
      <c r="E27"/>
      <c r="H27"/>
      <c r="I27"/>
      <c r="J27"/>
      <c r="K27"/>
      <c r="L27"/>
      <c r="M27"/>
      <c r="N27"/>
      <c r="O27"/>
      <c r="P27"/>
      <c r="Q27"/>
    </row>
    <row r="28" spans="1:17" s="10" customFormat="1" ht="15" customHeight="1" x14ac:dyDescent="0.25">
      <c r="A28"/>
      <c r="B28"/>
      <c r="C28"/>
      <c r="D28"/>
      <c r="E28"/>
      <c r="H28"/>
      <c r="I28"/>
      <c r="J28"/>
      <c r="K28"/>
      <c r="L28"/>
      <c r="M28"/>
      <c r="N28"/>
      <c r="O28"/>
      <c r="P28"/>
      <c r="Q28"/>
    </row>
    <row r="29" spans="1:17" s="10" customFormat="1" ht="15" customHeight="1" x14ac:dyDescent="0.25">
      <c r="A29"/>
      <c r="B29"/>
      <c r="C29"/>
      <c r="D29"/>
      <c r="E29"/>
      <c r="H29"/>
      <c r="I29"/>
      <c r="J29"/>
      <c r="K29"/>
      <c r="L29"/>
      <c r="M29"/>
      <c r="N29"/>
      <c r="O29"/>
      <c r="P29"/>
      <c r="Q29"/>
    </row>
    <row r="30" spans="1:17" s="10" customFormat="1" ht="15" customHeight="1" x14ac:dyDescent="0.25">
      <c r="A30"/>
      <c r="B30"/>
      <c r="C30"/>
      <c r="D30"/>
      <c r="E30"/>
      <c r="H30"/>
      <c r="I30"/>
      <c r="J30"/>
      <c r="K30"/>
      <c r="L30"/>
      <c r="M30"/>
      <c r="N30"/>
      <c r="O30"/>
      <c r="P30"/>
      <c r="Q30"/>
    </row>
    <row r="31" spans="1:17" s="10" customFormat="1" ht="15" customHeight="1" x14ac:dyDescent="0.25">
      <c r="A31"/>
      <c r="B31"/>
      <c r="C31"/>
      <c r="D31"/>
      <c r="E31"/>
      <c r="H31"/>
      <c r="I31"/>
      <c r="J31"/>
      <c r="K31"/>
      <c r="L31"/>
      <c r="M31"/>
      <c r="N31"/>
      <c r="O31"/>
      <c r="P31"/>
      <c r="Q31"/>
    </row>
    <row r="32" spans="1:17" s="10" customFormat="1" ht="15" customHeight="1" x14ac:dyDescent="0.25">
      <c r="A32"/>
      <c r="B32"/>
      <c r="C32"/>
      <c r="D32"/>
      <c r="E32"/>
      <c r="H32"/>
      <c r="I32"/>
      <c r="J32"/>
      <c r="K32"/>
      <c r="L32"/>
      <c r="M32"/>
      <c r="N32"/>
      <c r="O32"/>
      <c r="P32"/>
      <c r="Q32"/>
    </row>
    <row r="33" spans="1:17" s="10" customFormat="1" ht="15" customHeight="1" x14ac:dyDescent="0.25">
      <c r="A33"/>
      <c r="B33"/>
      <c r="C33"/>
      <c r="D33"/>
      <c r="E33"/>
      <c r="H33"/>
      <c r="I33"/>
      <c r="J33"/>
      <c r="K33"/>
      <c r="L33"/>
      <c r="M33"/>
      <c r="N33"/>
      <c r="O33"/>
      <c r="P33"/>
      <c r="Q33"/>
    </row>
    <row r="34" spans="1:17" s="10" customFormat="1" ht="15" customHeight="1" x14ac:dyDescent="0.25">
      <c r="A34"/>
      <c r="B34"/>
      <c r="C34"/>
      <c r="D34"/>
      <c r="E34"/>
      <c r="H34"/>
      <c r="I34"/>
      <c r="J34"/>
      <c r="K34"/>
      <c r="L34"/>
      <c r="M34"/>
      <c r="N34"/>
      <c r="O34"/>
      <c r="P34"/>
      <c r="Q34"/>
    </row>
    <row r="35" spans="1:17" s="10" customFormat="1" ht="15" customHeight="1" x14ac:dyDescent="0.25">
      <c r="A35"/>
      <c r="B35"/>
      <c r="C35"/>
      <c r="D35"/>
      <c r="E35"/>
      <c r="H35"/>
      <c r="I35"/>
      <c r="J35"/>
      <c r="K35"/>
      <c r="L35"/>
      <c r="M35"/>
      <c r="N35"/>
      <c r="O35"/>
      <c r="P35"/>
      <c r="Q35"/>
    </row>
    <row r="36" spans="1:17" s="10" customFormat="1" ht="15" customHeight="1" x14ac:dyDescent="0.25">
      <c r="A36"/>
      <c r="B36"/>
      <c r="C36"/>
      <c r="D36"/>
      <c r="E36"/>
      <c r="H36"/>
      <c r="I36"/>
      <c r="J36"/>
      <c r="K36"/>
      <c r="L36"/>
      <c r="M36"/>
      <c r="N36"/>
      <c r="O36"/>
      <c r="P36"/>
      <c r="Q36"/>
    </row>
    <row r="37" spans="1:17" s="10" customFormat="1" ht="15" customHeight="1" x14ac:dyDescent="0.25">
      <c r="A37"/>
      <c r="B37"/>
      <c r="C37"/>
      <c r="D37"/>
      <c r="E37"/>
      <c r="H37"/>
      <c r="I37"/>
      <c r="J37"/>
      <c r="K37"/>
      <c r="L37"/>
      <c r="M37"/>
      <c r="N37"/>
      <c r="O37"/>
      <c r="P37"/>
      <c r="Q37"/>
    </row>
    <row r="38" spans="1:17" s="10" customFormat="1" ht="15" customHeight="1" x14ac:dyDescent="0.25">
      <c r="A38"/>
      <c r="B38"/>
      <c r="C38"/>
      <c r="D38"/>
      <c r="E38"/>
      <c r="H38"/>
      <c r="I38"/>
      <c r="J38"/>
      <c r="K38"/>
      <c r="L38"/>
      <c r="M38"/>
      <c r="N38"/>
      <c r="O38"/>
      <c r="P38"/>
      <c r="Q38"/>
    </row>
    <row r="39" spans="1:17" s="10" customFormat="1" ht="15" customHeight="1" x14ac:dyDescent="0.25">
      <c r="A39"/>
      <c r="B39"/>
      <c r="C39"/>
      <c r="D39"/>
      <c r="E39"/>
      <c r="H39"/>
      <c r="I39"/>
      <c r="J39"/>
      <c r="K39"/>
      <c r="L39"/>
      <c r="M39"/>
      <c r="N39"/>
      <c r="O39"/>
      <c r="P39"/>
      <c r="Q39"/>
    </row>
    <row r="40" spans="1:17" s="10" customFormat="1" ht="15" customHeight="1" x14ac:dyDescent="0.25">
      <c r="A40"/>
      <c r="B40"/>
      <c r="C40"/>
      <c r="D40"/>
      <c r="E40"/>
      <c r="H40"/>
      <c r="I40"/>
      <c r="J40"/>
      <c r="K40"/>
      <c r="L40"/>
      <c r="M40"/>
      <c r="N40"/>
      <c r="O40"/>
      <c r="P40"/>
      <c r="Q40"/>
    </row>
    <row r="41" spans="1:17" s="10" customFormat="1" ht="15" customHeight="1" x14ac:dyDescent="0.25">
      <c r="A41"/>
      <c r="B41"/>
      <c r="C41"/>
      <c r="D41"/>
      <c r="E41"/>
      <c r="H41"/>
      <c r="I41"/>
      <c r="J41"/>
      <c r="K41"/>
      <c r="L41"/>
      <c r="M41"/>
      <c r="N41"/>
      <c r="O41"/>
      <c r="P41"/>
      <c r="Q41"/>
    </row>
    <row r="42" spans="1:17" s="10" customFormat="1" ht="15" customHeight="1" x14ac:dyDescent="0.25">
      <c r="A42"/>
      <c r="B42"/>
      <c r="C42"/>
      <c r="D42"/>
      <c r="E42"/>
      <c r="H42"/>
      <c r="I42"/>
      <c r="J42"/>
      <c r="K42"/>
      <c r="L42"/>
      <c r="M42"/>
      <c r="N42"/>
      <c r="O42"/>
      <c r="P42"/>
      <c r="Q42"/>
    </row>
    <row r="43" spans="1:17" s="10" customFormat="1" ht="15" customHeight="1" x14ac:dyDescent="0.25">
      <c r="A43"/>
      <c r="B43"/>
      <c r="C43"/>
      <c r="D43"/>
      <c r="E43"/>
      <c r="H43"/>
      <c r="I43"/>
      <c r="J43"/>
      <c r="K43"/>
      <c r="L43"/>
      <c r="M43"/>
      <c r="N43"/>
      <c r="O43"/>
      <c r="P43"/>
      <c r="Q43"/>
    </row>
    <row r="44" spans="1:17" s="10" customFormat="1" ht="15" customHeight="1" x14ac:dyDescent="0.25">
      <c r="A44"/>
      <c r="B44"/>
      <c r="C44"/>
      <c r="D44"/>
      <c r="E44"/>
      <c r="F44"/>
      <c r="G44"/>
      <c r="H44"/>
      <c r="I44"/>
      <c r="J44"/>
      <c r="K44"/>
      <c r="L44"/>
      <c r="M44"/>
      <c r="N44"/>
      <c r="O44"/>
      <c r="P44"/>
      <c r="Q44"/>
    </row>
    <row r="45" spans="1:17" s="10" customFormat="1" ht="15" customHeight="1" x14ac:dyDescent="0.25">
      <c r="A45" s="11" t="s">
        <v>8</v>
      </c>
      <c r="B45" s="11" t="s">
        <v>34</v>
      </c>
      <c r="C45" s="11" t="s">
        <v>35</v>
      </c>
      <c r="D45" s="11" t="s">
        <v>36</v>
      </c>
      <c r="E45" s="11" t="s">
        <v>37</v>
      </c>
      <c r="F45"/>
      <c r="G45"/>
      <c r="H45"/>
      <c r="I45"/>
      <c r="J45"/>
      <c r="K45"/>
      <c r="L45"/>
      <c r="M45"/>
      <c r="N45"/>
      <c r="O45"/>
      <c r="P45"/>
      <c r="Q45"/>
    </row>
    <row r="46" spans="1:17" s="10" customFormat="1" ht="15" customHeight="1" x14ac:dyDescent="0.25">
      <c r="A46">
        <v>1999</v>
      </c>
      <c r="B46" s="12">
        <f>SUM($C$46:$E$46)</f>
        <v>2867</v>
      </c>
      <c r="C46" s="12">
        <v>2867</v>
      </c>
      <c r="D46" s="12">
        <v>0</v>
      </c>
      <c r="E46" s="12">
        <v>0</v>
      </c>
      <c r="F46"/>
      <c r="G46"/>
      <c r="H46"/>
      <c r="I46"/>
      <c r="J46"/>
      <c r="K46"/>
      <c r="L46"/>
      <c r="M46"/>
      <c r="N46"/>
      <c r="O46"/>
      <c r="P46"/>
      <c r="Q46"/>
    </row>
    <row r="47" spans="1:17" s="10" customFormat="1" ht="15" customHeight="1" x14ac:dyDescent="0.25">
      <c r="A47">
        <v>2000</v>
      </c>
      <c r="B47" s="12">
        <f>SUM($C$47:$E$47)</f>
        <v>7381</v>
      </c>
      <c r="C47" s="12">
        <v>7381</v>
      </c>
      <c r="D47" s="12">
        <v>0</v>
      </c>
      <c r="E47" s="12">
        <v>0</v>
      </c>
      <c r="F47"/>
      <c r="G47"/>
      <c r="H47"/>
      <c r="I47"/>
      <c r="J47"/>
      <c r="K47"/>
      <c r="L47"/>
      <c r="M47"/>
      <c r="N47"/>
      <c r="O47"/>
      <c r="P47"/>
      <c r="Q47"/>
    </row>
    <row r="48" spans="1:17" s="10" customFormat="1" ht="15" customHeight="1" x14ac:dyDescent="0.25">
      <c r="A48">
        <v>2001</v>
      </c>
      <c r="B48" s="12">
        <f>SUM($C$48:$E$48)</f>
        <v>13967</v>
      </c>
      <c r="C48" s="12">
        <v>13967</v>
      </c>
      <c r="D48" s="12">
        <v>0</v>
      </c>
      <c r="E48" s="12">
        <v>0</v>
      </c>
      <c r="F48"/>
      <c r="G48"/>
      <c r="H48"/>
      <c r="I48"/>
      <c r="J48"/>
      <c r="K48"/>
      <c r="L48"/>
      <c r="M48"/>
      <c r="N48"/>
      <c r="O48"/>
      <c r="P48"/>
      <c r="Q48"/>
    </row>
    <row r="49" spans="1:17" s="10" customFormat="1" ht="15" customHeight="1" x14ac:dyDescent="0.25">
      <c r="A49">
        <v>2002</v>
      </c>
      <c r="B49" s="12">
        <f>SUM($C$49:$E$49)</f>
        <v>18443</v>
      </c>
      <c r="C49" s="12">
        <v>18443</v>
      </c>
      <c r="D49" s="12">
        <v>0</v>
      </c>
      <c r="E49" s="12">
        <v>0</v>
      </c>
      <c r="F49"/>
      <c r="G49"/>
      <c r="H49"/>
      <c r="I49"/>
      <c r="J49"/>
      <c r="K49"/>
      <c r="L49"/>
      <c r="M49"/>
      <c r="N49"/>
      <c r="O49"/>
      <c r="P49"/>
      <c r="Q49"/>
    </row>
    <row r="50" spans="1:17" s="10" customFormat="1" ht="15" customHeight="1" x14ac:dyDescent="0.25">
      <c r="A50">
        <v>2003</v>
      </c>
      <c r="B50" s="12">
        <f>SUM($C$50:$E$50)</f>
        <v>24141</v>
      </c>
      <c r="C50" s="12">
        <v>24141</v>
      </c>
      <c r="D50" s="12">
        <v>0</v>
      </c>
      <c r="E50" s="12">
        <v>0</v>
      </c>
      <c r="F50"/>
      <c r="G50"/>
      <c r="H50"/>
      <c r="I50"/>
      <c r="J50"/>
      <c r="K50"/>
      <c r="L50"/>
      <c r="M50"/>
      <c r="N50"/>
      <c r="O50"/>
      <c r="P50"/>
      <c r="Q50"/>
    </row>
    <row r="51" spans="1:17" ht="15" customHeight="1" x14ac:dyDescent="0.25">
      <c r="A51">
        <v>2004</v>
      </c>
      <c r="B51" s="12">
        <f>SUM($C$51:$E$51)</f>
        <v>25641</v>
      </c>
      <c r="C51" s="12">
        <v>25641</v>
      </c>
      <c r="D51" s="12">
        <v>0</v>
      </c>
      <c r="E51" s="12">
        <v>0</v>
      </c>
    </row>
    <row r="52" spans="1:17" ht="15" customHeight="1" x14ac:dyDescent="0.25">
      <c r="A52">
        <v>2005</v>
      </c>
      <c r="B52" s="12">
        <f>SUM($C$52:$E$52)</f>
        <v>25539</v>
      </c>
      <c r="C52" s="12">
        <v>25539</v>
      </c>
      <c r="D52" s="12">
        <v>0</v>
      </c>
      <c r="E52" s="12">
        <v>0</v>
      </c>
    </row>
    <row r="53" spans="1:17" ht="15" customHeight="1" x14ac:dyDescent="0.25">
      <c r="A53">
        <v>2006</v>
      </c>
      <c r="B53" s="12">
        <f>SUM($C$53:$E$53)</f>
        <v>26258</v>
      </c>
      <c r="C53" s="12">
        <v>26258</v>
      </c>
      <c r="D53" s="12">
        <v>0</v>
      </c>
      <c r="E53" s="12">
        <v>0</v>
      </c>
    </row>
    <row r="54" spans="1:17" ht="15" customHeight="1" x14ac:dyDescent="0.25">
      <c r="A54">
        <v>2007</v>
      </c>
      <c r="B54" s="12">
        <f>SUM($C$54:$E$54)</f>
        <v>26815</v>
      </c>
      <c r="C54" s="12">
        <v>26815</v>
      </c>
      <c r="D54" s="12">
        <v>0</v>
      </c>
      <c r="E54" s="12">
        <v>0</v>
      </c>
    </row>
    <row r="55" spans="1:17" ht="15" customHeight="1" x14ac:dyDescent="0.25">
      <c r="A55">
        <v>2008</v>
      </c>
      <c r="B55" s="12">
        <f>SUM($C$55:$E$55)</f>
        <v>27376</v>
      </c>
      <c r="C55" s="12">
        <v>27376</v>
      </c>
      <c r="D55" s="12">
        <v>0</v>
      </c>
      <c r="E55" s="12">
        <v>0</v>
      </c>
    </row>
    <row r="56" spans="1:17" ht="15" customHeight="1" x14ac:dyDescent="0.25">
      <c r="A56">
        <v>2009</v>
      </c>
      <c r="B56" s="12">
        <f>SUM($C$56:$E$56)</f>
        <v>28309</v>
      </c>
      <c r="C56" s="12">
        <v>28309</v>
      </c>
      <c r="D56" s="12">
        <v>0</v>
      </c>
      <c r="E56" s="12">
        <v>0</v>
      </c>
    </row>
    <row r="57" spans="1:17" ht="15" customHeight="1" x14ac:dyDescent="0.25">
      <c r="A57">
        <v>2010</v>
      </c>
      <c r="B57" s="12">
        <f>SUM($C$57:$E$57)</f>
        <v>29770</v>
      </c>
      <c r="C57" s="12">
        <v>29770</v>
      </c>
      <c r="D57" s="12">
        <v>0</v>
      </c>
      <c r="E57" s="12">
        <v>0</v>
      </c>
    </row>
    <row r="58" spans="1:17" ht="15" customHeight="1" x14ac:dyDescent="0.25">
      <c r="A58">
        <v>2011</v>
      </c>
      <c r="B58" s="12">
        <f>SUM($C$58:$E$58)</f>
        <v>30488</v>
      </c>
      <c r="C58" s="12">
        <v>30488</v>
      </c>
      <c r="D58" s="12">
        <v>0</v>
      </c>
      <c r="E58" s="12">
        <v>0</v>
      </c>
    </row>
    <row r="59" spans="1:17" ht="15" customHeight="1" x14ac:dyDescent="0.25">
      <c r="A59">
        <v>2012</v>
      </c>
      <c r="B59" s="12">
        <f>SUM($C$59:$E$59)</f>
        <v>30488</v>
      </c>
      <c r="C59" s="12">
        <v>30488</v>
      </c>
      <c r="D59" s="12">
        <v>0</v>
      </c>
      <c r="E59" s="12">
        <v>0</v>
      </c>
    </row>
    <row r="60" spans="1:17" ht="15" customHeight="1" x14ac:dyDescent="0.25">
      <c r="A60">
        <v>2013</v>
      </c>
      <c r="B60" s="12">
        <f>SUM($C$60:$E$60)</f>
        <v>30538</v>
      </c>
      <c r="C60" s="12">
        <v>30538</v>
      </c>
      <c r="D60" s="12">
        <v>0</v>
      </c>
      <c r="E60" s="12">
        <v>0</v>
      </c>
    </row>
    <row r="61" spans="1:17" ht="15" customHeight="1" x14ac:dyDescent="0.25">
      <c r="A61">
        <v>2014</v>
      </c>
      <c r="B61" s="12">
        <f>SUM($C$61:$E$61)</f>
        <v>33080</v>
      </c>
      <c r="C61" s="12">
        <v>33080</v>
      </c>
      <c r="D61" s="12">
        <v>0</v>
      </c>
      <c r="E61" s="12">
        <v>0</v>
      </c>
    </row>
    <row r="62" spans="1:17" ht="15" customHeight="1" x14ac:dyDescent="0.25">
      <c r="A62">
        <v>2015</v>
      </c>
      <c r="B62" s="12">
        <f>SUM($C$62:$E$62)</f>
        <v>33897</v>
      </c>
      <c r="C62" s="12">
        <v>33897</v>
      </c>
      <c r="D62" s="12">
        <v>0</v>
      </c>
      <c r="E62" s="12">
        <v>0</v>
      </c>
    </row>
    <row r="63" spans="1:17" ht="15" customHeight="1" x14ac:dyDescent="0.25">
      <c r="A63">
        <v>2016</v>
      </c>
      <c r="B63" s="12">
        <f>SUM($C$63:$E$63)</f>
        <v>33515</v>
      </c>
      <c r="C63" s="12">
        <v>33515</v>
      </c>
      <c r="D63" s="12">
        <v>0</v>
      </c>
      <c r="E63" s="12">
        <v>0</v>
      </c>
    </row>
    <row r="64" spans="1:17" ht="15" customHeight="1" x14ac:dyDescent="0.25">
      <c r="A64">
        <v>2017</v>
      </c>
      <c r="B64" s="12">
        <f>SUM($C$64:$E$64)</f>
        <v>35465</v>
      </c>
      <c r="C64" s="12">
        <v>35465</v>
      </c>
      <c r="D64" s="12">
        <v>0</v>
      </c>
      <c r="E64" s="12">
        <v>0</v>
      </c>
    </row>
    <row r="65" spans="1:5" ht="15" customHeight="1" x14ac:dyDescent="0.25">
      <c r="A65">
        <v>2018</v>
      </c>
      <c r="B65" s="12">
        <f>SUM($C$65:$E$65)</f>
        <v>35465</v>
      </c>
      <c r="C65" s="12">
        <v>35465</v>
      </c>
      <c r="D65" s="12">
        <v>0</v>
      </c>
      <c r="E65" s="12">
        <v>0</v>
      </c>
    </row>
    <row r="66" spans="1:5" ht="15" customHeight="1" x14ac:dyDescent="0.25">
      <c r="A66">
        <v>2019</v>
      </c>
      <c r="B66" s="12">
        <f>SUM($C$66:$E$66)</f>
        <v>35477</v>
      </c>
      <c r="C66" s="12">
        <v>35465</v>
      </c>
      <c r="D66" s="12">
        <v>12</v>
      </c>
      <c r="E66" s="12">
        <v>0</v>
      </c>
    </row>
    <row r="67" spans="1:5" ht="15" customHeight="1" x14ac:dyDescent="0.25">
      <c r="A67">
        <v>2020</v>
      </c>
      <c r="B67" s="12">
        <f>SUM($C$67:$E$67)</f>
        <v>35477</v>
      </c>
      <c r="C67" s="12">
        <v>35465</v>
      </c>
      <c r="D67" s="12">
        <v>12</v>
      </c>
      <c r="E67" s="12">
        <v>0</v>
      </c>
    </row>
    <row r="68" spans="1:5" ht="15" customHeight="1" x14ac:dyDescent="0.25">
      <c r="A68">
        <v>2021</v>
      </c>
      <c r="B68" s="12">
        <f>SUM($C$68:$E$68)</f>
        <v>36219.9</v>
      </c>
      <c r="C68" s="12">
        <v>35465</v>
      </c>
      <c r="D68" s="12">
        <v>12</v>
      </c>
      <c r="E68" s="12">
        <v>742.9</v>
      </c>
    </row>
    <row r="69" spans="1:5" ht="15" customHeight="1" x14ac:dyDescent="0.25">
      <c r="A69">
        <v>2022</v>
      </c>
      <c r="B69" s="12">
        <f>SUM($C$69:$E$69)</f>
        <v>36962.800000000003</v>
      </c>
      <c r="C69" s="12">
        <v>35465</v>
      </c>
      <c r="D69" s="12">
        <v>12</v>
      </c>
      <c r="E69" s="12">
        <v>1485.8</v>
      </c>
    </row>
  </sheetData>
  <pageMargins left="0.7" right="0.7" top="0.75" bottom="0.75" header="0.3" footer="0.3"/>
  <pageSetup scale="4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4"/>
  </sheetPr>
  <dimension ref="A1:S68"/>
  <sheetViews>
    <sheetView showGridLines="0" zoomScaleNormal="100" workbookViewId="0"/>
  </sheetViews>
  <sheetFormatPr defaultRowHeight="15" customHeight="1" x14ac:dyDescent="0.25"/>
  <cols>
    <col min="1" max="1" width="6.7109375" bestFit="1" customWidth="1"/>
    <col min="2" max="2" width="39.5703125" bestFit="1" customWidth="1"/>
    <col min="3" max="3" width="24" bestFit="1" customWidth="1"/>
    <col min="4" max="4" width="38.7109375" customWidth="1"/>
    <col min="5" max="5" width="38.140625" bestFit="1" customWidth="1"/>
    <col min="6" max="6" width="13.140625" customWidth="1"/>
    <col min="7" max="7" width="15.5703125" customWidth="1"/>
    <col min="8" max="8" width="13.5703125" bestFit="1" customWidth="1"/>
    <col min="9" max="9" width="26.7109375" bestFit="1" customWidth="1"/>
    <col min="10" max="10" width="11.85546875" bestFit="1" customWidth="1"/>
    <col min="11" max="11" width="14" bestFit="1" customWidth="1"/>
    <col min="12" max="12" width="10.85546875" bestFit="1" customWidth="1"/>
    <col min="13" max="13" width="6" bestFit="1" customWidth="1"/>
    <col min="14" max="14" width="11.42578125" bestFit="1" customWidth="1"/>
    <col min="15" max="15" width="14.28515625" bestFit="1" customWidth="1"/>
    <col min="16" max="16" width="5.140625" bestFit="1" customWidth="1"/>
    <col min="17" max="18" width="17.5703125" bestFit="1" customWidth="1"/>
  </cols>
  <sheetData>
    <row r="1" spans="1:19" ht="15" customHeight="1" x14ac:dyDescent="0.25">
      <c r="H1" s="1" t="s">
        <v>0</v>
      </c>
      <c r="I1" s="1" t="s">
        <v>1</v>
      </c>
      <c r="J1" s="1" t="s">
        <v>2</v>
      </c>
      <c r="K1" s="1" t="s">
        <v>3</v>
      </c>
      <c r="L1" s="1" t="s">
        <v>4</v>
      </c>
      <c r="M1" s="1" t="s">
        <v>5</v>
      </c>
      <c r="N1" s="1" t="s">
        <v>6</v>
      </c>
      <c r="O1" s="1" t="s">
        <v>7</v>
      </c>
      <c r="P1" s="1" t="s">
        <v>8</v>
      </c>
      <c r="Q1" s="1" t="s">
        <v>9</v>
      </c>
    </row>
    <row r="2" spans="1:19" ht="15" customHeight="1" x14ac:dyDescent="0.25">
      <c r="F2" s="2"/>
      <c r="H2" s="3" t="s">
        <v>10</v>
      </c>
      <c r="I2" s="3" t="s">
        <v>11</v>
      </c>
      <c r="J2" s="3" t="s">
        <v>12</v>
      </c>
      <c r="K2" s="4">
        <v>43496</v>
      </c>
      <c r="L2" s="4">
        <v>43074</v>
      </c>
      <c r="M2" s="3" t="s">
        <v>13</v>
      </c>
      <c r="N2" s="3" t="s">
        <v>14</v>
      </c>
      <c r="O2" s="3">
        <v>96</v>
      </c>
      <c r="P2" s="3">
        <v>2019</v>
      </c>
      <c r="Q2" s="3" t="s">
        <v>15</v>
      </c>
    </row>
    <row r="3" spans="1:19" ht="15" customHeight="1" x14ac:dyDescent="0.25">
      <c r="F3" s="2"/>
      <c r="H3" s="5" t="s">
        <v>16</v>
      </c>
      <c r="I3" s="5" t="s">
        <v>17</v>
      </c>
      <c r="J3" s="5" t="s">
        <v>18</v>
      </c>
      <c r="K3" s="6">
        <v>43514</v>
      </c>
      <c r="L3" s="6">
        <v>42613</v>
      </c>
      <c r="M3" s="5" t="s">
        <v>13</v>
      </c>
      <c r="N3" s="5" t="s">
        <v>14</v>
      </c>
      <c r="O3" s="5">
        <v>11</v>
      </c>
      <c r="P3" s="5">
        <v>2019</v>
      </c>
      <c r="Q3" s="5" t="s">
        <v>15</v>
      </c>
    </row>
    <row r="4" spans="1:19" ht="15" customHeight="1" x14ac:dyDescent="0.25">
      <c r="F4" s="2"/>
      <c r="H4" s="3" t="s">
        <v>19</v>
      </c>
      <c r="I4" s="3" t="s">
        <v>20</v>
      </c>
      <c r="J4" s="3" t="s">
        <v>21</v>
      </c>
      <c r="K4" s="4">
        <v>43586</v>
      </c>
      <c r="L4" s="4">
        <v>43165</v>
      </c>
      <c r="M4" s="3" t="s">
        <v>13</v>
      </c>
      <c r="N4" s="3" t="s">
        <v>14</v>
      </c>
      <c r="O4" s="3">
        <v>100</v>
      </c>
      <c r="P4" s="3">
        <v>2019</v>
      </c>
      <c r="Q4" s="3" t="s">
        <v>15</v>
      </c>
    </row>
    <row r="5" spans="1:19" ht="15" customHeight="1" x14ac:dyDescent="0.25">
      <c r="H5" s="5" t="s">
        <v>22</v>
      </c>
      <c r="I5" s="5" t="s">
        <v>23</v>
      </c>
      <c r="J5" s="5" t="s">
        <v>12</v>
      </c>
      <c r="K5" s="6">
        <v>43687</v>
      </c>
      <c r="L5" s="6">
        <v>41652</v>
      </c>
      <c r="M5" s="5" t="s">
        <v>13</v>
      </c>
      <c r="N5" s="5" t="s">
        <v>14</v>
      </c>
      <c r="O5" s="5">
        <v>11</v>
      </c>
      <c r="P5" s="5">
        <v>2019</v>
      </c>
      <c r="Q5" s="5" t="s">
        <v>15</v>
      </c>
    </row>
    <row r="6" spans="1:19" ht="15" customHeight="1" x14ac:dyDescent="0.25">
      <c r="H6" s="3" t="s">
        <v>24</v>
      </c>
      <c r="I6" s="3" t="s">
        <v>25</v>
      </c>
      <c r="J6" s="3" t="s">
        <v>26</v>
      </c>
      <c r="K6" s="4">
        <v>43770</v>
      </c>
      <c r="L6" s="4">
        <v>43165</v>
      </c>
      <c r="M6" s="3" t="s">
        <v>13</v>
      </c>
      <c r="N6" s="3" t="s">
        <v>14</v>
      </c>
      <c r="O6" s="3">
        <v>100</v>
      </c>
      <c r="P6" s="3">
        <v>2019</v>
      </c>
      <c r="Q6" s="3" t="s">
        <v>15</v>
      </c>
    </row>
    <row r="7" spans="1:19" ht="15" customHeight="1" x14ac:dyDescent="0.25">
      <c r="H7" s="5" t="s">
        <v>27</v>
      </c>
      <c r="I7" s="5" t="s">
        <v>28</v>
      </c>
      <c r="J7" s="5" t="s">
        <v>29</v>
      </c>
      <c r="K7" s="6">
        <v>44317</v>
      </c>
      <c r="L7" s="6">
        <v>42461</v>
      </c>
      <c r="M7" s="5" t="s">
        <v>13</v>
      </c>
      <c r="N7" s="5" t="s">
        <v>14</v>
      </c>
      <c r="O7" s="5">
        <v>484</v>
      </c>
      <c r="P7" s="5">
        <v>2021</v>
      </c>
      <c r="Q7" s="5" t="s">
        <v>30</v>
      </c>
    </row>
    <row r="8" spans="1:19" ht="15" customHeight="1" x14ac:dyDescent="0.25">
      <c r="H8" s="7" t="s">
        <v>31</v>
      </c>
      <c r="I8" s="7" t="s">
        <v>32</v>
      </c>
      <c r="J8" s="7" t="s">
        <v>33</v>
      </c>
      <c r="K8" s="8">
        <v>44348</v>
      </c>
      <c r="L8" s="8">
        <v>42395</v>
      </c>
      <c r="M8" s="7" t="s">
        <v>13</v>
      </c>
      <c r="N8" s="7" t="s">
        <v>14</v>
      </c>
      <c r="O8" s="7">
        <v>484</v>
      </c>
      <c r="P8" s="7">
        <v>2021</v>
      </c>
      <c r="Q8" s="7" t="s">
        <v>30</v>
      </c>
    </row>
    <row r="14" spans="1:19" s="9" customFormat="1" ht="15" customHeight="1" x14ac:dyDescent="0.25">
      <c r="A14"/>
      <c r="B14"/>
      <c r="C14"/>
      <c r="D14"/>
      <c r="E14"/>
      <c r="G14"/>
      <c r="H14"/>
      <c r="I14"/>
      <c r="J14"/>
      <c r="K14"/>
      <c r="L14"/>
      <c r="M14"/>
      <c r="N14"/>
      <c r="O14"/>
      <c r="P14"/>
      <c r="Q14"/>
      <c r="R14"/>
      <c r="S14"/>
    </row>
    <row r="15" spans="1:19" s="10" customFormat="1" ht="15" customHeight="1" x14ac:dyDescent="0.25">
      <c r="A15"/>
      <c r="B15"/>
      <c r="C15"/>
      <c r="D15"/>
      <c r="E15"/>
      <c r="G15"/>
      <c r="H15"/>
      <c r="I15"/>
      <c r="J15"/>
      <c r="K15"/>
      <c r="L15"/>
      <c r="M15"/>
      <c r="N15"/>
      <c r="O15"/>
      <c r="P15"/>
      <c r="Q15"/>
      <c r="R15"/>
      <c r="S15"/>
    </row>
    <row r="16" spans="1:19" s="10" customFormat="1" ht="15" customHeight="1" x14ac:dyDescent="0.25">
      <c r="A16"/>
      <c r="B16"/>
      <c r="C16"/>
      <c r="D16"/>
      <c r="E16"/>
      <c r="G16"/>
      <c r="H16"/>
      <c r="I16"/>
      <c r="J16"/>
      <c r="K16"/>
      <c r="L16"/>
      <c r="M16"/>
      <c r="N16"/>
      <c r="O16"/>
      <c r="P16"/>
      <c r="Q16"/>
      <c r="R16"/>
      <c r="S16"/>
    </row>
    <row r="17" spans="1:19" s="10" customFormat="1" ht="15" customHeight="1" x14ac:dyDescent="0.25">
      <c r="A17"/>
      <c r="B17"/>
      <c r="C17"/>
      <c r="D17"/>
      <c r="E17"/>
      <c r="G17"/>
      <c r="H17"/>
      <c r="I17"/>
      <c r="J17"/>
      <c r="K17"/>
      <c r="L17"/>
      <c r="M17"/>
      <c r="N17"/>
      <c r="O17"/>
      <c r="P17"/>
      <c r="Q17"/>
      <c r="R17"/>
      <c r="S17"/>
    </row>
    <row r="18" spans="1:19" s="10" customFormat="1" ht="15" customHeight="1" x14ac:dyDescent="0.25">
      <c r="A18"/>
      <c r="B18"/>
      <c r="C18"/>
      <c r="D18"/>
      <c r="E18"/>
      <c r="G18"/>
      <c r="H18"/>
      <c r="I18"/>
      <c r="J18"/>
      <c r="K18"/>
      <c r="L18"/>
      <c r="M18"/>
      <c r="N18"/>
      <c r="O18"/>
      <c r="P18"/>
      <c r="Q18"/>
      <c r="R18"/>
      <c r="S18"/>
    </row>
    <row r="19" spans="1:19" s="10" customFormat="1" ht="15" customHeight="1" x14ac:dyDescent="0.25">
      <c r="A19"/>
      <c r="B19"/>
      <c r="C19"/>
      <c r="D19"/>
      <c r="E19"/>
      <c r="G19"/>
      <c r="H19"/>
      <c r="I19"/>
      <c r="J19"/>
      <c r="K19"/>
      <c r="L19"/>
      <c r="M19"/>
      <c r="N19"/>
      <c r="O19"/>
      <c r="P19"/>
      <c r="Q19"/>
      <c r="R19"/>
      <c r="S19"/>
    </row>
    <row r="20" spans="1:19" s="10" customFormat="1" ht="15" customHeight="1" x14ac:dyDescent="0.25">
      <c r="A20"/>
      <c r="B20"/>
      <c r="C20"/>
      <c r="D20"/>
      <c r="E20"/>
      <c r="H20"/>
      <c r="I20"/>
      <c r="J20"/>
      <c r="K20"/>
      <c r="L20"/>
      <c r="M20"/>
      <c r="N20"/>
      <c r="O20"/>
      <c r="P20"/>
      <c r="Q20"/>
    </row>
    <row r="21" spans="1:19" s="10" customFormat="1" ht="15" customHeight="1" x14ac:dyDescent="0.25">
      <c r="A21"/>
      <c r="B21"/>
      <c r="C21"/>
      <c r="D21"/>
      <c r="E21"/>
      <c r="H21"/>
      <c r="I21"/>
      <c r="J21"/>
      <c r="K21"/>
      <c r="L21"/>
      <c r="M21"/>
      <c r="N21"/>
      <c r="O21"/>
      <c r="P21"/>
      <c r="Q21"/>
    </row>
    <row r="22" spans="1:19" s="10" customFormat="1" ht="15" customHeight="1" x14ac:dyDescent="0.25">
      <c r="A22"/>
      <c r="B22"/>
      <c r="C22"/>
      <c r="D22"/>
      <c r="E22"/>
      <c r="H22"/>
      <c r="I22"/>
      <c r="J22"/>
      <c r="K22"/>
      <c r="L22"/>
      <c r="M22"/>
      <c r="N22"/>
      <c r="O22"/>
      <c r="P22"/>
      <c r="Q22"/>
    </row>
    <row r="23" spans="1:19" s="10" customFormat="1" ht="15" customHeight="1" x14ac:dyDescent="0.25">
      <c r="A23"/>
      <c r="B23"/>
      <c r="C23"/>
      <c r="D23"/>
      <c r="E23"/>
      <c r="H23"/>
      <c r="I23"/>
      <c r="J23"/>
      <c r="K23"/>
      <c r="L23"/>
      <c r="M23"/>
      <c r="N23"/>
      <c r="O23"/>
      <c r="P23"/>
      <c r="Q23"/>
    </row>
    <row r="24" spans="1:19" s="10" customFormat="1" ht="15" customHeight="1" x14ac:dyDescent="0.25">
      <c r="A24"/>
      <c r="B24"/>
      <c r="C24"/>
      <c r="D24"/>
      <c r="E24"/>
      <c r="H24"/>
      <c r="I24"/>
      <c r="J24"/>
      <c r="K24"/>
      <c r="L24"/>
      <c r="M24"/>
      <c r="N24"/>
      <c r="O24"/>
      <c r="P24"/>
      <c r="Q24"/>
    </row>
    <row r="25" spans="1:19" s="10" customFormat="1" ht="15" customHeight="1" x14ac:dyDescent="0.25">
      <c r="A25"/>
      <c r="B25"/>
      <c r="C25"/>
      <c r="D25"/>
      <c r="E25"/>
      <c r="H25"/>
      <c r="I25"/>
      <c r="J25"/>
      <c r="K25"/>
      <c r="L25"/>
      <c r="M25"/>
      <c r="N25"/>
      <c r="O25"/>
      <c r="P25"/>
      <c r="Q25"/>
    </row>
    <row r="26" spans="1:19" s="10" customFormat="1" ht="15" customHeight="1" x14ac:dyDescent="0.25">
      <c r="A26"/>
      <c r="B26"/>
      <c r="C26"/>
      <c r="D26"/>
      <c r="E26"/>
      <c r="H26"/>
      <c r="I26"/>
      <c r="J26"/>
      <c r="K26"/>
      <c r="L26"/>
      <c r="M26"/>
      <c r="N26"/>
      <c r="O26"/>
      <c r="P26"/>
      <c r="Q26"/>
    </row>
    <row r="27" spans="1:19" s="10" customFormat="1" ht="15" customHeight="1" x14ac:dyDescent="0.25">
      <c r="A27"/>
      <c r="B27"/>
      <c r="C27"/>
      <c r="D27"/>
      <c r="E27"/>
      <c r="H27"/>
      <c r="I27"/>
      <c r="J27"/>
      <c r="K27"/>
      <c r="L27"/>
      <c r="M27"/>
      <c r="N27"/>
      <c r="O27"/>
      <c r="P27"/>
      <c r="Q27"/>
    </row>
    <row r="28" spans="1:19" s="10" customFormat="1" ht="15" customHeight="1" x14ac:dyDescent="0.25">
      <c r="A28"/>
      <c r="B28"/>
      <c r="C28"/>
      <c r="D28"/>
      <c r="E28"/>
      <c r="H28"/>
      <c r="I28"/>
      <c r="J28"/>
      <c r="K28"/>
      <c r="L28"/>
      <c r="M28"/>
      <c r="N28"/>
      <c r="O28"/>
      <c r="P28"/>
      <c r="Q28"/>
    </row>
    <row r="29" spans="1:19" s="10" customFormat="1" ht="15" customHeight="1" x14ac:dyDescent="0.25">
      <c r="A29"/>
      <c r="B29"/>
      <c r="C29"/>
      <c r="D29"/>
      <c r="E29"/>
      <c r="H29"/>
      <c r="I29"/>
      <c r="J29"/>
      <c r="K29"/>
      <c r="L29"/>
      <c r="M29"/>
      <c r="N29"/>
      <c r="O29"/>
      <c r="P29"/>
      <c r="Q29"/>
    </row>
    <row r="30" spans="1:19" s="10" customFormat="1" ht="15" customHeight="1" x14ac:dyDescent="0.25">
      <c r="A30"/>
      <c r="B30"/>
      <c r="C30"/>
      <c r="D30"/>
      <c r="E30"/>
      <c r="H30"/>
      <c r="I30"/>
      <c r="J30"/>
      <c r="K30"/>
      <c r="L30"/>
      <c r="M30"/>
      <c r="N30"/>
      <c r="O30"/>
      <c r="P30"/>
      <c r="Q30"/>
    </row>
    <row r="31" spans="1:19" s="10" customFormat="1" ht="15" customHeight="1" x14ac:dyDescent="0.25">
      <c r="A31"/>
      <c r="B31"/>
      <c r="C31"/>
      <c r="D31"/>
      <c r="E31"/>
      <c r="H31"/>
      <c r="I31"/>
      <c r="J31"/>
      <c r="K31"/>
      <c r="L31"/>
      <c r="M31"/>
      <c r="N31"/>
      <c r="O31"/>
      <c r="P31"/>
      <c r="Q31"/>
    </row>
    <row r="32" spans="1:19" s="10" customFormat="1" ht="15" customHeight="1" x14ac:dyDescent="0.25">
      <c r="A32"/>
      <c r="B32"/>
      <c r="C32"/>
      <c r="D32"/>
      <c r="E32"/>
      <c r="H32"/>
      <c r="I32"/>
      <c r="J32"/>
      <c r="K32"/>
      <c r="L32"/>
      <c r="M32"/>
      <c r="N32"/>
      <c r="O32"/>
      <c r="P32"/>
      <c r="Q32"/>
    </row>
    <row r="33" spans="1:17" s="10" customFormat="1" ht="15" customHeight="1" x14ac:dyDescent="0.25">
      <c r="A33"/>
      <c r="B33"/>
      <c r="C33"/>
      <c r="D33"/>
      <c r="E33"/>
      <c r="H33"/>
      <c r="I33"/>
      <c r="J33"/>
      <c r="K33"/>
      <c r="L33"/>
      <c r="M33"/>
      <c r="N33"/>
      <c r="O33"/>
      <c r="P33"/>
      <c r="Q33"/>
    </row>
    <row r="34" spans="1:17" s="10" customFormat="1" ht="15" customHeight="1" x14ac:dyDescent="0.25">
      <c r="A34"/>
      <c r="B34"/>
      <c r="C34"/>
      <c r="D34"/>
      <c r="E34"/>
      <c r="H34"/>
      <c r="I34"/>
      <c r="J34"/>
      <c r="K34"/>
      <c r="L34"/>
      <c r="M34"/>
      <c r="N34"/>
      <c r="O34"/>
      <c r="P34"/>
      <c r="Q34"/>
    </row>
    <row r="35" spans="1:17" s="10" customFormat="1" ht="15" customHeight="1" x14ac:dyDescent="0.25">
      <c r="A35"/>
      <c r="B35"/>
      <c r="C35"/>
      <c r="D35"/>
      <c r="E35"/>
      <c r="H35"/>
      <c r="I35"/>
      <c r="J35"/>
      <c r="K35"/>
      <c r="L35"/>
      <c r="M35"/>
      <c r="N35"/>
      <c r="O35"/>
      <c r="P35"/>
      <c r="Q35"/>
    </row>
    <row r="36" spans="1:17" s="10" customFormat="1" ht="15" customHeight="1" x14ac:dyDescent="0.25">
      <c r="A36"/>
      <c r="B36"/>
      <c r="C36"/>
      <c r="D36"/>
      <c r="E36"/>
      <c r="H36"/>
      <c r="I36"/>
      <c r="J36"/>
      <c r="K36"/>
      <c r="L36"/>
      <c r="M36"/>
      <c r="N36"/>
      <c r="O36"/>
      <c r="P36"/>
      <c r="Q36"/>
    </row>
    <row r="37" spans="1:17" s="10" customFormat="1" ht="15" customHeight="1" x14ac:dyDescent="0.25">
      <c r="A37"/>
      <c r="B37"/>
      <c r="C37"/>
      <c r="D37"/>
      <c r="E37"/>
      <c r="H37"/>
      <c r="I37"/>
      <c r="J37"/>
      <c r="K37"/>
      <c r="L37"/>
      <c r="M37"/>
      <c r="N37"/>
      <c r="O37"/>
      <c r="P37"/>
      <c r="Q37"/>
    </row>
    <row r="38" spans="1:17" s="10" customFormat="1" ht="15" customHeight="1" x14ac:dyDescent="0.25">
      <c r="A38"/>
      <c r="B38"/>
      <c r="C38"/>
      <c r="D38"/>
      <c r="E38"/>
      <c r="H38"/>
      <c r="I38"/>
      <c r="J38"/>
      <c r="K38"/>
      <c r="L38"/>
      <c r="M38"/>
      <c r="N38"/>
      <c r="O38"/>
      <c r="P38"/>
      <c r="Q38"/>
    </row>
    <row r="39" spans="1:17" s="10" customFormat="1" ht="15" customHeight="1" x14ac:dyDescent="0.25">
      <c r="A39"/>
      <c r="B39"/>
      <c r="C39"/>
      <c r="D39"/>
      <c r="E39"/>
      <c r="H39"/>
      <c r="I39"/>
      <c r="J39"/>
      <c r="K39"/>
      <c r="L39"/>
      <c r="M39"/>
      <c r="N39"/>
      <c r="O39"/>
      <c r="P39"/>
      <c r="Q39"/>
    </row>
    <row r="40" spans="1:17" s="10" customFormat="1" ht="15" customHeight="1" x14ac:dyDescent="0.25">
      <c r="A40"/>
      <c r="B40"/>
      <c r="C40"/>
      <c r="D40"/>
      <c r="E40"/>
      <c r="H40"/>
      <c r="I40"/>
      <c r="J40"/>
      <c r="K40"/>
      <c r="L40"/>
      <c r="M40"/>
      <c r="N40"/>
      <c r="O40"/>
      <c r="P40"/>
      <c r="Q40"/>
    </row>
    <row r="41" spans="1:17" s="10" customFormat="1" ht="15" customHeight="1" x14ac:dyDescent="0.25">
      <c r="A41"/>
      <c r="B41"/>
      <c r="C41"/>
      <c r="D41"/>
      <c r="E41"/>
      <c r="H41"/>
      <c r="I41"/>
      <c r="J41"/>
      <c r="K41"/>
      <c r="L41"/>
      <c r="M41"/>
      <c r="N41"/>
      <c r="O41"/>
      <c r="P41"/>
      <c r="Q41"/>
    </row>
    <row r="42" spans="1:17" s="10" customFormat="1" ht="15" customHeight="1" x14ac:dyDescent="0.25">
      <c r="A42"/>
      <c r="B42"/>
      <c r="C42"/>
      <c r="D42"/>
      <c r="E42"/>
      <c r="H42"/>
      <c r="I42"/>
      <c r="J42"/>
      <c r="K42"/>
      <c r="L42"/>
      <c r="M42"/>
      <c r="N42"/>
      <c r="O42"/>
      <c r="P42"/>
      <c r="Q42"/>
    </row>
    <row r="43" spans="1:17" s="10" customFormat="1" ht="15" customHeight="1" x14ac:dyDescent="0.25">
      <c r="A43"/>
      <c r="B43"/>
      <c r="C43"/>
      <c r="D43"/>
      <c r="E43"/>
      <c r="H43"/>
      <c r="I43"/>
      <c r="J43"/>
      <c r="K43"/>
      <c r="L43"/>
      <c r="M43"/>
      <c r="N43"/>
      <c r="O43"/>
      <c r="P43"/>
      <c r="Q43"/>
    </row>
    <row r="44" spans="1:17" s="10" customFormat="1" ht="15" customHeight="1" x14ac:dyDescent="0.25">
      <c r="A44"/>
      <c r="B44"/>
      <c r="C44"/>
      <c r="D44"/>
      <c r="E44"/>
      <c r="H44"/>
      <c r="I44"/>
      <c r="J44"/>
      <c r="K44"/>
      <c r="L44"/>
      <c r="M44"/>
      <c r="N44"/>
      <c r="O44"/>
      <c r="P44"/>
      <c r="Q44"/>
    </row>
    <row r="45" spans="1:17" s="10" customFormat="1" ht="15" customHeight="1" x14ac:dyDescent="0.25">
      <c r="A45" s="11" t="s">
        <v>8</v>
      </c>
      <c r="B45" s="11" t="s">
        <v>34</v>
      </c>
      <c r="C45" s="11" t="s">
        <v>35</v>
      </c>
      <c r="D45" s="11" t="s">
        <v>36</v>
      </c>
      <c r="E45" s="11" t="s">
        <v>37</v>
      </c>
      <c r="H45"/>
      <c r="I45"/>
      <c r="J45"/>
      <c r="K45"/>
      <c r="L45"/>
      <c r="M45"/>
      <c r="N45"/>
      <c r="O45"/>
      <c r="P45"/>
      <c r="Q45"/>
    </row>
    <row r="46" spans="1:17" s="10" customFormat="1" ht="15" customHeight="1" x14ac:dyDescent="0.25">
      <c r="A46">
        <v>1999</v>
      </c>
      <c r="B46" s="12">
        <f>SUM($C$46:$E$46)</f>
        <v>33703</v>
      </c>
      <c r="C46" s="12">
        <v>33703</v>
      </c>
      <c r="D46" s="12">
        <v>0</v>
      </c>
      <c r="E46" s="12">
        <v>0</v>
      </c>
      <c r="F46"/>
      <c r="G46"/>
      <c r="H46"/>
      <c r="I46"/>
      <c r="J46"/>
      <c r="K46"/>
      <c r="L46"/>
      <c r="M46"/>
      <c r="N46"/>
      <c r="O46"/>
      <c r="P46"/>
      <c r="Q46"/>
    </row>
    <row r="47" spans="1:17" s="10" customFormat="1" ht="15" customHeight="1" x14ac:dyDescent="0.25">
      <c r="A47">
        <v>2000</v>
      </c>
      <c r="B47" s="12">
        <f>SUM($C$47:$E$47)</f>
        <v>33703</v>
      </c>
      <c r="C47" s="12">
        <v>33703</v>
      </c>
      <c r="D47" s="12">
        <v>0</v>
      </c>
      <c r="E47" s="12">
        <v>0</v>
      </c>
      <c r="F47"/>
      <c r="G47"/>
      <c r="H47"/>
      <c r="I47"/>
      <c r="J47"/>
      <c r="K47"/>
      <c r="L47"/>
      <c r="M47"/>
      <c r="N47"/>
      <c r="O47"/>
      <c r="P47"/>
      <c r="Q47"/>
    </row>
    <row r="48" spans="1:17" s="10" customFormat="1" ht="15" customHeight="1" x14ac:dyDescent="0.25">
      <c r="A48">
        <v>2001</v>
      </c>
      <c r="B48" s="12">
        <f>SUM($C$48:$E$48)</f>
        <v>34170</v>
      </c>
      <c r="C48" s="12">
        <v>34170</v>
      </c>
      <c r="D48" s="12">
        <v>0</v>
      </c>
      <c r="E48" s="12">
        <v>0</v>
      </c>
      <c r="F48"/>
      <c r="G48"/>
      <c r="H48"/>
      <c r="I48"/>
      <c r="J48"/>
      <c r="K48"/>
      <c r="L48"/>
      <c r="M48"/>
      <c r="N48"/>
      <c r="O48"/>
      <c r="P48"/>
      <c r="Q48"/>
    </row>
    <row r="49" spans="1:17" s="10" customFormat="1" ht="15" customHeight="1" x14ac:dyDescent="0.25">
      <c r="A49">
        <v>2002</v>
      </c>
      <c r="B49" s="12">
        <f>SUM($C$49:$E$49)</f>
        <v>34170</v>
      </c>
      <c r="C49" s="12">
        <v>34170</v>
      </c>
      <c r="D49" s="12">
        <v>0</v>
      </c>
      <c r="E49" s="12">
        <v>0</v>
      </c>
      <c r="F49"/>
      <c r="G49"/>
      <c r="H49"/>
      <c r="I49"/>
      <c r="J49"/>
      <c r="K49"/>
      <c r="L49"/>
      <c r="M49"/>
      <c r="N49"/>
      <c r="O49"/>
      <c r="P49"/>
      <c r="Q49"/>
    </row>
    <row r="50" spans="1:17" s="10" customFormat="1" ht="15" customHeight="1" x14ac:dyDescent="0.25">
      <c r="A50">
        <v>2003</v>
      </c>
      <c r="B50" s="12">
        <f>SUM($C$50:$E$50)</f>
        <v>34118</v>
      </c>
      <c r="C50" s="12">
        <v>34118</v>
      </c>
      <c r="D50" s="12">
        <v>0</v>
      </c>
      <c r="E50" s="12">
        <v>0</v>
      </c>
      <c r="F50"/>
      <c r="G50"/>
      <c r="H50"/>
      <c r="I50"/>
      <c r="J50"/>
      <c r="K50"/>
      <c r="L50"/>
      <c r="M50"/>
      <c r="N50"/>
      <c r="O50"/>
      <c r="P50"/>
      <c r="Q50"/>
    </row>
    <row r="51" spans="1:17" ht="15" customHeight="1" x14ac:dyDescent="0.25">
      <c r="A51">
        <v>2004</v>
      </c>
      <c r="B51" s="12">
        <f>SUM($C$51:$E$51)</f>
        <v>32616</v>
      </c>
      <c r="C51" s="12">
        <v>32616</v>
      </c>
      <c r="D51" s="12">
        <v>0</v>
      </c>
      <c r="E51" s="12">
        <v>0</v>
      </c>
    </row>
    <row r="52" spans="1:17" ht="15" customHeight="1" x14ac:dyDescent="0.25">
      <c r="A52">
        <v>2005</v>
      </c>
      <c r="B52" s="12">
        <f>SUM($C$52:$E$52)</f>
        <v>31217</v>
      </c>
      <c r="C52" s="12">
        <v>31217</v>
      </c>
      <c r="D52" s="12">
        <v>0</v>
      </c>
      <c r="E52" s="12">
        <v>0</v>
      </c>
    </row>
    <row r="53" spans="1:17" ht="15" customHeight="1" x14ac:dyDescent="0.25">
      <c r="A53">
        <v>2006</v>
      </c>
      <c r="B53" s="12">
        <f>SUM($C$53:$E$53)</f>
        <v>30774</v>
      </c>
      <c r="C53" s="12">
        <v>30774</v>
      </c>
      <c r="D53" s="12">
        <v>0</v>
      </c>
      <c r="E53" s="12">
        <v>0</v>
      </c>
    </row>
    <row r="54" spans="1:17" ht="15" customHeight="1" x14ac:dyDescent="0.25">
      <c r="A54">
        <v>2007</v>
      </c>
      <c r="B54" s="12">
        <f>SUM($C$54:$E$54)</f>
        <v>29048</v>
      </c>
      <c r="C54" s="12">
        <v>29048</v>
      </c>
      <c r="D54" s="12">
        <v>0</v>
      </c>
      <c r="E54" s="12">
        <v>0</v>
      </c>
    </row>
    <row r="55" spans="1:17" ht="15" customHeight="1" x14ac:dyDescent="0.25">
      <c r="A55">
        <v>2008</v>
      </c>
      <c r="B55" s="12">
        <f>SUM($C$55:$E$55)</f>
        <v>28681</v>
      </c>
      <c r="C55" s="12">
        <v>28681</v>
      </c>
      <c r="D55" s="12">
        <v>0</v>
      </c>
      <c r="E55" s="12">
        <v>0</v>
      </c>
    </row>
    <row r="56" spans="1:17" ht="15" customHeight="1" x14ac:dyDescent="0.25">
      <c r="A56">
        <v>2009</v>
      </c>
      <c r="B56" s="12">
        <f>SUM($C$56:$E$56)</f>
        <v>23651</v>
      </c>
      <c r="C56" s="12">
        <v>23651</v>
      </c>
      <c r="D56" s="12">
        <v>0</v>
      </c>
      <c r="E56" s="12">
        <v>0</v>
      </c>
    </row>
    <row r="57" spans="1:17" ht="15" customHeight="1" x14ac:dyDescent="0.25">
      <c r="A57">
        <v>2010</v>
      </c>
      <c r="B57" s="12">
        <f>SUM($C$57:$E$57)</f>
        <v>20937</v>
      </c>
      <c r="C57" s="12">
        <v>20937</v>
      </c>
      <c r="D57" s="12">
        <v>0</v>
      </c>
      <c r="E57" s="12">
        <v>0</v>
      </c>
    </row>
    <row r="58" spans="1:17" ht="15" customHeight="1" x14ac:dyDescent="0.25">
      <c r="A58">
        <v>2011</v>
      </c>
      <c r="B58" s="12">
        <f>SUM($C$58:$E$58)</f>
        <v>20575</v>
      </c>
      <c r="C58" s="12">
        <v>20575</v>
      </c>
      <c r="D58" s="12">
        <v>0</v>
      </c>
      <c r="E58" s="12">
        <v>0</v>
      </c>
    </row>
    <row r="59" spans="1:17" ht="15" customHeight="1" x14ac:dyDescent="0.25">
      <c r="A59">
        <v>2012</v>
      </c>
      <c r="B59" s="12">
        <f>SUM($C$59:$E$59)</f>
        <v>20551</v>
      </c>
      <c r="C59" s="12">
        <v>20551</v>
      </c>
      <c r="D59" s="12">
        <v>0</v>
      </c>
      <c r="E59" s="12">
        <v>0</v>
      </c>
    </row>
    <row r="60" spans="1:17" ht="15" customHeight="1" x14ac:dyDescent="0.25">
      <c r="A60">
        <v>2013</v>
      </c>
      <c r="B60" s="12">
        <f>SUM($C$60:$E$60)</f>
        <v>20026</v>
      </c>
      <c r="C60" s="12">
        <v>20026</v>
      </c>
      <c r="D60" s="12">
        <v>0</v>
      </c>
      <c r="E60" s="12">
        <v>0</v>
      </c>
    </row>
    <row r="61" spans="1:17" ht="15" customHeight="1" x14ac:dyDescent="0.25">
      <c r="A61">
        <v>2014</v>
      </c>
      <c r="B61" s="12">
        <f>SUM($C$61:$E$61)</f>
        <v>19917</v>
      </c>
      <c r="C61" s="12">
        <v>19917</v>
      </c>
      <c r="D61" s="12">
        <v>0</v>
      </c>
      <c r="E61" s="12">
        <v>0</v>
      </c>
    </row>
    <row r="62" spans="1:17" ht="15" customHeight="1" x14ac:dyDescent="0.25">
      <c r="A62">
        <v>2015</v>
      </c>
      <c r="B62" s="12">
        <f>SUM($C$62:$E$62)</f>
        <v>18538</v>
      </c>
      <c r="C62" s="12">
        <v>18538</v>
      </c>
      <c r="D62" s="12">
        <v>0</v>
      </c>
      <c r="E62" s="12">
        <v>0</v>
      </c>
    </row>
    <row r="63" spans="1:17" ht="15" customHeight="1" x14ac:dyDescent="0.25">
      <c r="A63">
        <v>2016</v>
      </c>
      <c r="B63" s="12">
        <f>SUM($C$63:$E$63)</f>
        <v>19564</v>
      </c>
      <c r="C63" s="12">
        <v>19564</v>
      </c>
      <c r="D63" s="12">
        <v>0</v>
      </c>
      <c r="E63" s="12">
        <v>0</v>
      </c>
    </row>
    <row r="64" spans="1:17" ht="15" customHeight="1" x14ac:dyDescent="0.25">
      <c r="A64">
        <v>2017</v>
      </c>
      <c r="B64" s="12">
        <f>SUM($C$64:$E$64)</f>
        <v>18818</v>
      </c>
      <c r="C64" s="12">
        <v>18818</v>
      </c>
      <c r="D64" s="12">
        <v>0</v>
      </c>
      <c r="E64" s="12">
        <v>0</v>
      </c>
    </row>
    <row r="65" spans="1:5" ht="15" customHeight="1" x14ac:dyDescent="0.25">
      <c r="A65">
        <v>2018</v>
      </c>
      <c r="B65" s="12">
        <f>SUM($C$65:$E$65)</f>
        <v>19562</v>
      </c>
      <c r="C65" s="12">
        <v>19562</v>
      </c>
      <c r="D65" s="12">
        <v>0</v>
      </c>
      <c r="E65" s="12">
        <v>0</v>
      </c>
    </row>
    <row r="66" spans="1:5" ht="15" customHeight="1" x14ac:dyDescent="0.25">
      <c r="A66">
        <v>2019</v>
      </c>
      <c r="B66" s="12">
        <f>SUM($C$66:$E$66)</f>
        <v>19880</v>
      </c>
      <c r="C66" s="12">
        <v>19562</v>
      </c>
      <c r="D66" s="12">
        <v>318</v>
      </c>
      <c r="E66" s="12">
        <v>0</v>
      </c>
    </row>
    <row r="67" spans="1:5" ht="15" customHeight="1" x14ac:dyDescent="0.25">
      <c r="A67">
        <v>2020</v>
      </c>
      <c r="B67" s="12">
        <f>SUM($C$67:$E$67)</f>
        <v>19880</v>
      </c>
      <c r="C67" s="12">
        <v>19562</v>
      </c>
      <c r="D67" s="12">
        <v>318</v>
      </c>
      <c r="E67" s="12">
        <v>0</v>
      </c>
    </row>
    <row r="68" spans="1:5" ht="15" customHeight="1" x14ac:dyDescent="0.25">
      <c r="A68">
        <v>2021</v>
      </c>
      <c r="B68" s="12">
        <f>SUM($C$68:$E$68)</f>
        <v>20848</v>
      </c>
      <c r="C68" s="12">
        <v>19562</v>
      </c>
      <c r="D68" s="12">
        <v>318</v>
      </c>
      <c r="E68" s="12">
        <v>968</v>
      </c>
    </row>
  </sheetData>
  <pageMargins left="0.7" right="0.7" top="0.75" bottom="0.75" header="0.3" footer="0.3"/>
  <pageSetup scale="4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Wind Chart</vt:lpstr>
      <vt:lpstr>Solar Chart</vt:lpstr>
      <vt:lpstr>Battery Chart</vt:lpstr>
      <vt:lpstr>Gas-Combined Cycle Chart</vt:lpstr>
      <vt:lpstr>Gas-Other Chart</vt:lpstr>
    </vt:vector>
  </TitlesOfParts>
  <Company>The Electric Reliability Council of Texas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Matevosjana, Julia</dc:creator>
  <cp:lastModifiedBy>Matevosjana, Julia</cp:lastModifiedBy>
  <dcterms:created xsi:type="dcterms:W3CDTF">2019-02-04T20:17:31Z</dcterms:created>
  <dcterms:modified xsi:type="dcterms:W3CDTF">2019-02-04T20:17:33Z</dcterms:modified>
</cp:coreProperties>
</file>