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3 MARKET SUPPORT SERVICES\Labeling of Electricity\2019 (Reporting for 2018)\Forms\"/>
    </mc:Choice>
  </mc:AlternateContent>
  <bookViews>
    <workbookView xWindow="480" yWindow="405" windowWidth="20715" windowHeight="10425"/>
  </bookViews>
  <sheets>
    <sheet name="INSTRUCTIONS" sheetId="5" r:id="rId1"/>
    <sheet name="Generation w EPS Meters" sheetId="1" r:id="rId2"/>
    <sheet name="Resources" sheetId="2" state="hidden" r:id="rId3"/>
    <sheet name="Datasheet Template" sheetId="9" state="hidden" r:id="rId4"/>
  </sheets>
  <definedNames>
    <definedName name="_xlnm._FilterDatabase" localSheetId="1" hidden="1">'Generation w EPS Meters'!$B$5:$G$6</definedName>
    <definedName name="_xlnm._FilterDatabase" localSheetId="2" hidden="1">Resources!#REF!</definedName>
    <definedName name="PGC">Resources!$A$1:$A$430</definedName>
  </definedNames>
  <calcPr calcId="152511"/>
</workbook>
</file>

<file path=xl/calcChain.xml><?xml version="1.0" encoding="utf-8"?>
<calcChain xmlns="http://schemas.openxmlformats.org/spreadsheetml/2006/main">
  <c r="A4" i="9" l="1"/>
  <c r="A5" i="9"/>
  <c r="A6" i="9"/>
  <c r="A7" i="9"/>
  <c r="A3" i="9"/>
  <c r="A2" i="9"/>
  <c r="G2" i="9"/>
  <c r="G3" i="9" s="1"/>
  <c r="G4" i="9" s="1"/>
  <c r="G5" i="9" s="1"/>
  <c r="G6" i="9" s="1"/>
  <c r="G7" i="9" s="1"/>
  <c r="G8" i="9" s="1"/>
  <c r="G9" i="9" s="1"/>
  <c r="G10" i="9" s="1"/>
  <c r="G11" i="9" s="1"/>
  <c r="G12" i="9" s="1"/>
  <c r="G13" i="9" s="1"/>
  <c r="G14" i="9" s="1"/>
  <c r="G15" i="9" s="1"/>
  <c r="G16" i="9" s="1"/>
  <c r="G17" i="9" s="1"/>
  <c r="G18" i="9" s="1"/>
  <c r="G19" i="9" s="1"/>
  <c r="G20" i="9" s="1"/>
  <c r="G21" i="9" s="1"/>
  <c r="G22" i="9" s="1"/>
  <c r="H2" i="9"/>
  <c r="H3" i="9" s="1"/>
  <c r="H4" i="9" s="1"/>
  <c r="H5" i="9" s="1"/>
  <c r="H6" i="9" s="1"/>
  <c r="H7" i="9" s="1"/>
  <c r="H8" i="9" s="1"/>
  <c r="H9" i="9" s="1"/>
  <c r="H10" i="9" s="1"/>
  <c r="H11" i="9" s="1"/>
  <c r="H12" i="9" s="1"/>
  <c r="H13" i="9" s="1"/>
  <c r="H14" i="9" s="1"/>
  <c r="H15" i="9" s="1"/>
  <c r="H16" i="9" s="1"/>
  <c r="H17" i="9" s="1"/>
  <c r="H18" i="9" s="1"/>
  <c r="H19" i="9" s="1"/>
  <c r="H20" i="9" s="1"/>
  <c r="H21" i="9" s="1"/>
  <c r="H22" i="9" s="1"/>
  <c r="I2" i="9"/>
  <c r="I3" i="9" s="1"/>
  <c r="I4" i="9" s="1"/>
  <c r="I5" i="9" s="1"/>
  <c r="I6" i="9" s="1"/>
  <c r="I7" i="9" s="1"/>
  <c r="I8" i="9" s="1"/>
  <c r="I9" i="9" s="1"/>
  <c r="I10" i="9" s="1"/>
  <c r="I11" i="9" s="1"/>
  <c r="I12" i="9" s="1"/>
  <c r="I13" i="9" s="1"/>
  <c r="I14" i="9" s="1"/>
  <c r="I15" i="9" s="1"/>
  <c r="I16" i="9" s="1"/>
  <c r="I17" i="9" s="1"/>
  <c r="I18" i="9" s="1"/>
  <c r="I19" i="9" s="1"/>
  <c r="I20" i="9" s="1"/>
  <c r="I21" i="9" s="1"/>
  <c r="I22" i="9" s="1"/>
  <c r="J2" i="9"/>
  <c r="J3" i="9"/>
  <c r="J4" i="9" s="1"/>
  <c r="J5" i="9" s="1"/>
  <c r="J6" i="9" s="1"/>
  <c r="J7" i="9" s="1"/>
  <c r="J8" i="9" s="1"/>
  <c r="J9" i="9" s="1"/>
  <c r="J10" i="9" s="1"/>
  <c r="J11" i="9" s="1"/>
  <c r="J12" i="9" s="1"/>
  <c r="J13" i="9" s="1"/>
  <c r="J14" i="9" s="1"/>
  <c r="J15" i="9" s="1"/>
  <c r="J16" i="9" s="1"/>
  <c r="J17" i="9" s="1"/>
  <c r="J18" i="9" s="1"/>
  <c r="J19" i="9" s="1"/>
  <c r="J20" i="9" s="1"/>
  <c r="J21" i="9" s="1"/>
  <c r="J22" i="9" s="1"/>
  <c r="F2" i="9"/>
  <c r="F3" i="9" s="1"/>
  <c r="F4" i="9" s="1"/>
  <c r="F5" i="9" s="1"/>
  <c r="F6" i="9" s="1"/>
  <c r="F7" i="9" s="1"/>
  <c r="F8" i="9" s="1"/>
  <c r="F9" i="9" s="1"/>
  <c r="F10" i="9" s="1"/>
  <c r="F11" i="9" s="1"/>
  <c r="F12" i="9" s="1"/>
  <c r="F13" i="9" s="1"/>
  <c r="F14" i="9" s="1"/>
  <c r="F15" i="9" s="1"/>
  <c r="F16" i="9" s="1"/>
  <c r="F17" i="9" s="1"/>
  <c r="F18" i="9" s="1"/>
  <c r="F19" i="9" s="1"/>
  <c r="F20" i="9" s="1"/>
  <c r="F21" i="9" s="1"/>
  <c r="F22" i="9" s="1"/>
  <c r="G12" i="1"/>
  <c r="G20" i="1"/>
</calcChain>
</file>

<file path=xl/sharedStrings.xml><?xml version="1.0" encoding="utf-8"?>
<sst xmlns="http://schemas.openxmlformats.org/spreadsheetml/2006/main" count="927" uniqueCount="918">
  <si>
    <t>SECTION A  - Emissions for ALL Generation in Texas</t>
  </si>
  <si>
    <t>Emissions</t>
  </si>
  <si>
    <t>Emission Category</t>
  </si>
  <si>
    <t>Carbon Dioxide</t>
  </si>
  <si>
    <t>Nitrogen Oxides</t>
  </si>
  <si>
    <t>Sulfur Dioxide</t>
  </si>
  <si>
    <t>Particulates</t>
  </si>
  <si>
    <t>Nuclear Waste</t>
  </si>
  <si>
    <t>Electricity Labeling Project - PUCT Substantive Rule 25.476</t>
  </si>
  <si>
    <t>Select Resource Entity Name</t>
  </si>
  <si>
    <t xml:space="preserve">PGC March 1 Data Template - for Texas Generation Metered by ERCOT </t>
  </si>
  <si>
    <t xml:space="preserve">If additional rows are needed, please "copy" a formatted row and "insert copied cells" as needed.  </t>
  </si>
  <si>
    <t>Weighted Average Emission Rate (Lbs/MWh)</t>
  </si>
  <si>
    <r>
      <t xml:space="preserve">I attest that the emissions reported on this form apply to </t>
    </r>
    <r>
      <rPr>
        <b/>
        <sz val="12"/>
        <rFont val="Arial"/>
        <family val="2"/>
      </rPr>
      <t>all generators</t>
    </r>
    <r>
      <rPr>
        <sz val="12"/>
        <rFont val="Arial"/>
        <family val="2"/>
      </rPr>
      <t xml:space="preserve"> registered at ERCOT under this Resouce Entity. 
This Resource Entity </t>
    </r>
    <r>
      <rPr>
        <b/>
        <sz val="12"/>
        <rFont val="Arial"/>
        <family val="2"/>
      </rPr>
      <t>does not</t>
    </r>
    <r>
      <rPr>
        <sz val="12"/>
        <rFont val="Arial"/>
        <family val="2"/>
      </rPr>
      <t xml:space="preserve"> represent zero emission generation.</t>
    </r>
  </si>
  <si>
    <r>
      <t xml:space="preserve">I attest that the emissions reported on this form apply to </t>
    </r>
    <r>
      <rPr>
        <b/>
        <sz val="12"/>
        <rFont val="Arial"/>
        <family val="2"/>
      </rPr>
      <t>all generators</t>
    </r>
    <r>
      <rPr>
        <sz val="12"/>
        <rFont val="Arial"/>
        <family val="2"/>
      </rPr>
      <t xml:space="preserve"> registered at ERCOT under this Resouce Entity. 
This Resource Entity </t>
    </r>
    <r>
      <rPr>
        <b/>
        <sz val="12"/>
        <rFont val="Arial"/>
        <family val="2"/>
      </rPr>
      <t xml:space="preserve">does </t>
    </r>
    <r>
      <rPr>
        <sz val="12"/>
        <rFont val="Arial"/>
        <family val="2"/>
      </rPr>
      <t>represent zero emission generation.</t>
    </r>
  </si>
  <si>
    <r>
      <t xml:space="preserve">I attest that the emissions reported on this form apply to </t>
    </r>
    <r>
      <rPr>
        <b/>
        <sz val="12"/>
        <rFont val="Arial"/>
        <family val="2"/>
      </rPr>
      <t>all generators except zero-emission generation</t>
    </r>
    <r>
      <rPr>
        <sz val="12"/>
        <rFont val="Arial"/>
        <family val="2"/>
      </rPr>
      <t xml:space="preserve"> registered at ERCOT under this Resouce Entity. 
This Resource Entity </t>
    </r>
    <r>
      <rPr>
        <b/>
        <sz val="12"/>
        <rFont val="Arial"/>
        <family val="2"/>
      </rPr>
      <t xml:space="preserve">does </t>
    </r>
    <r>
      <rPr>
        <sz val="12"/>
        <rFont val="Arial"/>
        <family val="2"/>
      </rPr>
      <t>represent zero emission generation.</t>
    </r>
  </si>
  <si>
    <t>Hide this worksheet and lock the workbook</t>
  </si>
  <si>
    <t>Use A1 for list instruction such as "Select Entity Name"</t>
  </si>
  <si>
    <t>Leave A2 blank</t>
  </si>
  <si>
    <t>Paste RE names starting at A3</t>
  </si>
  <si>
    <t>Lock all worksheets</t>
  </si>
  <si>
    <t>Do this after the 1st of the year</t>
  </si>
  <si>
    <t>Instructions For Column A</t>
  </si>
  <si>
    <t>The name is what defines the list in the data validation of the RE names.</t>
  </si>
  <si>
    <t xml:space="preserve">Please complete emissions information by the categories shown below. 
Enter the weighted average emissions produced by your portfolio during the calendar year.  
If additional Resource Entities are included in the emissions reported below, please identify these Resource Entities below. </t>
  </si>
  <si>
    <t xml:space="preserve">Please select one (and only one) attestation below. 
Generation MWh and fuel mix will be obtained from the ERCOT settlement system after March 1. </t>
  </si>
  <si>
    <t>ERCOT will treat information submitted as Protected Information to the extent allowed by the ERCOT Protocols and PUC Rules.</t>
  </si>
  <si>
    <t xml:space="preserve">Select Name of Resource Entity below. </t>
  </si>
  <si>
    <t xml:space="preserve">If additional Resource Entities are included in the emissions reported in Section A, please select other Resource Entities below. Please note, the attestation will apply to these entities. </t>
  </si>
  <si>
    <t>SECTION B - Attestation</t>
  </si>
  <si>
    <t>Entity Name</t>
  </si>
  <si>
    <t>Zero Emis</t>
  </si>
  <si>
    <t>ERCOT Region</t>
  </si>
  <si>
    <t>Form Received</t>
  </si>
  <si>
    <t>Note if NA</t>
  </si>
  <si>
    <t>CO2</t>
  </si>
  <si>
    <t>NOx</t>
  </si>
  <si>
    <t>Part</t>
  </si>
  <si>
    <t>SO2</t>
  </si>
  <si>
    <t>NucWaste</t>
  </si>
  <si>
    <t>Coal_MWh</t>
  </si>
  <si>
    <t>NatGas_MWh</t>
  </si>
  <si>
    <t>Nuclear_MWh</t>
  </si>
  <si>
    <t>Renew_MWh</t>
  </si>
  <si>
    <t>Other_MWh</t>
  </si>
  <si>
    <t>&lt;------These values will be obtained from settlement data.</t>
  </si>
  <si>
    <t>^</t>
  </si>
  <si>
    <t>These values should be entered for each row. Information comes from attestation.</t>
  </si>
  <si>
    <t xml:space="preserve">These values will populate automatically unless the original sheet has been modified. If REs were added - verify what shows up here matches the tab. </t>
  </si>
  <si>
    <t>These values will populate automatically unless the original sheet has been modified. Ensure enough formulas for all REs.</t>
  </si>
  <si>
    <t>After data is verified on this tab - row by row,  use "copy" and "paste values" to paste to datasheet.</t>
  </si>
  <si>
    <t>Attestation</t>
  </si>
  <si>
    <t>Please enter the MWh-weighted average annual emissions rate, on an aggregate basis, for all of its generating units in Texas for carbon dioxide, nitrogen oxides, particulates, sulfur dioxide, and nuclear waste.</t>
  </si>
  <si>
    <t xml:space="preserve">To help ERCOT allocate the emissions to the appropriate generating units, please select the appropriate attestation. </t>
  </si>
  <si>
    <t>This form applies to generation in the ERCOT region metered by ERCOT Polled Settlement (EPS) meters, grouped by Resource Entity. Information from ERCOT’s settlement system will be used for fuel mix and net power generated (MWh), however emissions information must be submitted using this form.  Please complete all sections.
All other generation should use the form "Generators with NO EPS Meters".</t>
  </si>
  <si>
    <t xml:space="preserve">Who should use this form? </t>
  </si>
  <si>
    <t>Note: If your generation is NOT behind an ERCOT Polled Settlement meter, please do not use this form. Please use the form "Generators with NO EPS Meters</t>
  </si>
  <si>
    <t>If you have questions, please contact ERCOT by email at ElectricityLabel@ercot.com or by calling Mike McCarty at 512-248-3927 or Susan Anthony at 512-248-3881.</t>
  </si>
  <si>
    <t>AEP TEXAS NORTH COMPANY (RE)</t>
  </si>
  <si>
    <t>AIR LIQUIDE LARGE INDUSTRIES US LP (RE)</t>
  </si>
  <si>
    <t>AMOCO PROPERTIES INCORPORATED (RE)</t>
  </si>
  <si>
    <t>ANACACHO WIND FARM LLC (RE)</t>
  </si>
  <si>
    <t>ASCEND PERFORMANCE MATERIALS TEXAS INC (RE)</t>
  </si>
  <si>
    <t>ASTRA WIND LLC (RE)</t>
  </si>
  <si>
    <t>AVANGRID TEXAS RENEWABLES LLC (RE)</t>
  </si>
  <si>
    <t>AVANGRID TEXAS RENEWABLES LLC B (RE)</t>
  </si>
  <si>
    <t>AVANGRID TEXAS RENEWABLES LLC C (RE)</t>
  </si>
  <si>
    <t>BARILLA SOLAR LLC (RE)</t>
  </si>
  <si>
    <t>BARNEY M DAVIS LP (RE)</t>
  </si>
  <si>
    <t>BASA RESOURCES INC (RES)</t>
  </si>
  <si>
    <t>BASA RESOURCES INC 2 (RES)</t>
  </si>
  <si>
    <t>BASF CORP (RE)</t>
  </si>
  <si>
    <t>BASTROP ENERGY PARTNERS LP (RE)</t>
  </si>
  <si>
    <t>BEARKAT WIND ENERGY I LLC (RE)</t>
  </si>
  <si>
    <t>BIG BROWN POWER COMPANY LLC (RE)</t>
  </si>
  <si>
    <t>BIO ENERGY (AUSTIN) LLC (RE)</t>
  </si>
  <si>
    <t>BIO ENERGY (TEXAS) LLC (RE)</t>
  </si>
  <si>
    <t>BLUE CUBE OPERATIONS LLC (RE)</t>
  </si>
  <si>
    <t>BLUE SUMMIT STORAGE LLC (RE)</t>
  </si>
  <si>
    <t>BLUE SUMMIT WIND LLC (RE)</t>
  </si>
  <si>
    <t>BNB LAMESA SOLAR LLC (RE)</t>
  </si>
  <si>
    <t>BOBCAT BLUFF WIND PROJECT LLC (RE)</t>
  </si>
  <si>
    <t>BOPCO LP (RE)</t>
  </si>
  <si>
    <t>BP AMERICA PRODUCTION COMPANY (RE)</t>
  </si>
  <si>
    <t>BRAZOS ELECTRIC POWER CO OP INC (RE)</t>
  </si>
  <si>
    <t>BRAZOS ELECTRIC POWER CO OP INC FOR WHITNEY DAM (RE)</t>
  </si>
  <si>
    <t>BRAZOS SANDY CREEK ELECTRIC COOPERATIVE INC (RE)</t>
  </si>
  <si>
    <t>BRAZOS WIND VENTURES LLC (RE)</t>
  </si>
  <si>
    <t>BRISCOE WIND FARM LLC (RE)</t>
  </si>
  <si>
    <t>BROWNSVILLE PUBLIC UTILITIES BOARD AEP (RES)</t>
  </si>
  <si>
    <t>BROWNSVILLE PUBLIC UTILITIES BOARD CALPINE (RES)</t>
  </si>
  <si>
    <t>BROWNSVILLE PUBLIC UTILITIES BOARD OKLA J3 (RES)</t>
  </si>
  <si>
    <t>BROWNSVILLE PUBLIC UTILITIES BOARD SILAS RAY (RE)</t>
  </si>
  <si>
    <t>BRYAN SOLAR LLC (RE)</t>
  </si>
  <si>
    <t>BRYAN TEXAS UTILITIES (RE)</t>
  </si>
  <si>
    <t>BUCKTHORN WESTEX LLC (RE)</t>
  </si>
  <si>
    <t>BUFFALO GAP WIND FARM 2 LLC (RE)</t>
  </si>
  <si>
    <t>BUFFALO GAP WIND FARM 3 LLC (RE)</t>
  </si>
  <si>
    <t>BUFFALO GAP WIND FARM LLC (RE)</t>
  </si>
  <si>
    <t>BULL CREEK WIND LLC (RE)</t>
  </si>
  <si>
    <t>CALPINE CORP (RE)</t>
  </si>
  <si>
    <t>CALPINE POWER MANAGEMENT LLC (RES)</t>
  </si>
  <si>
    <t>CAMERON WIND I LLC (RE)</t>
  </si>
  <si>
    <t>CARDINAL CG COMPANY (RE)</t>
  </si>
  <si>
    <t>CEC SOLAR 1111 LLC (RE)</t>
  </si>
  <si>
    <t>CED ALAMO 3 LLC (RE)</t>
  </si>
  <si>
    <t>CED ALAMO 5 LLC (RE)</t>
  </si>
  <si>
    <t>CED ALAMO 7 LLC (RE)</t>
  </si>
  <si>
    <t>CED UPTON COUNTY SOLAR LLC (RE)</t>
  </si>
  <si>
    <t>CEDRO HILL WIND LLC (RE)</t>
  </si>
  <si>
    <t>CEMEX CEMENT INC (RE)</t>
  </si>
  <si>
    <t>CEMEX CEMENT INC 2 (RE)</t>
  </si>
  <si>
    <t>CHAMON POWER LLC (RE)</t>
  </si>
  <si>
    <t>CHAMPION WIND FARM LLC (RE)</t>
  </si>
  <si>
    <t>CHAPMAN RANCH WIND I LLC (RE)</t>
  </si>
  <si>
    <t>CHEVRON MIDCONTINENT LP (RE)</t>
  </si>
  <si>
    <t>CHEVRON USA INC (RE)</t>
  </si>
  <si>
    <t>CITATION OIL AND GAS CORP (RE)</t>
  </si>
  <si>
    <t>CITY OF AUSTIN DBA AUSTIN ENERGY (RE)</t>
  </si>
  <si>
    <t>CITY OF GARLAND (RE)</t>
  </si>
  <si>
    <t>CITY OF GONZALES (RE)</t>
  </si>
  <si>
    <t>COG OPERATING LLC (RE)</t>
  </si>
  <si>
    <t>COLBECKS CORNER LLC (RE)</t>
  </si>
  <si>
    <t>COLORADO BEND I POWER LLC (RE)</t>
  </si>
  <si>
    <t>COLORADO BEND II POWER LLC (RE)</t>
  </si>
  <si>
    <t>COMANCHE PEAK POWER COMPANY LLC (RE)</t>
  </si>
  <si>
    <t>COMISION FEDERAL DE ELECTRICIDAD (RES)</t>
  </si>
  <si>
    <t>COTTON PLAINS WIND I LLC (RE)</t>
  </si>
  <si>
    <t>CPS ENERGY (RE)</t>
  </si>
  <si>
    <t>CPS ENERGY 1 (RE)</t>
  </si>
  <si>
    <t>DENBURY ONSHORE LLC (RE)</t>
  </si>
  <si>
    <t>DENISON DAM (RE)</t>
  </si>
  <si>
    <t>DENTON MUNICIPAL ELECTRIC (RES)</t>
  </si>
  <si>
    <t>DERMOTT WIND LLC (RE)</t>
  </si>
  <si>
    <t>DGSP2 LLC (RE)</t>
  </si>
  <si>
    <t>DISTRIBUTED GENERATION SOLUTIONS LLC (RE)</t>
  </si>
  <si>
    <t>DISTRIBUTED GENERATION SOLUTIONS PRIME LLC (RE)</t>
  </si>
  <si>
    <t>EAST PECOS SOLAR LLC (RE)</t>
  </si>
  <si>
    <t>EC AND R PANTHER CREEK WIND FARM III LLC (RE)</t>
  </si>
  <si>
    <t>ECO SERVICES OPERATIONS CORP (RE)</t>
  </si>
  <si>
    <t>ECTOR COUNTY ENERGY CENTER LLC (RE)</t>
  </si>
  <si>
    <t>EDF ENERGY SERVICES LLC (RE)</t>
  </si>
  <si>
    <t>EDF ENERGY SERVICES LLC 1 (RE)</t>
  </si>
  <si>
    <t>EDF TRADING NORTH AMERICA LLC (RE)</t>
  </si>
  <si>
    <t>EDF TRADING NORTH AMERICA LLC 1 (RE)</t>
  </si>
  <si>
    <t>EIF CHANNELVIEW COGENERATION LLC (RE)</t>
  </si>
  <si>
    <t>ELBOW CREEK WIND PROJECT LLC (RE)</t>
  </si>
  <si>
    <t>ELECTRA WIND LLC (RE)</t>
  </si>
  <si>
    <t>ELECTRANET QSE I LLC (RE)</t>
  </si>
  <si>
    <t>ELECTRANET QSE I LLC TMG (RE)</t>
  </si>
  <si>
    <t>ENERGEN RESOURCES CORPORATION (RE)</t>
  </si>
  <si>
    <t>ENERWISE GLOBAL TECHNOLOGIES INC (RE)</t>
  </si>
  <si>
    <t>ENGIE RESOURCES LLC (RE)</t>
  </si>
  <si>
    <t>ENNIS POWER COMPANY LLC (RE)</t>
  </si>
  <si>
    <t>ENTERGY TEXAS INC (BLT RE)</t>
  </si>
  <si>
    <t>EQUISTAR CHEMICAL LP (RE)</t>
  </si>
  <si>
    <t>ETC ENDURE ENERGY LLC LR (RE)</t>
  </si>
  <si>
    <t>EXXONMOBIL REFINING AND SUPPLY COMPANY (RE)</t>
  </si>
  <si>
    <t>FIFTH GENERATION INC (RE)</t>
  </si>
  <si>
    <t>FLUVANNA WIND ENERGY LLC (RE)</t>
  </si>
  <si>
    <t>FOREST CREEK WIND FARM LLC (RE)</t>
  </si>
  <si>
    <t>FORMOSA PLASTICS CORPORATION AMERICA (RES)</t>
  </si>
  <si>
    <t>FORMOSA UTILITY VENTURE LTD (RE)</t>
  </si>
  <si>
    <t>FPL ENERGY HORSE HOLLOW WIND II LLC (RE)</t>
  </si>
  <si>
    <t>FPL ENERGY PECOS WIND I AND II LP (RE)</t>
  </si>
  <si>
    <t>FPL ENERGY UPTON WIND I LLC (RE)</t>
  </si>
  <si>
    <t>FPL ENERGY UPTON WIND II LLC (RE)</t>
  </si>
  <si>
    <t>FPL ENERGY UPTON WIND III LLC (RE)</t>
  </si>
  <si>
    <t>FPL ENERGY UPTON WIND IV LLC (RE)</t>
  </si>
  <si>
    <t>FRIENDSWOOD ENERGY GENCO LLC (RE)</t>
  </si>
  <si>
    <t>FRONTERA GENERATION LIMITED PARTNERSHIP (RE)</t>
  </si>
  <si>
    <t>FRV AE SOLAR LLC (RE)</t>
  </si>
  <si>
    <t>GEN TEX POWER CORP (RE)</t>
  </si>
  <si>
    <t>GEUS (RE)</t>
  </si>
  <si>
    <t>GOLDEN SPREAD ELECTRIC COOPERATIVE INC (RE)</t>
  </si>
  <si>
    <t>GOLDTHWAITE WIND ENERGY LLC (RE)</t>
  </si>
  <si>
    <t>GRAND PRAIRIE LANDFILL GAS PRODUCTION LLC (RE)</t>
  </si>
  <si>
    <t>GRANDVIEW WIND FARM LLC (RE)</t>
  </si>
  <si>
    <t>GREEN ENERGIES ENTERPRISE LLC (RE)</t>
  </si>
  <si>
    <t>GREEN PASTURES WIND I LLC (RE)</t>
  </si>
  <si>
    <t>GREEN PASTURES WIND II LLC (RE)</t>
  </si>
  <si>
    <t>GREGORY POWER PARTNERS LLC (RE)</t>
  </si>
  <si>
    <t>GUADALUPE-BLANCO RIVER AUTHORITY (RES)</t>
  </si>
  <si>
    <t>GUADALUPE-BLANCO RIVER AUTHORITY I (RE)</t>
  </si>
  <si>
    <t>GUNSIGHT MOUNTAIN WIND ENERGY LLC (RE)</t>
  </si>
  <si>
    <t>HACKBERRY WIND LLC (RE)</t>
  </si>
  <si>
    <t>HANDLEY POWER LLC (RE)</t>
  </si>
  <si>
    <t>HARBOR WIND LLC (RE)</t>
  </si>
  <si>
    <t>HARVEST MOON RENEWABLE ENERGY COMPANY LLC (RE)</t>
  </si>
  <si>
    <t>HAYS ENERGY LLC (RE)</t>
  </si>
  <si>
    <t>HIDALGO WIND FARM LLC (RE)</t>
  </si>
  <si>
    <t>HIGHGATE POWER LLC (RE)</t>
  </si>
  <si>
    <t>HILEX POLY CO LLC (RE)</t>
  </si>
  <si>
    <t>HORSE CREEK WIND LLC (RE)</t>
  </si>
  <si>
    <t>HORSE HOLLOW GENERATION TIE LLC (RE)</t>
  </si>
  <si>
    <t>HORSE HOLLOW GENERATION TIE LLC 2 (RE)</t>
  </si>
  <si>
    <t>IGLOO PRODUCTS CORP (RE)</t>
  </si>
  <si>
    <t>INADALE WIND FARM LLC (RE)</t>
  </si>
  <si>
    <t>INDIAN MESA WIND FARM LLC LCRA (RE)</t>
  </si>
  <si>
    <t>INDIAN MESA WIND FARM LLC TXU (RE)</t>
  </si>
  <si>
    <t>INEOS USA LLC (RE)</t>
  </si>
  <si>
    <t>INEOS USA LLC BAYOU (RE)</t>
  </si>
  <si>
    <t>INGLESIDE COGENERATION LIMITED PARTNERSHIP (RE)</t>
  </si>
  <si>
    <t>INVISTA SARL (RE)</t>
  </si>
  <si>
    <t>JAVELINA WIND ENERGY II LLC (RE)</t>
  </si>
  <si>
    <t>JAVELINA WIND ENERGY II LLC B (RE)</t>
  </si>
  <si>
    <t>JAVELINA WIND ENERGY LLC (RE)</t>
  </si>
  <si>
    <t>KEECHI WIND LLC (RE)</t>
  </si>
  <si>
    <t>KINDER MORGAN PRODUCTION COMPANY LLC (RE)</t>
  </si>
  <si>
    <t>KIOWA POWER PARTNERS LLC (RE)</t>
  </si>
  <si>
    <t>LA FRONTERA HOLDINGS LLC (RE)</t>
  </si>
  <si>
    <t>LANGFORD WIND POWER LLC (RE)</t>
  </si>
  <si>
    <t>LAPORTE POWER LLC (RE)</t>
  </si>
  <si>
    <t>LAREDO WLE LP (LAREDO ENERGY CENTER) (RE)</t>
  </si>
  <si>
    <t>LAREDO WLE LP (RE)</t>
  </si>
  <si>
    <t>LCY ELASTOMERS LP (RES)</t>
  </si>
  <si>
    <t>LOGANS GAP WIND LLC (RE)</t>
  </si>
  <si>
    <t>LONE STAR INDUSTRIES INC DBA BUZZI UNICEM USA (RE)</t>
  </si>
  <si>
    <t>LONGHORN WIND PROJECT LLC (RE)</t>
  </si>
  <si>
    <t>LORAINE WINDPARK PROJECT LLC (RE)</t>
  </si>
  <si>
    <t>LOS VIENTOS WINDPOWER IA LLC (RE)</t>
  </si>
  <si>
    <t>LOS VIENTOS WINDPOWER IB LLC (RE)</t>
  </si>
  <si>
    <t>LOS VIENTOS WINDPOWER III LLC (RE)</t>
  </si>
  <si>
    <t>LOS VIENTOS WINDPOWER IV LLC (RE)</t>
  </si>
  <si>
    <t>LOS VIENTOS WINDPOWER V LLC (RE)</t>
  </si>
  <si>
    <t>LOWER COLORADO RIVER AUTHORITY (RE)</t>
  </si>
  <si>
    <t>LUFKIN INDUSTRIES LLC (RE)</t>
  </si>
  <si>
    <t>LUMINANT GENERATION COMPANY LLC (RE)</t>
  </si>
  <si>
    <t>MAGIC VALLEY WIND FARM I LLC (RE)</t>
  </si>
  <si>
    <t>MAJOR OAK POWER LLC (RE)</t>
  </si>
  <si>
    <t>MARIAH DEL NORTE LLC (RE)</t>
  </si>
  <si>
    <t>MAVERICK COUNTY WATER CONTROL AND IMPROVEMENT DISTRICT NO 1 (RE)</t>
  </si>
  <si>
    <t>MCADOO WIND ENERGY LLC (RE)</t>
  </si>
  <si>
    <t>MESQUITE CREEK WIND LLC (RE)</t>
  </si>
  <si>
    <t>MESQUITE WIND LLC (RE)</t>
  </si>
  <si>
    <t>MIAMI WIND I LLC (RE)</t>
  </si>
  <si>
    <t>MIDLOTHIAN ENERGY LLC (RE)</t>
  </si>
  <si>
    <t>MOUNTAIN CREEK POWER LLC (RE)</t>
  </si>
  <si>
    <t>MOZART WIND LLC (RE)</t>
  </si>
  <si>
    <t>MP2 ENERGY LLC (RE)</t>
  </si>
  <si>
    <t>NACOGDOCHES POWER LLC (RE)</t>
  </si>
  <si>
    <t>NASA JOHNSON SPACE CENTER (RE)</t>
  </si>
  <si>
    <t>NELSON GARDENS ENERGY LLC (RE)</t>
  </si>
  <si>
    <t>NET POWER LLC (RE)</t>
  </si>
  <si>
    <t>NOTREES WINDPOWER LP (RE)</t>
  </si>
  <si>
    <t>NRG CEDAR BAYOU DEVELOPMENT COMPANY LLC (RE)</t>
  </si>
  <si>
    <t>NRG ENERGY SERVICES LLC (RE)</t>
  </si>
  <si>
    <t>NRG SOUTH TEXAS LP (RE)</t>
  </si>
  <si>
    <t>NRG TEXAS C AND I SUPPLY LLC (RE)</t>
  </si>
  <si>
    <t>NRG TEXAS POWER LLC (RE)</t>
  </si>
  <si>
    <t>NUECES BAY WLE LP (RE)</t>
  </si>
  <si>
    <t>OAK GROVE MANAGEMENT COMPANY LLC (RE)</t>
  </si>
  <si>
    <t>OCCIDENTAL CHEMICAL CORPORATION (RE)</t>
  </si>
  <si>
    <t>OCCIDENTAL PERMIAN LTD (RE)</t>
  </si>
  <si>
    <t>OCI ALAMO 1 LLC (RE)</t>
  </si>
  <si>
    <t>OCI ALAMO 2 LLC (RE)</t>
  </si>
  <si>
    <t>OCI ALAMO 4 LLC (RE)</t>
  </si>
  <si>
    <t>OCI ALAMO 8 LLC (RE)</t>
  </si>
  <si>
    <t>OCOTILLO WINDPOWER LP (RE)</t>
  </si>
  <si>
    <t>OKLAHOMA MUNICIPAL POWER AUTHORITY (RE)</t>
  </si>
  <si>
    <t>OLD SETTLER WIND LLC (RE)</t>
  </si>
  <si>
    <t>OPTIM ENERGY ALTURA COGEN LLC (RE)</t>
  </si>
  <si>
    <t>OXY USA INC (RE)</t>
  </si>
  <si>
    <t>OXY USA WTP LP (RE)</t>
  </si>
  <si>
    <t>OXY VINYLS LP (RE)</t>
  </si>
  <si>
    <t>PANDA SHERMAN POWER LLC (RE)</t>
  </si>
  <si>
    <t>PANDA TEMPLE POWER II LLC (RE)</t>
  </si>
  <si>
    <t>PANTHER CREEK WIND FARM I AND II LLC (RE)</t>
  </si>
  <si>
    <t>PAPALOTE CREEK I LLC (RE)</t>
  </si>
  <si>
    <t>PAPALOTE CREEK I LLC CPS (RE)</t>
  </si>
  <si>
    <t>PAPALOTE CREEK II LLC (RE)</t>
  </si>
  <si>
    <t>PARALLEL PETROLEUM LLC (RE)</t>
  </si>
  <si>
    <t>PARIS GENERATION LP (RE)</t>
  </si>
  <si>
    <t>PATRIOT WIND FARM LLC (RE)</t>
  </si>
  <si>
    <t>PATTERN GULF WIND LLC (RE)</t>
  </si>
  <si>
    <t>PATTERN PANHANDLE WIND 2 LLC (RE)</t>
  </si>
  <si>
    <t>PATTERN PANHANDLE WIND LLC (RE)</t>
  </si>
  <si>
    <t>PCI NITROGEN LLC (RE)</t>
  </si>
  <si>
    <t>PETRA NOVA POWER 1 LLC (RE)</t>
  </si>
  <si>
    <t>PHR HOLDINGS LLC (RE)</t>
  </si>
  <si>
    <t>PIONEER NATURAL RESOURCES USA INC (RE)</t>
  </si>
  <si>
    <t>PORT COMFORT POWER LLC (RE)</t>
  </si>
  <si>
    <t>POST OAK WIND LLC (RE)</t>
  </si>
  <si>
    <t>POST WIND FARM LP (RE)</t>
  </si>
  <si>
    <t>POWER RESOURCES LTD (RE)</t>
  </si>
  <si>
    <t>PUBLIC SERVICE CO OF OKLAHOMA (RE)</t>
  </si>
  <si>
    <t>PUMPKIN FARM WIND LLC (RE)</t>
  </si>
  <si>
    <t>PYRON WIND FARM LLC (RE)</t>
  </si>
  <si>
    <t>QUAIL RUN ENERGY PARTNERS LP (RE)</t>
  </si>
  <si>
    <t>RATTLESNAKE WIND I LLC (RE)</t>
  </si>
  <si>
    <t>RE ROSEROCK LLC (RE)</t>
  </si>
  <si>
    <t>RELIANT ENERGY POWER SUPPLY LLC - IDENTIFIED IN ERCOT AS REPS</t>
  </si>
  <si>
    <t>RENEWABLE ENERGY ALTERNATIVES LLC (RE)</t>
  </si>
  <si>
    <t>RIO GRANDE VALLEY SUGAR GROWERS INC (RE)</t>
  </si>
  <si>
    <t>ROCKSPRINGS VAL VERDE WIND LLC (RE)</t>
  </si>
  <si>
    <t>ROSCOE WIND FARM LLC (RE)</t>
  </si>
  <si>
    <t>ROUTE 66 WIND POWER LLC (RE)</t>
  </si>
  <si>
    <t>SALT FORK WIND LLC (RE)</t>
  </si>
  <si>
    <t>SAMSUNG AUSTIN SEMICONDUCTOR LLC (RE)</t>
  </si>
  <si>
    <t>SAN MIGUEL ELECTRIC CO OP INC (RES)</t>
  </si>
  <si>
    <t>SAN ROMAN WIND I LLC (RE)</t>
  </si>
  <si>
    <t>SAND BLUFF WIND FARM LLC (RE)</t>
  </si>
  <si>
    <t>SANDOW POWER COMPANY LLC (RE)</t>
  </si>
  <si>
    <t>SANDY CREEK ENERGY ASSOCIATES LP (RE)</t>
  </si>
  <si>
    <t>SANDY CREEK ENERGY ASSOCIATES LP TWO (RE)</t>
  </si>
  <si>
    <t>SCURRY COUNTY WIND II LLC (RE)</t>
  </si>
  <si>
    <t>SCURRY COUNTY WIND LP (RE)</t>
  </si>
  <si>
    <t>SEADRIFT COKE LP (RE)</t>
  </si>
  <si>
    <t>SENATE WIND LLC (RE)</t>
  </si>
  <si>
    <t>SENDERO WIND ENERGY LLC (RE)</t>
  </si>
  <si>
    <t>SHANNON WIND LLC (RE)</t>
  </si>
  <si>
    <t>SHELL OIL COMPANY (RE)</t>
  </si>
  <si>
    <t>SHERBINO I WIND FARM LLC (RE)</t>
  </si>
  <si>
    <t>SHERBINO II WIND FARM LLC (RE)</t>
  </si>
  <si>
    <t>SID RICHARDSON CARBON LTD (RE)</t>
  </si>
  <si>
    <t>SIGNAL HILL GENERATING LLC (RE)</t>
  </si>
  <si>
    <t>SILVER STAR I POWER PARTNERS LLC (RE)</t>
  </si>
  <si>
    <t>SKY GLOBAL POWER ONE LLC (RE)</t>
  </si>
  <si>
    <t>SNYDER WIND FARM LLC (RE)</t>
  </si>
  <si>
    <t>SOLAIREHOLMAN 1 LLC (RE)</t>
  </si>
  <si>
    <t>SOLVAY CHEMICALS INC (RE)</t>
  </si>
  <si>
    <t>SOUTH HOUSTON GREEN POWER LLC (RE)</t>
  </si>
  <si>
    <t>SOUTH PLAINS WIND ENERGY II LLC (RE)</t>
  </si>
  <si>
    <t>SOUTH PLAINS WIND ENERGY LLC (RE)</t>
  </si>
  <si>
    <t>SOUTH TEXAS ELECTRIC CO OP INC (RE)</t>
  </si>
  <si>
    <t>SOUTH TEXAS ELECTRIC COOPERATIVE INC 2 (RE)</t>
  </si>
  <si>
    <t>SOUTH TEXAS ELECTRIC COOPERATIVE INC 3 (RE)</t>
  </si>
  <si>
    <t>SOUTH TEXAS ELECTRIC COOPERATIVE INC WIND RESOURCE ENTITY (RE)</t>
  </si>
  <si>
    <t>SOUTH TRENT WIND LLC (RE)</t>
  </si>
  <si>
    <t>SOUTHWESTERN ELECTRIC POWER COMPANY BLT (RE)</t>
  </si>
  <si>
    <t>SPINNING SPUR WIND THREE LLC (RE)</t>
  </si>
  <si>
    <t>SPINNING SPUR WIND TWO LLC (RE)</t>
  </si>
  <si>
    <t>STANTON WIND ENERGY LLC (RE)</t>
  </si>
  <si>
    <t>STEPHENS AND JOHNSON OPERATING CO (RE)</t>
  </si>
  <si>
    <t>STEPHENS RANCH WIND ENERGY II LLC (RE)</t>
  </si>
  <si>
    <t>STEPHENS RANCH WIND ENERGY LLC (RE)</t>
  </si>
  <si>
    <t>SUMMIT TEXAS CLEAN ENERGY LLC (RE)</t>
  </si>
  <si>
    <t>SUNE CPS1 LLC (RE)</t>
  </si>
  <si>
    <t>SUNE CPS2 LLC (RE)</t>
  </si>
  <si>
    <t>SUNE CPS3 LLC (RE)</t>
  </si>
  <si>
    <t>SWEETWATER WIND 1 LLC (RE)</t>
  </si>
  <si>
    <t>SWEETWATER WIND 2 LLC (RE)</t>
  </si>
  <si>
    <t>SWEETWATER WIND 3 LLC (RE)</t>
  </si>
  <si>
    <t>SWEETWATER WIND 3 LLC CPS (RE)</t>
  </si>
  <si>
    <t>SWEETWATER WIND 4 LLC (RE)</t>
  </si>
  <si>
    <t>SWEETWATER WIND 5 LLC (RE)</t>
  </si>
  <si>
    <t>TARGA COGEN LLC (RE)</t>
  </si>
  <si>
    <t>TARRANT REGIONAL WATER DISTRICT (RE)</t>
  </si>
  <si>
    <t>TENASKA FRONTIER PARTNERS LTD (RE)</t>
  </si>
  <si>
    <t>TENASKA GATEWAY PARTNERS LTD (RE)</t>
  </si>
  <si>
    <t>TEXAS A AND M UNIVERSITY (RE)</t>
  </si>
  <si>
    <t>TEXAS MED CENTER CENTRAL HEATING AND COOLING SERVICES CORP (RE)</t>
  </si>
  <si>
    <t>TEXAS PETROLEUM INVESTMENT COMPANY 2 (RE)</t>
  </si>
  <si>
    <t>TEXAS STATE TECHNICAL COLLEGE (RE)</t>
  </si>
  <si>
    <t>THE DOW CHEMICAL CO (RE)</t>
  </si>
  <si>
    <t>THE UNIVERSITY OF TEXAS MEDICAL BRANCH AT GALVESTON (RE)</t>
  </si>
  <si>
    <t>TICONA POLYMERS INC (RE)</t>
  </si>
  <si>
    <t>TPC GROUP LLC (RE)</t>
  </si>
  <si>
    <t>TPR TYLER LLC (RE)</t>
  </si>
  <si>
    <t>TRINITY HILLS WIND FARM LLC (RE)</t>
  </si>
  <si>
    <t>TURKEY TRACK WIND ENERGY LLC (RE)</t>
  </si>
  <si>
    <t>TX HEREFORD WIND LLC (RE)</t>
  </si>
  <si>
    <t>TX JUMBO ROAD WIND LLC (RE)</t>
  </si>
  <si>
    <t>TX SOLAR I LLC (RE)</t>
  </si>
  <si>
    <t>TXI OPERATIONS LP (RE)</t>
  </si>
  <si>
    <t>TYLER BLUFF WIND PROJECT LLC (RE)</t>
  </si>
  <si>
    <t>UNION CARBIDE CORP (RE)</t>
  </si>
  <si>
    <t>UNION CARBIDE CORPORATION SEADRIFT (RE)</t>
  </si>
  <si>
    <t>VALERO REFINING - TEXAS LP (AEP AS QSE) (RES)</t>
  </si>
  <si>
    <t>VICTORIA WLE LP (RE)</t>
  </si>
  <si>
    <t>WAKE WIND ENERGY LLC (RE)</t>
  </si>
  <si>
    <t>WAKE WIND ENERGY LLC 2 (RE)</t>
  </si>
  <si>
    <t>WALNUT SPRINGS SOLAR LLC (RE)</t>
  </si>
  <si>
    <t>WEATHERFORD MUNICIPAL UTILITY SYSTEM (RES)</t>
  </si>
  <si>
    <t>WEST TEXAS WIND ENERGY PARTNERS LP (RE)</t>
  </si>
  <si>
    <t>WHARTON COUNTY GENERATION LLC (RE)</t>
  </si>
  <si>
    <t>WHIRLWIND ENERGY LLC (RE)</t>
  </si>
  <si>
    <t>WHITE CAMP SOLAR LLC (RE)</t>
  </si>
  <si>
    <t>WHITETAIL WIND ENERGY LLC (RE)</t>
  </si>
  <si>
    <t>WILSONART LLC (RE)</t>
  </si>
  <si>
    <t>WIND MANAGEMENT LLC (RE)</t>
  </si>
  <si>
    <t>WINDTHORST 2 LLC (RE)</t>
  </si>
  <si>
    <t>WISE COUNTY POWER COMPANY LLC (RE)</t>
  </si>
  <si>
    <t>WM RENEWABLE ENERGY LLC (RE)</t>
  </si>
  <si>
    <t>WM RENEWABLE ENERGY LLC II (RE)</t>
  </si>
  <si>
    <t>WM RENEWABLE ENERGY LLC III (RE)</t>
  </si>
  <si>
    <t>WM RENEWABLE ENERGY LLC IV (RE)</t>
  </si>
  <si>
    <t>WM RENEWABLE ENERGY LLC V (RE)</t>
  </si>
  <si>
    <t>WM RENEWABLE ENERGY LLC VI (RE)</t>
  </si>
  <si>
    <t>WOLF HOLLOW I POWER LLC (RE)</t>
  </si>
  <si>
    <t>WOLF HOLLOW II POWER LLC (RE)</t>
  </si>
  <si>
    <t>WOLF RIDGE WIND LLC (RE)</t>
  </si>
  <si>
    <t>YOUNICOS INC (RE)</t>
  </si>
  <si>
    <t>If the number of REs exceeds 393 the range name (PGC) will need to be adjusted.</t>
  </si>
  <si>
    <t>ALAMO 6 LLC (RE)</t>
  </si>
  <si>
    <t>BRUENNINGS BREEZE WIND FARM LLC (RE)</t>
  </si>
  <si>
    <t>BUCKTHORN WIND PROJECT LLC (RE)</t>
  </si>
  <si>
    <t>CANADIAN BREAKS LLC (RE)</t>
  </si>
  <si>
    <t>CAP RIDGE WIND I LLC (RE)</t>
  </si>
  <si>
    <t>CAP RIDGE WIND II LLC (RE)</t>
  </si>
  <si>
    <t>CAP RIDGE WIND III LLC (RE)</t>
  </si>
  <si>
    <t>CAP RIDGE WIND IV LLC (RE)</t>
  </si>
  <si>
    <t>DENTON MUNICIPAL ELECTRIC DEC (RE)</t>
  </si>
  <si>
    <t>FAS 1 LLC (RE)</t>
  </si>
  <si>
    <t>FLAT TOP WIND I LLC (RE)</t>
  </si>
  <si>
    <t>FLUVANNA WIND ENERGY 2 LLC (RE)</t>
  </si>
  <si>
    <t>FREEPORT LNG DEVELOPMENT LP (RE)</t>
  </si>
  <si>
    <t>GOAT WIND LLC (RE)</t>
  </si>
  <si>
    <t>HIGHWAY 56 SOLAR LLC (RE)</t>
  </si>
  <si>
    <t>HORSE HOLLOW GENERATION TIE LLC 3 (RE)</t>
  </si>
  <si>
    <t>HORSE HOLLOW GENERATION TIE LLC 4 (RE)</t>
  </si>
  <si>
    <t>HORSE HOLLOW GENERATION TIE LLC 5 (RE)</t>
  </si>
  <si>
    <t>HORSE HOLLOW WIND III LLC (RE)</t>
  </si>
  <si>
    <t>HORSE HOLLOW WIND IV LLC (RE)</t>
  </si>
  <si>
    <t>INTERNATIONAL BOUNDARY AND WATER COMMISSION US SECTION (RE)</t>
  </si>
  <si>
    <t>LEON SOLAR LLC (RE)</t>
  </si>
  <si>
    <t>LIGHT TOWER RENTALS LLC (RE)</t>
  </si>
  <si>
    <t>MARLIN SOLAR LLC (RE)</t>
  </si>
  <si>
    <t>NORTH GAINESVILLE SOLAR LLC (RE)</t>
  </si>
  <si>
    <t>PEARL SOLAR LLC (RE)</t>
  </si>
  <si>
    <t>POWERFIN ASL 1 LLC (RE)</t>
  </si>
  <si>
    <t>RATTLESNAKE POWER LLC (RE)</t>
  </si>
  <si>
    <t>SANTA RITA WIND ENERGY LLC (RE)</t>
  </si>
  <si>
    <t>SANTA RITA WIND ENERGY LLC 2 (RE)</t>
  </si>
  <si>
    <t>SMURFIT KAPPA NORTH AMERICA LLC (RE)</t>
  </si>
  <si>
    <t>SP CACTUS FLATS WIND ENERGY LLC (RE)</t>
  </si>
  <si>
    <t>SPOWER TEXAS DEVCO LLC (RE)</t>
  </si>
  <si>
    <t>TPE WHITNEY SOLAR LLC (RE)</t>
  </si>
  <si>
    <t>UPTON COUNTY SOLAR 2 LLC (RE)</t>
  </si>
  <si>
    <t>VIRIDITY ENERGY SOLUTIONS INC (RE)</t>
  </si>
  <si>
    <t>WHITESBORO SOLAR II LLC (RE)</t>
  </si>
  <si>
    <t>WHITESBORO SOLAR LLC (RE)</t>
  </si>
  <si>
    <t>WHITEWRIGHT SOLAR LLC (RE)</t>
  </si>
  <si>
    <t>WILLOW SPRINGS WINDFARM LLC (RE)</t>
  </si>
  <si>
    <r>
      <t xml:space="preserve">Each power generator within Texas should complete a form and submit it to the Registration Agent (ERCOT) at </t>
    </r>
    <r>
      <rPr>
        <b/>
        <u/>
        <sz val="12"/>
        <rFont val="Arial"/>
        <family val="2"/>
      </rPr>
      <t>ElectricityLabel@ercot.com</t>
    </r>
    <r>
      <rPr>
        <b/>
        <sz val="12"/>
        <rFont val="Arial"/>
        <family val="2"/>
      </rPr>
      <t xml:space="preserve"> by March 1, 2019. </t>
    </r>
  </si>
  <si>
    <t>Generation - 2019</t>
  </si>
  <si>
    <t>ALTA POWER LLC (RE)</t>
  </si>
  <si>
    <t>BLUE SUMMIT II WIND LLC (RE)</t>
  </si>
  <si>
    <t>BLUEBELL SOLAR LLC (RE)</t>
  </si>
  <si>
    <t>BOVINE SOLAR LLC (RE)</t>
  </si>
  <si>
    <t>BRONSON SOLAR LLC (RE)</t>
  </si>
  <si>
    <t>CALLAHAN WIND DIVIDE LLC (RE)</t>
  </si>
  <si>
    <t>CASCADE SOLAR LLC (RE)</t>
  </si>
  <si>
    <t>CHISUM SOLAR LLC (RE)</t>
  </si>
  <si>
    <t>COLETO CREEK POWER LLC (RE)</t>
  </si>
  <si>
    <t>DESERT SKY WIND FARM LLC (RE)</t>
  </si>
  <si>
    <t>EDDY SOLAR II LLC (RE)</t>
  </si>
  <si>
    <t>ENEL X NORTH AMERICA INC (RE)</t>
  </si>
  <si>
    <t>EXGEN HANDLEY POWER LLC (RE)</t>
  </si>
  <si>
    <t>FOARD CITY WIND LLC (RE)</t>
  </si>
  <si>
    <t>HGTS LLC (RE)</t>
  </si>
  <si>
    <t>HORSE HOLLOW WIND I LLC (RE)</t>
  </si>
  <si>
    <t>INEOS NITRILES USA LLC (RE)</t>
  </si>
  <si>
    <t>LIVE OAK WIND PROJECT LLC (RE)</t>
  </si>
  <si>
    <t>MIDWAY SOLAR LLC (RE)</t>
  </si>
  <si>
    <t>MIDWAY WIND LLC (RE)</t>
  </si>
  <si>
    <t>OCI LAMESA SOLAR II LLC (RE)</t>
  </si>
  <si>
    <t>PALMAS WIND LLC (RE)</t>
  </si>
  <si>
    <t>PEDERNALES ELECTRIC COOPERATIVE INC (RE)</t>
  </si>
  <si>
    <t>PHOEBE ENERGY PROJECT LLC (RE)</t>
  </si>
  <si>
    <t>RANCHERO WIND FARM LLC (RE)</t>
  </si>
  <si>
    <t>RENEGADE RENEWABLES LLC (RE)</t>
  </si>
  <si>
    <t>RIO BRAVO WINDPOWER LLC (RE)</t>
  </si>
  <si>
    <t>SANTA RITA EAST WIND ENERGY LLC (RE)</t>
  </si>
  <si>
    <t>SEYMOUR HILLS WIND PROJECT LLC (RE)</t>
  </si>
  <si>
    <t>STELLA WIND FARM LLC (RE)</t>
  </si>
  <si>
    <t>STERLING SOLAR LLC (RE)</t>
  </si>
  <si>
    <t>SWEENY COGENERATION LLC (RE)</t>
  </si>
  <si>
    <t>TAHOKA WIND LLC (RE)</t>
  </si>
  <si>
    <t>TEMPLE GENERATION I LLC (RE)</t>
  </si>
  <si>
    <t>TEXAS BIG SPRING LLC (RE)</t>
  </si>
  <si>
    <t>TORRECILLAS WIND ENERGY LLC (RE)</t>
  </si>
  <si>
    <t>TRAILSTONE SWEETWATER LLC (RE)</t>
  </si>
  <si>
    <t>TRENT WIND FARM LLC (RE)</t>
  </si>
  <si>
    <t>TX LFG ENERGY LP 1 (RE)</t>
  </si>
  <si>
    <t>VICTORIA CITY POWER LLC (RE)</t>
  </si>
  <si>
    <t>VICTORIA PORT POWER LLC (RE)</t>
  </si>
  <si>
    <t>WEST COLUMBIA STORAGE LLC (RE)</t>
  </si>
  <si>
    <t>WEST MOORE SOLAR II LLC (RE)</t>
  </si>
  <si>
    <t>WEST MOORE SOLAR LLC (RE)</t>
  </si>
  <si>
    <t>YELLOW JACKET SOLAR LLC (RE)</t>
  </si>
  <si>
    <t>0079233113000</t>
  </si>
  <si>
    <t>180015062</t>
  </si>
  <si>
    <t>0797690563000</t>
  </si>
  <si>
    <t>0810230813000</t>
  </si>
  <si>
    <t>0685006853000</t>
  </si>
  <si>
    <t>0783053323000</t>
  </si>
  <si>
    <t>8302354743000</t>
  </si>
  <si>
    <t>0804267663000</t>
  </si>
  <si>
    <t>8055242413000</t>
  </si>
  <si>
    <t>8055242413100</t>
  </si>
  <si>
    <t>8055242413200</t>
  </si>
  <si>
    <t>0792504333000</t>
  </si>
  <si>
    <t>146130021</t>
  </si>
  <si>
    <t>601438849</t>
  </si>
  <si>
    <t>6014388493001</t>
  </si>
  <si>
    <t>071014385</t>
  </si>
  <si>
    <t>029496531</t>
  </si>
  <si>
    <t>0804228163000</t>
  </si>
  <si>
    <t>6062523933000</t>
  </si>
  <si>
    <t>041237764</t>
  </si>
  <si>
    <t>0412377643000</t>
  </si>
  <si>
    <t>0797675893000</t>
  </si>
  <si>
    <t>0811746303000</t>
  </si>
  <si>
    <t>0804025263000</t>
  </si>
  <si>
    <t>0783641903000</t>
  </si>
  <si>
    <t>0810780473000</t>
  </si>
  <si>
    <t>0803532593000</t>
  </si>
  <si>
    <t>0785047933000</t>
  </si>
  <si>
    <t>008948440</t>
  </si>
  <si>
    <t>0809985973000</t>
  </si>
  <si>
    <t>0089668893000</t>
  </si>
  <si>
    <t>0037722903000</t>
  </si>
  <si>
    <t>0037722903300</t>
  </si>
  <si>
    <t>9617940263000</t>
  </si>
  <si>
    <t>129468067</t>
  </si>
  <si>
    <t>0796189043000</t>
  </si>
  <si>
    <t>0809987383000</t>
  </si>
  <si>
    <t>6063470373100</t>
  </si>
  <si>
    <t>6063470373200</t>
  </si>
  <si>
    <t>6063470373300</t>
  </si>
  <si>
    <t>6063470373000</t>
  </si>
  <si>
    <t>0805139913000</t>
  </si>
  <si>
    <t>0784626443000</t>
  </si>
  <si>
    <t>0793907793000</t>
  </si>
  <si>
    <t>0801499643000</t>
  </si>
  <si>
    <t>0805464743000</t>
  </si>
  <si>
    <t>603768792</t>
  </si>
  <si>
    <t>809617223</t>
  </si>
  <si>
    <t>603399457</t>
  </si>
  <si>
    <t>8268407743000</t>
  </si>
  <si>
    <t>168786981</t>
  </si>
  <si>
    <t>1127108763000</t>
  </si>
  <si>
    <t>1127108763100</t>
  </si>
  <si>
    <t>0791613663000</t>
  </si>
  <si>
    <t>0808707113000</t>
  </si>
  <si>
    <t>796685712</t>
  </si>
  <si>
    <t>0808272753000</t>
  </si>
  <si>
    <t>0808272783000</t>
  </si>
  <si>
    <t>802761499</t>
  </si>
  <si>
    <t>609392514</t>
  </si>
  <si>
    <t>0809991903000</t>
  </si>
  <si>
    <t>0800116303000</t>
  </si>
  <si>
    <t>0792920653000</t>
  </si>
  <si>
    <t>0792920923000</t>
  </si>
  <si>
    <t>0797691143000</t>
  </si>
  <si>
    <t>0801306673000</t>
  </si>
  <si>
    <t>8323457353000</t>
  </si>
  <si>
    <t>189840945</t>
  </si>
  <si>
    <t>1898409453000</t>
  </si>
  <si>
    <t>0803119223000</t>
  </si>
  <si>
    <t>808022755</t>
  </si>
  <si>
    <t>0791949773000</t>
  </si>
  <si>
    <t>118258180</t>
  </si>
  <si>
    <t>020345526</t>
  </si>
  <si>
    <t>0809992113000</t>
  </si>
  <si>
    <t>058778853</t>
  </si>
  <si>
    <t>8008717663000</t>
  </si>
  <si>
    <t>6011012563000</t>
  </si>
  <si>
    <t>0937385403000</t>
  </si>
  <si>
    <t>932319791</t>
  </si>
  <si>
    <t>0795622423000</t>
  </si>
  <si>
    <t>146129908</t>
  </si>
  <si>
    <t>788152085</t>
  </si>
  <si>
    <t>0794983453000</t>
  </si>
  <si>
    <t>0803200073000</t>
  </si>
  <si>
    <t>8100082433000</t>
  </si>
  <si>
    <t>0793414933000</t>
  </si>
  <si>
    <t>0079360733000</t>
  </si>
  <si>
    <t>0079360733100</t>
  </si>
  <si>
    <t>0610529863000</t>
  </si>
  <si>
    <t>1234567013000</t>
  </si>
  <si>
    <t>0713801903000</t>
  </si>
  <si>
    <t>0713801903100</t>
  </si>
  <si>
    <t>0803705453000</t>
  </si>
  <si>
    <t>039440420</t>
  </si>
  <si>
    <t>0796086763000</t>
  </si>
  <si>
    <t>0786024203000</t>
  </si>
  <si>
    <t>0793434133000</t>
  </si>
  <si>
    <t>0800880423000</t>
  </si>
  <si>
    <t>8293960713000</t>
  </si>
  <si>
    <t>0106580143000</t>
  </si>
  <si>
    <t>0790877783000</t>
  </si>
  <si>
    <t>0801183853000</t>
  </si>
  <si>
    <t>7887078473000</t>
  </si>
  <si>
    <t>7887078473100</t>
  </si>
  <si>
    <t>1091142513000</t>
  </si>
  <si>
    <t>1091142513100</t>
  </si>
  <si>
    <t>8269657533000</t>
  </si>
  <si>
    <t>8274295103000</t>
  </si>
  <si>
    <t>0799783953000</t>
  </si>
  <si>
    <t>0787579853000</t>
  </si>
  <si>
    <t>0787579853100</t>
  </si>
  <si>
    <t>8706983033000</t>
  </si>
  <si>
    <t>147871420</t>
  </si>
  <si>
    <t>0281727603000</t>
  </si>
  <si>
    <t>0996683323000</t>
  </si>
  <si>
    <t>1855422683000</t>
  </si>
  <si>
    <t>8012610533000</t>
  </si>
  <si>
    <t>969557263</t>
  </si>
  <si>
    <t>8096434923000</t>
  </si>
  <si>
    <t>0810268053000</t>
  </si>
  <si>
    <t>0012132143000</t>
  </si>
  <si>
    <t>0808706023000</t>
  </si>
  <si>
    <t>0114945003000</t>
  </si>
  <si>
    <t>0804462033000</t>
  </si>
  <si>
    <t>0807265683000</t>
  </si>
  <si>
    <t>0801994193000</t>
  </si>
  <si>
    <t>0810127513000</t>
  </si>
  <si>
    <t>617529636</t>
  </si>
  <si>
    <t>039942144</t>
  </si>
  <si>
    <t>927788786</t>
  </si>
  <si>
    <t>603589305</t>
  </si>
  <si>
    <t>782659171</t>
  </si>
  <si>
    <t>7826591713100</t>
  </si>
  <si>
    <t>7826591713200</t>
  </si>
  <si>
    <t>7826591713300</t>
  </si>
  <si>
    <t>7826591713400</t>
  </si>
  <si>
    <t>1407877433000</t>
  </si>
  <si>
    <t>0783995593000</t>
  </si>
  <si>
    <t>117207238</t>
  </si>
  <si>
    <t>9683464163000</t>
  </si>
  <si>
    <t>071023449</t>
  </si>
  <si>
    <t>8062449353000</t>
  </si>
  <si>
    <t>809226603</t>
  </si>
  <si>
    <t>1864707793000</t>
  </si>
  <si>
    <t>0787479233000</t>
  </si>
  <si>
    <t>0794030013000</t>
  </si>
  <si>
    <t>0793036073000</t>
  </si>
  <si>
    <t>0549724803000</t>
  </si>
  <si>
    <t>0793386193000</t>
  </si>
  <si>
    <t>0794186973000</t>
  </si>
  <si>
    <t>158590716</t>
  </si>
  <si>
    <t>0563116083000</t>
  </si>
  <si>
    <t>0563116083100</t>
  </si>
  <si>
    <t>0796659843000</t>
  </si>
  <si>
    <t>806691528</t>
  </si>
  <si>
    <t>0794983523000</t>
  </si>
  <si>
    <t>0782889403000</t>
  </si>
  <si>
    <t>0800734513000</t>
  </si>
  <si>
    <t>016574134</t>
  </si>
  <si>
    <t>0812712603000</t>
  </si>
  <si>
    <t>0796438413000</t>
  </si>
  <si>
    <t>0792097453000</t>
  </si>
  <si>
    <t>0805118823000</t>
  </si>
  <si>
    <t>177863644</t>
  </si>
  <si>
    <t>0799801773000</t>
  </si>
  <si>
    <t>8299549523000</t>
  </si>
  <si>
    <t>8299549523100</t>
  </si>
  <si>
    <t>8299549523200</t>
  </si>
  <si>
    <t>8299549523300</t>
  </si>
  <si>
    <t>8299549523400</t>
  </si>
  <si>
    <t>194756214</t>
  </si>
  <si>
    <t>0806403143000</t>
  </si>
  <si>
    <t>0806403173000</t>
  </si>
  <si>
    <t>062118427</t>
  </si>
  <si>
    <t>8080228543000</t>
  </si>
  <si>
    <t>015453918</t>
  </si>
  <si>
    <t>0154539183100</t>
  </si>
  <si>
    <t>0995785693000</t>
  </si>
  <si>
    <t>6238048093000</t>
  </si>
  <si>
    <t>6238048093100</t>
  </si>
  <si>
    <t>742861564</t>
  </si>
  <si>
    <t>0793319893000</t>
  </si>
  <si>
    <t>048421247</t>
  </si>
  <si>
    <t>0803004633000</t>
  </si>
  <si>
    <t>0803004633100</t>
  </si>
  <si>
    <t>0798787473000</t>
  </si>
  <si>
    <t>0794344893000</t>
  </si>
  <si>
    <t>1435980483000</t>
  </si>
  <si>
    <t>112752865</t>
  </si>
  <si>
    <t>0788262003000</t>
  </si>
  <si>
    <t>0072633243000</t>
  </si>
  <si>
    <t>0794983543000</t>
  </si>
  <si>
    <t>1461305593000</t>
  </si>
  <si>
    <t>146130559</t>
  </si>
  <si>
    <t>142355051</t>
  </si>
  <si>
    <t>0805875853000</t>
  </si>
  <si>
    <t>9338253253000</t>
  </si>
  <si>
    <t>0811695493000</t>
  </si>
  <si>
    <t>0792529643000</t>
  </si>
  <si>
    <t>001265321</t>
  </si>
  <si>
    <t>0792098173000</t>
  </si>
  <si>
    <t>8317486083000</t>
  </si>
  <si>
    <t>0785000473000</t>
  </si>
  <si>
    <t>0785000543100</t>
  </si>
  <si>
    <t>0794041623000</t>
  </si>
  <si>
    <t>0794041753000</t>
  </si>
  <si>
    <t>0797730823000</t>
  </si>
  <si>
    <t>0432268853000</t>
  </si>
  <si>
    <t>008090375</t>
  </si>
  <si>
    <t>6062523933200</t>
  </si>
  <si>
    <t>0782846043000</t>
  </si>
  <si>
    <t>0795103073000</t>
  </si>
  <si>
    <t>0798110283000</t>
  </si>
  <si>
    <t>0801184113000</t>
  </si>
  <si>
    <t>861499895</t>
  </si>
  <si>
    <t>8787320283000</t>
  </si>
  <si>
    <t>0598734463000</t>
  </si>
  <si>
    <t>784353448</t>
  </si>
  <si>
    <t>0790948673000</t>
  </si>
  <si>
    <t>077015803</t>
  </si>
  <si>
    <t>0810130433000</t>
  </si>
  <si>
    <t>0793416703000</t>
  </si>
  <si>
    <t>0794983553000</t>
  </si>
  <si>
    <t>0598773663000</t>
  </si>
  <si>
    <t>8330528193000</t>
  </si>
  <si>
    <t>8323861193000</t>
  </si>
  <si>
    <t>0032511133000</t>
  </si>
  <si>
    <t>9653788753000</t>
  </si>
  <si>
    <t>0106484533000</t>
  </si>
  <si>
    <t>0802348383000</t>
  </si>
  <si>
    <t>8251689463000</t>
  </si>
  <si>
    <t>8328946583000</t>
  </si>
  <si>
    <t>6244467663000</t>
  </si>
  <si>
    <t>1208072553000</t>
  </si>
  <si>
    <t>8300623403000</t>
  </si>
  <si>
    <t>1684560493000</t>
  </si>
  <si>
    <t>146131011</t>
  </si>
  <si>
    <t>8282081603000</t>
  </si>
  <si>
    <t>067271981</t>
  </si>
  <si>
    <t>795956205</t>
  </si>
  <si>
    <t>0787322643000</t>
  </si>
  <si>
    <t>0787322583000</t>
  </si>
  <si>
    <t>0790929453000</t>
  </si>
  <si>
    <t>0799885093000</t>
  </si>
  <si>
    <t>0809463473000</t>
  </si>
  <si>
    <t>8251691003000</t>
  </si>
  <si>
    <t>148268782</t>
  </si>
  <si>
    <t>0799076943000</t>
  </si>
  <si>
    <t>137551321</t>
  </si>
  <si>
    <t>8004009593000</t>
  </si>
  <si>
    <t>133260518</t>
  </si>
  <si>
    <t>061805003</t>
  </si>
  <si>
    <t>0809174053000</t>
  </si>
  <si>
    <t>0786324683000</t>
  </si>
  <si>
    <t>0791056013000</t>
  </si>
  <si>
    <t>8080228963000</t>
  </si>
  <si>
    <t>8293956023000</t>
  </si>
  <si>
    <t>8293956023100</t>
  </si>
  <si>
    <t>8332436993000</t>
  </si>
  <si>
    <t>021937438</t>
  </si>
  <si>
    <t>019931419</t>
  </si>
  <si>
    <t>0798290753000</t>
  </si>
  <si>
    <t>8328495613000</t>
  </si>
  <si>
    <t>0792237373000</t>
  </si>
  <si>
    <t>0792236953000</t>
  </si>
  <si>
    <t>9388682543000</t>
  </si>
  <si>
    <t>0799884953000</t>
  </si>
  <si>
    <t>0079241113000</t>
  </si>
  <si>
    <t>0785421543000</t>
  </si>
  <si>
    <t>1168142333000</t>
  </si>
  <si>
    <t>0798931213000</t>
  </si>
  <si>
    <t>154679435</t>
  </si>
  <si>
    <t>0803121753000</t>
  </si>
  <si>
    <t>791082162</t>
  </si>
  <si>
    <t>615332074</t>
  </si>
  <si>
    <t>021985348</t>
  </si>
  <si>
    <t>0808197853000</t>
  </si>
  <si>
    <t>007907926</t>
  </si>
  <si>
    <t>0799188153000</t>
  </si>
  <si>
    <t>8080226983000</t>
  </si>
  <si>
    <t>788151350</t>
  </si>
  <si>
    <t>0808476023000</t>
  </si>
  <si>
    <t>0804692053000</t>
  </si>
  <si>
    <t>0795228313000</t>
  </si>
  <si>
    <t>0795262353000</t>
  </si>
  <si>
    <t>1213912183000</t>
  </si>
  <si>
    <t>0804700763000</t>
  </si>
  <si>
    <t>0798117283000</t>
  </si>
  <si>
    <t>0812607443000</t>
  </si>
  <si>
    <t>066447418</t>
  </si>
  <si>
    <t>0801241443000</t>
  </si>
  <si>
    <t>808022839</t>
  </si>
  <si>
    <t>0794201333000</t>
  </si>
  <si>
    <t>0797475733000</t>
  </si>
  <si>
    <t>0281084833000</t>
  </si>
  <si>
    <t>088484852</t>
  </si>
  <si>
    <t>0798524523000</t>
  </si>
  <si>
    <t>617540161</t>
  </si>
  <si>
    <t>8094637433000</t>
  </si>
  <si>
    <t>1390201553000</t>
  </si>
  <si>
    <t>1390201553100</t>
  </si>
  <si>
    <t>0804110663000</t>
  </si>
  <si>
    <t>0801880873000</t>
  </si>
  <si>
    <t>0801880873100</t>
  </si>
  <si>
    <t>807685495</t>
  </si>
  <si>
    <t>7887170023000</t>
  </si>
  <si>
    <t>190593574</t>
  </si>
  <si>
    <t>8322475843000</t>
  </si>
  <si>
    <t>0452483633000</t>
  </si>
  <si>
    <t>0813690853000</t>
  </si>
  <si>
    <t>2028876913000</t>
  </si>
  <si>
    <t>008090938</t>
  </si>
  <si>
    <t>8081175143000</t>
  </si>
  <si>
    <t>9680300933000</t>
  </si>
  <si>
    <t>008016495</t>
  </si>
  <si>
    <t>623880759</t>
  </si>
  <si>
    <t>808472752</t>
  </si>
  <si>
    <t>0799865233000</t>
  </si>
  <si>
    <t>0557607223000</t>
  </si>
  <si>
    <t>806270901</t>
  </si>
  <si>
    <t>0803470503000</t>
  </si>
  <si>
    <t>130868656</t>
  </si>
  <si>
    <t>809788672</t>
  </si>
  <si>
    <t>0796798933000</t>
  </si>
  <si>
    <t>0795544883000</t>
  </si>
  <si>
    <t>0038663323000</t>
  </si>
  <si>
    <t>0038663323200</t>
  </si>
  <si>
    <t>0038663323300</t>
  </si>
  <si>
    <t>0038663323100</t>
  </si>
  <si>
    <t>8261794213000</t>
  </si>
  <si>
    <t>0069487643000</t>
  </si>
  <si>
    <t>0808719513000</t>
  </si>
  <si>
    <t>0796067073000</t>
  </si>
  <si>
    <t>0784584923000</t>
  </si>
  <si>
    <t>0804610413000</t>
  </si>
  <si>
    <t>808274604</t>
  </si>
  <si>
    <t>0810405723000</t>
  </si>
  <si>
    <t>926840646</t>
  </si>
  <si>
    <t>0794207853000</t>
  </si>
  <si>
    <t>0792802633000</t>
  </si>
  <si>
    <t>0807420953000</t>
  </si>
  <si>
    <t>8290302581000</t>
  </si>
  <si>
    <t>0783182523000</t>
  </si>
  <si>
    <t>0783177103000</t>
  </si>
  <si>
    <t>0783178433000</t>
  </si>
  <si>
    <t>117207469</t>
  </si>
  <si>
    <t>137899477</t>
  </si>
  <si>
    <t>1378994773000</t>
  </si>
  <si>
    <t>603943148</t>
  </si>
  <si>
    <t>6039431483000</t>
  </si>
  <si>
    <t>620989017</t>
  </si>
  <si>
    <t>800324332</t>
  </si>
  <si>
    <t>0808667553000</t>
  </si>
  <si>
    <t>8303951793000</t>
  </si>
  <si>
    <t>0683807733000</t>
  </si>
  <si>
    <t>9688729993000</t>
  </si>
  <si>
    <t>021680330</t>
  </si>
  <si>
    <t>014875921</t>
  </si>
  <si>
    <t>8023392343000</t>
  </si>
  <si>
    <t>196803006</t>
  </si>
  <si>
    <t>0919431593000</t>
  </si>
  <si>
    <t>6190107703000</t>
  </si>
  <si>
    <t>0203177493000</t>
  </si>
  <si>
    <t>001381581</t>
  </si>
  <si>
    <t>8007711493000</t>
  </si>
  <si>
    <t>785971219</t>
  </si>
  <si>
    <t>0811709443000</t>
  </si>
  <si>
    <t>102647005</t>
  </si>
  <si>
    <t>0809463053000</t>
  </si>
  <si>
    <t>0798039403000</t>
  </si>
  <si>
    <t>0812691213000</t>
  </si>
  <si>
    <t>019125751</t>
  </si>
  <si>
    <t>9684309543000</t>
  </si>
  <si>
    <t>8278100813000</t>
  </si>
  <si>
    <t>0792344063000</t>
  </si>
  <si>
    <t>0795254333000</t>
  </si>
  <si>
    <t>9697829813000</t>
  </si>
  <si>
    <t>8332815903000</t>
  </si>
  <si>
    <t>0410834033000</t>
  </si>
  <si>
    <t>0801807603000</t>
  </si>
  <si>
    <t>008073322</t>
  </si>
  <si>
    <t>001005623</t>
  </si>
  <si>
    <t>0788904743000</t>
  </si>
  <si>
    <t>0793912803000</t>
  </si>
  <si>
    <t>0806816893000</t>
  </si>
  <si>
    <t>0806817023000</t>
  </si>
  <si>
    <t>146130914</t>
  </si>
  <si>
    <t>8304646603000</t>
  </si>
  <si>
    <t>0792741823000</t>
  </si>
  <si>
    <t>0792741823100</t>
  </si>
  <si>
    <t>0801184263000</t>
  </si>
  <si>
    <t>0817196273000</t>
  </si>
  <si>
    <t>1169229753000</t>
  </si>
  <si>
    <t>0805873933000</t>
  </si>
  <si>
    <t>0805873813000</t>
  </si>
  <si>
    <t>016106234</t>
  </si>
  <si>
    <t>808022045</t>
  </si>
  <si>
    <t>787093462</t>
  </si>
  <si>
    <t>0549732443000</t>
  </si>
  <si>
    <t>0801184053000</t>
  </si>
  <si>
    <t>0801183973000</t>
  </si>
  <si>
    <t>0784714053000</t>
  </si>
  <si>
    <t>0805118813000</t>
  </si>
  <si>
    <t>0805576873000</t>
  </si>
  <si>
    <t>198165458</t>
  </si>
  <si>
    <t>787853030</t>
  </si>
  <si>
    <t>0793160573000</t>
  </si>
  <si>
    <t>0544471643000</t>
  </si>
  <si>
    <t>194672085</t>
  </si>
  <si>
    <t>1946720853000</t>
  </si>
  <si>
    <t>1474490083000</t>
  </si>
  <si>
    <t>1474490083100</t>
  </si>
  <si>
    <t>1474490083300</t>
  </si>
  <si>
    <t>1474490083200</t>
  </si>
  <si>
    <t>018840392</t>
  </si>
  <si>
    <t>0794983563000</t>
  </si>
  <si>
    <t>8091299223000</t>
  </si>
  <si>
    <t>0805875993000</t>
  </si>
  <si>
    <t>0793826903000</t>
  </si>
  <si>
    <t>Duns Number</t>
  </si>
  <si>
    <t>BARNEY M DAVIS UNIT 1 (RE)</t>
  </si>
  <si>
    <t>1461300213000</t>
  </si>
  <si>
    <t>DYNEGY GENERATION NA LLC (RE)</t>
  </si>
  <si>
    <t>054447164</t>
  </si>
  <si>
    <t>ERCOTTEST SIEBEL UPGRADE 09292013 RE1 NAME CHANGE (RE)</t>
  </si>
  <si>
    <t>1234567893100</t>
  </si>
  <si>
    <t>ESS RABBIT HILL PROJECT LLC (RE)</t>
  </si>
  <si>
    <t>0800749483000</t>
  </si>
  <si>
    <t>NARROW GATE ENERGY DEVELOPMENT LLC (RE)</t>
  </si>
  <si>
    <t>0799007983000</t>
  </si>
  <si>
    <t>TX LFG ENERGY LP (RE)</t>
  </si>
  <si>
    <t>930187393</t>
  </si>
  <si>
    <t>WIREDZONE PROPERTY LP (RE)</t>
  </si>
  <si>
    <t>5568236023000</t>
  </si>
  <si>
    <t>YELLOW JACKET WIND LLC (RE)</t>
  </si>
  <si>
    <t>0808983423000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</si>
</sst>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
  </numFmts>
  <fonts count="23" x14ac:knownFonts="1">
    <font>
      <sz val="10"/>
      <name val="Arial"/>
    </font>
    <font>
      <b/>
      <sz val="12"/>
      <name val="Arial"/>
      <family val="2"/>
    </font>
    <font>
      <sz val="12"/>
      <name val="Arial"/>
      <family val="2"/>
    </font>
    <font>
      <sz val="10"/>
      <name val="Arial"/>
      <family val="2"/>
    </font>
    <font>
      <i/>
      <sz val="10"/>
      <name val="Arial"/>
      <family val="2"/>
    </font>
    <font>
      <b/>
      <sz val="18"/>
      <name val="Arial"/>
      <family val="2"/>
    </font>
    <font>
      <sz val="18"/>
      <name val="Arial"/>
      <family val="2"/>
    </font>
    <font>
      <b/>
      <sz val="14"/>
      <name val="Arial"/>
      <family val="2"/>
    </font>
    <font>
      <b/>
      <u/>
      <sz val="10"/>
      <name val="Arial"/>
      <family val="2"/>
    </font>
    <font>
      <sz val="11"/>
      <name val="Arial"/>
      <family val="2"/>
    </font>
    <font>
      <b/>
      <u/>
      <sz val="12"/>
      <name val="Arial"/>
      <family val="2"/>
    </font>
    <font>
      <sz val="8"/>
      <name val="Arial"/>
      <family val="2"/>
    </font>
    <font>
      <sz val="12"/>
      <color indexed="8"/>
      <name val="Arial"/>
      <family val="2"/>
    </font>
    <font>
      <i/>
      <sz val="11"/>
      <name val="Arial"/>
      <family val="2"/>
    </font>
    <font>
      <i/>
      <sz val="9"/>
      <name val="Arial"/>
      <family val="2"/>
    </font>
    <font>
      <b/>
      <i/>
      <sz val="11"/>
      <name val="Arial"/>
      <family val="2"/>
    </font>
    <font>
      <sz val="14"/>
      <name val="Arial"/>
      <family val="2"/>
    </font>
    <font>
      <i/>
      <sz val="14"/>
      <name val="Arial"/>
      <family val="2"/>
    </font>
    <font>
      <sz val="10"/>
      <color indexed="8"/>
      <name val="Arial"/>
      <family val="2"/>
    </font>
    <font>
      <i/>
      <sz val="10"/>
      <color indexed="8"/>
      <name val="Arial"/>
      <family val="2"/>
    </font>
    <font>
      <b/>
      <sz val="10"/>
      <name val="Arial"/>
      <family val="2"/>
    </font>
    <font>
      <sz val="11"/>
      <color theme="1"/>
      <name val="Calibri"/>
      <family val="2"/>
      <scheme val="minor"/>
    </font>
    <font>
      <sz val="10"/>
      <color theme="9" tint="0.39997558519241921"/>
      <name val="Arial"/>
      <family val="2"/>
    </font>
  </fonts>
  <fills count="12">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FFCC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1" fillId="0" borderId="0"/>
  </cellStyleXfs>
  <cellXfs count="87">
    <xf numFmtId="0" fontId="0" fillId="0" borderId="0" xfId="0"/>
    <xf numFmtId="0" fontId="3" fillId="2" borderId="0" xfId="0" applyFont="1" applyFill="1" applyAlignment="1" applyProtection="1">
      <alignment vertical="center"/>
    </xf>
    <xf numFmtId="0" fontId="1" fillId="3" borderId="1" xfId="0" applyFont="1" applyFill="1" applyBorder="1" applyAlignment="1" applyProtection="1">
      <alignment horizontal="center" vertical="center" wrapText="1"/>
    </xf>
    <xf numFmtId="0" fontId="1" fillId="2" borderId="0" xfId="0" applyFont="1" applyFill="1" applyAlignment="1">
      <alignment horizontal="right" vertical="center" wrapText="1"/>
    </xf>
    <xf numFmtId="0" fontId="1" fillId="2" borderId="0" xfId="0" applyFont="1" applyFill="1" applyAlignment="1">
      <alignment vertical="center" wrapText="1"/>
    </xf>
    <xf numFmtId="0" fontId="2" fillId="2" borderId="0" xfId="0" applyFont="1" applyFill="1" applyAlignment="1">
      <alignment vertical="center" wrapText="1"/>
    </xf>
    <xf numFmtId="0" fontId="3" fillId="0" borderId="0" xfId="0" applyFont="1" applyAlignment="1">
      <alignment vertical="center"/>
    </xf>
    <xf numFmtId="0" fontId="14" fillId="0" borderId="0" xfId="0" applyFont="1"/>
    <xf numFmtId="0" fontId="1" fillId="3" borderId="1" xfId="0" applyFont="1" applyFill="1" applyBorder="1" applyAlignment="1" applyProtection="1">
      <alignment horizontal="right" vertical="center" wrapText="1"/>
    </xf>
    <xf numFmtId="165" fontId="2" fillId="4" borderId="1" xfId="0" applyNumberFormat="1" applyFont="1" applyFill="1" applyBorder="1" applyAlignment="1" applyProtection="1">
      <alignment horizontal="center" vertical="center" wrapText="1"/>
      <protection locked="0"/>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8" fillId="2" borderId="2" xfId="0" applyFont="1" applyFill="1" applyBorder="1" applyAlignment="1" applyProtection="1">
      <alignment vertical="center" wrapText="1"/>
    </xf>
    <xf numFmtId="0" fontId="10" fillId="2" borderId="3" xfId="0" applyFont="1" applyFill="1" applyBorder="1" applyAlignment="1" applyProtection="1">
      <alignment vertical="center" wrapText="1"/>
    </xf>
    <xf numFmtId="0" fontId="22" fillId="2" borderId="2" xfId="0" applyFont="1" applyFill="1" applyBorder="1" applyAlignment="1" applyProtection="1">
      <alignment vertical="center" wrapText="1"/>
    </xf>
    <xf numFmtId="0" fontId="9" fillId="2" borderId="0" xfId="0" applyFont="1" applyFill="1" applyAlignment="1" applyProtection="1">
      <alignment vertical="center"/>
    </xf>
    <xf numFmtId="0" fontId="9" fillId="0" borderId="0" xfId="0" applyFont="1" applyFill="1" applyAlignment="1" applyProtection="1">
      <alignment vertical="center"/>
    </xf>
    <xf numFmtId="0" fontId="9" fillId="0" borderId="0" xfId="0" applyFont="1" applyFill="1" applyAlignment="1">
      <alignment horizontal="left"/>
    </xf>
    <xf numFmtId="0" fontId="9" fillId="0" borderId="0" xfId="0" applyFont="1" applyFill="1"/>
    <xf numFmtId="0" fontId="15" fillId="0" borderId="0" xfId="0" applyFont="1" applyFill="1"/>
    <xf numFmtId="0" fontId="9" fillId="0" borderId="0" xfId="0" applyFont="1"/>
    <xf numFmtId="0" fontId="13" fillId="0" borderId="0" xfId="0" applyFont="1" applyFill="1"/>
    <xf numFmtId="0" fontId="13" fillId="0" borderId="0" xfId="0" applyFont="1"/>
    <xf numFmtId="165" fontId="2"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17" fillId="0" borderId="0" xfId="0" applyFont="1" applyFill="1" applyBorder="1" applyAlignment="1" applyProtection="1">
      <alignment vertical="center"/>
    </xf>
    <xf numFmtId="0" fontId="8" fillId="2" borderId="0" xfId="0" applyFont="1" applyFill="1" applyBorder="1" applyAlignment="1" applyProtection="1">
      <alignment vertical="center" wrapText="1"/>
    </xf>
    <xf numFmtId="0" fontId="22" fillId="2" borderId="0" xfId="0" applyFont="1" applyFill="1" applyBorder="1" applyAlignment="1" applyProtection="1">
      <alignment vertical="center" wrapText="1"/>
    </xf>
    <xf numFmtId="0" fontId="3" fillId="6" borderId="0" xfId="0" applyFont="1" applyFill="1" applyBorder="1" applyAlignment="1" applyProtection="1">
      <alignment vertical="center"/>
    </xf>
    <xf numFmtId="0" fontId="3" fillId="0" borderId="0" xfId="0" applyFont="1" applyFill="1" applyAlignment="1" applyProtection="1">
      <alignment vertical="center"/>
      <protection locked="0"/>
    </xf>
    <xf numFmtId="0" fontId="17" fillId="2" borderId="2" xfId="0" applyFont="1" applyFill="1" applyBorder="1" applyAlignment="1" applyProtection="1">
      <alignment vertical="center" wrapText="1"/>
    </xf>
    <xf numFmtId="165" fontId="18" fillId="7" borderId="1" xfId="0" applyNumberFormat="1" applyFont="1" applyFill="1" applyBorder="1" applyAlignment="1">
      <alignment horizontal="center" vertical="center" wrapText="1"/>
    </xf>
    <xf numFmtId="164" fontId="18" fillId="7" borderId="1" xfId="0" applyNumberFormat="1" applyFont="1" applyFill="1" applyBorder="1" applyAlignment="1">
      <alignment horizontal="center" vertical="center" wrapText="1"/>
    </xf>
    <xf numFmtId="0" fontId="18" fillId="7" borderId="1" xfId="0" applyFont="1" applyFill="1" applyBorder="1" applyAlignment="1">
      <alignment vertical="center" wrapText="1"/>
    </xf>
    <xf numFmtId="0" fontId="18"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19" fillId="0" borderId="0" xfId="0" applyFont="1" applyFill="1" applyBorder="1" applyAlignment="1">
      <alignment vertical="center" wrapText="1"/>
    </xf>
    <xf numFmtId="0" fontId="4" fillId="8" borderId="0" xfId="0" applyFont="1" applyFill="1" applyAlignment="1">
      <alignment horizontal="center" vertical="center"/>
    </xf>
    <xf numFmtId="0" fontId="3" fillId="8" borderId="1" xfId="0" applyFont="1" applyFill="1" applyBorder="1" applyAlignment="1">
      <alignment vertical="center"/>
    </xf>
    <xf numFmtId="0" fontId="3" fillId="0" borderId="1" xfId="0" applyFont="1" applyBorder="1" applyAlignment="1">
      <alignment vertical="center"/>
    </xf>
    <xf numFmtId="0" fontId="3" fillId="9" borderId="1" xfId="0" applyFont="1" applyFill="1" applyBorder="1" applyAlignment="1">
      <alignment vertical="center"/>
    </xf>
    <xf numFmtId="0" fontId="20" fillId="0" borderId="0" xfId="0" applyFont="1" applyAlignment="1">
      <alignment vertical="center"/>
    </xf>
    <xf numFmtId="0" fontId="3" fillId="10" borderId="1" xfId="0" applyFont="1" applyFill="1" applyBorder="1" applyAlignment="1">
      <alignment vertical="center"/>
    </xf>
    <xf numFmtId="0" fontId="4" fillId="10" borderId="0" xfId="0" applyFont="1" applyFill="1" applyAlignment="1">
      <alignment horizontal="center" vertical="center"/>
    </xf>
    <xf numFmtId="0" fontId="4" fillId="10" borderId="0" xfId="0" applyFont="1" applyFill="1" applyAlignment="1">
      <alignment vertical="center" wrapText="1"/>
    </xf>
    <xf numFmtId="0" fontId="7" fillId="2" borderId="0" xfId="0" applyFont="1" applyFill="1" applyBorder="1" applyAlignment="1" applyProtection="1">
      <alignment horizontal="center" vertical="center"/>
    </xf>
    <xf numFmtId="0" fontId="4" fillId="3" borderId="0" xfId="0" applyFont="1" applyFill="1" applyAlignment="1">
      <alignment horizontal="center" vertical="center" wrapText="1"/>
    </xf>
    <xf numFmtId="0" fontId="10" fillId="2" borderId="0" xfId="0" applyFont="1" applyFill="1" applyBorder="1" applyAlignment="1">
      <alignment horizontal="left" vertical="center" wrapText="1"/>
    </xf>
    <xf numFmtId="0" fontId="2" fillId="2" borderId="0" xfId="0" applyFont="1" applyFill="1" applyAlignment="1">
      <alignment horizontal="left" vertical="center" wrapText="1"/>
    </xf>
    <xf numFmtId="0" fontId="1" fillId="3" borderId="0" xfId="0" applyFont="1" applyFill="1" applyAlignment="1">
      <alignment horizontal="left" vertical="center" wrapText="1"/>
    </xf>
    <xf numFmtId="0" fontId="12" fillId="0" borderId="0" xfId="0" applyFont="1" applyAlignment="1">
      <alignment horizontal="left" vertical="center" wrapText="1" indent="2"/>
    </xf>
    <xf numFmtId="0" fontId="3" fillId="0" borderId="0" xfId="0" applyFont="1" applyAlignment="1">
      <alignment horizontal="left" vertical="center" wrapText="1" indent="2"/>
    </xf>
    <xf numFmtId="0" fontId="1" fillId="11" borderId="10" xfId="0" applyFont="1" applyFill="1" applyBorder="1" applyAlignment="1" applyProtection="1">
      <alignment horizontal="left" vertical="center" wrapText="1"/>
    </xf>
    <xf numFmtId="0" fontId="1" fillId="11" borderId="11" xfId="0" applyFont="1" applyFill="1" applyBorder="1" applyAlignment="1" applyProtection="1">
      <alignment horizontal="left" vertical="center" wrapText="1"/>
    </xf>
    <xf numFmtId="0" fontId="16" fillId="11" borderId="6" xfId="0" applyFont="1" applyFill="1" applyBorder="1" applyAlignment="1" applyProtection="1">
      <alignment horizontal="center" vertical="center" wrapText="1"/>
    </xf>
    <xf numFmtId="0" fontId="16" fillId="11" borderId="2" xfId="0" applyFont="1" applyFill="1" applyBorder="1" applyAlignment="1" applyProtection="1">
      <alignment horizontal="center" vertical="center" wrapText="1"/>
    </xf>
    <xf numFmtId="0" fontId="16" fillId="11" borderId="4" xfId="0" applyFont="1" applyFill="1" applyBorder="1" applyAlignment="1" applyProtection="1">
      <alignment horizontal="center" vertical="center" wrapText="1"/>
    </xf>
    <xf numFmtId="0" fontId="2" fillId="0" borderId="10" xfId="0" applyFont="1" applyFill="1" applyBorder="1" applyAlignment="1" applyProtection="1">
      <alignment horizontal="right" vertical="center" wrapText="1" indent="1"/>
    </xf>
    <xf numFmtId="0" fontId="2" fillId="0" borderId="3" xfId="0" applyFont="1" applyFill="1" applyBorder="1" applyAlignment="1" applyProtection="1">
      <alignment horizontal="right" vertical="center" wrapText="1" indent="1"/>
    </xf>
    <xf numFmtId="0" fontId="2" fillId="0" borderId="11" xfId="0" applyFont="1" applyFill="1" applyBorder="1" applyAlignment="1" applyProtection="1">
      <alignment horizontal="right" vertical="center" wrapText="1" indent="1"/>
    </xf>
    <xf numFmtId="0" fontId="16" fillId="11" borderId="10" xfId="0" applyFont="1" applyFill="1" applyBorder="1" applyAlignment="1" applyProtection="1">
      <alignment horizontal="center" vertical="center" wrapText="1"/>
    </xf>
    <xf numFmtId="0" fontId="16" fillId="11" borderId="3" xfId="0" applyFont="1" applyFill="1" applyBorder="1" applyAlignment="1" applyProtection="1">
      <alignment horizontal="center" vertical="center" wrapText="1"/>
    </xf>
    <xf numFmtId="0" fontId="16" fillId="11" borderId="11"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17" fillId="2" borderId="0" xfId="0" applyFont="1" applyFill="1" applyBorder="1" applyAlignment="1" applyProtection="1">
      <alignment horizontal="left" vertical="center" wrapText="1"/>
    </xf>
    <xf numFmtId="0" fontId="13" fillId="2" borderId="2" xfId="0" applyFont="1" applyFill="1" applyBorder="1" applyAlignment="1" applyProtection="1">
      <alignment horizontal="center" vertical="center" wrapText="1"/>
    </xf>
    <xf numFmtId="0" fontId="2" fillId="5" borderId="10" xfId="0" applyFont="1" applyFill="1" applyBorder="1" applyAlignment="1" applyProtection="1">
      <alignment horizontal="left" vertical="center" wrapText="1"/>
      <protection locked="0"/>
    </xf>
    <xf numFmtId="0" fontId="2" fillId="5" borderId="11"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6" fillId="2" borderId="6" xfId="0" applyFont="1" applyFill="1" applyBorder="1" applyAlignment="1" applyProtection="1">
      <alignment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3" fillId="2" borderId="9" xfId="0" applyFont="1" applyFill="1" applyBorder="1" applyAlignment="1" applyProtection="1">
      <alignment vertical="center"/>
    </xf>
    <xf numFmtId="0" fontId="1" fillId="2" borderId="0" xfId="0" applyFont="1" applyFill="1" applyBorder="1" applyAlignment="1" applyProtection="1">
      <alignment horizontal="center" vertical="center"/>
    </xf>
    <xf numFmtId="0" fontId="3" fillId="6" borderId="0" xfId="0" applyFont="1" applyFill="1" applyBorder="1" applyAlignment="1" applyProtection="1">
      <alignment vertical="center"/>
    </xf>
    <xf numFmtId="0" fontId="5" fillId="5"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vertical="center" wrapText="1"/>
      <protection locked="0"/>
    </xf>
    <xf numFmtId="0" fontId="4" fillId="8" borderId="0" xfId="0" applyFont="1" applyFill="1" applyAlignment="1">
      <alignment horizontal="center" vertical="center" wrapText="1"/>
    </xf>
    <xf numFmtId="0" fontId="4" fillId="10" borderId="0" xfId="0" applyFont="1" applyFill="1" applyAlignment="1">
      <alignment horizontal="center" vertical="center" wrapText="1"/>
    </xf>
    <xf numFmtId="0" fontId="0" fillId="0" borderId="0" xfId="0" quotePrefix="1"/>
  </cellXfs>
  <cellStyles count="2">
    <cellStyle name="Normal" xfId="0" builtinId="0"/>
    <cellStyle name="Normal 4" xfId="1"/>
  </cellStyles>
  <dxfs count="3">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9"/>
  <sheetViews>
    <sheetView tabSelected="1" workbookViewId="0">
      <selection activeCell="M7" sqref="M7"/>
    </sheetView>
  </sheetViews>
  <sheetFormatPr defaultRowHeight="12.75" x14ac:dyDescent="0.2"/>
  <cols>
    <col min="1" max="8" width="9.140625" style="6"/>
    <col min="9" max="9" width="42.140625" style="6" customWidth="1"/>
    <col min="10" max="16384" width="9.140625" style="6"/>
  </cols>
  <sheetData>
    <row r="1" spans="1:9" ht="18" x14ac:dyDescent="0.2">
      <c r="A1" s="49" t="s">
        <v>10</v>
      </c>
      <c r="B1" s="49"/>
      <c r="C1" s="49"/>
      <c r="D1" s="49"/>
      <c r="E1" s="49"/>
      <c r="F1" s="49"/>
      <c r="G1" s="49"/>
      <c r="H1" s="49"/>
      <c r="I1" s="49"/>
    </row>
    <row r="2" spans="1:9" ht="51" customHeight="1" x14ac:dyDescent="0.2">
      <c r="A2" s="53" t="s">
        <v>434</v>
      </c>
      <c r="B2" s="53"/>
      <c r="C2" s="53"/>
      <c r="D2" s="53"/>
      <c r="E2" s="53"/>
      <c r="F2" s="53"/>
      <c r="G2" s="53"/>
      <c r="H2" s="53"/>
      <c r="I2" s="53"/>
    </row>
    <row r="3" spans="1:9" ht="15.75" x14ac:dyDescent="0.2">
      <c r="A3" s="51" t="s">
        <v>55</v>
      </c>
      <c r="B3" s="52"/>
      <c r="C3" s="52"/>
      <c r="D3" s="52"/>
      <c r="E3" s="3"/>
      <c r="F3" s="4"/>
      <c r="G3" s="5"/>
      <c r="H3" s="5"/>
      <c r="I3" s="5"/>
    </row>
    <row r="4" spans="1:9" ht="103.5" customHeight="1" x14ac:dyDescent="0.2">
      <c r="A4" s="54" t="s">
        <v>54</v>
      </c>
      <c r="B4" s="55"/>
      <c r="C4" s="55"/>
      <c r="D4" s="55"/>
      <c r="E4" s="55"/>
      <c r="F4" s="55"/>
      <c r="G4" s="55"/>
      <c r="H4" s="55"/>
      <c r="I4" s="55"/>
    </row>
    <row r="5" spans="1:9" ht="15.75" x14ac:dyDescent="0.2">
      <c r="A5" s="51" t="s">
        <v>1</v>
      </c>
      <c r="B5" s="52"/>
      <c r="C5" s="52"/>
      <c r="D5" s="52"/>
      <c r="E5" s="3"/>
      <c r="F5" s="4"/>
      <c r="G5" s="5"/>
      <c r="H5" s="5"/>
      <c r="I5" s="5"/>
    </row>
    <row r="6" spans="1:9" ht="63.75" customHeight="1" x14ac:dyDescent="0.2">
      <c r="A6" s="54" t="s">
        <v>52</v>
      </c>
      <c r="B6" s="55"/>
      <c r="C6" s="55"/>
      <c r="D6" s="55"/>
      <c r="E6" s="55"/>
      <c r="F6" s="55"/>
      <c r="G6" s="55"/>
      <c r="H6" s="55"/>
      <c r="I6" s="55"/>
    </row>
    <row r="7" spans="1:9" ht="15.75" customHeight="1" x14ac:dyDescent="0.2">
      <c r="A7" s="51" t="s">
        <v>51</v>
      </c>
      <c r="B7" s="52"/>
      <c r="C7" s="52"/>
      <c r="D7" s="52"/>
      <c r="E7" s="3"/>
      <c r="F7" s="4"/>
      <c r="G7" s="5"/>
      <c r="H7" s="5"/>
      <c r="I7" s="5"/>
    </row>
    <row r="8" spans="1:9" ht="68.25" customHeight="1" x14ac:dyDescent="0.2">
      <c r="A8" s="54" t="s">
        <v>53</v>
      </c>
      <c r="B8" s="55"/>
      <c r="C8" s="55"/>
      <c r="D8" s="55"/>
      <c r="E8" s="55"/>
      <c r="F8" s="55"/>
      <c r="G8" s="55"/>
      <c r="H8" s="55"/>
      <c r="I8" s="55"/>
    </row>
    <row r="9" spans="1:9" ht="33.75" customHeight="1" x14ac:dyDescent="0.2">
      <c r="A9" s="50" t="s">
        <v>57</v>
      </c>
      <c r="B9" s="50"/>
      <c r="C9" s="50"/>
      <c r="D9" s="50"/>
      <c r="E9" s="50"/>
      <c r="F9" s="50"/>
      <c r="G9" s="50"/>
      <c r="H9" s="50"/>
      <c r="I9" s="50"/>
    </row>
  </sheetData>
  <sheetProtection algorithmName="SHA-512" hashValue="xay637fVXYROBJjNO55WV/3F6VPJ3lvVYxJc5dJLK33DXFaHsDA8W8b4O1yNoG+rZ+0p5tAR81ELvIt1mgXevw==" saltValue="HMqN08OclwCSDXrLfoyxBQ==" spinCount="100000" sheet="1" objects="1" scenarios="1"/>
  <mergeCells count="9">
    <mergeCell ref="A1:I1"/>
    <mergeCell ref="A9:I9"/>
    <mergeCell ref="A5:D5"/>
    <mergeCell ref="A7:D7"/>
    <mergeCell ref="A2:I2"/>
    <mergeCell ref="A6:I6"/>
    <mergeCell ref="A8:I8"/>
    <mergeCell ref="A3:D3"/>
    <mergeCell ref="A4:I4"/>
  </mergeCells>
  <phoneticPr fontId="11"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30"/>
  <sheetViews>
    <sheetView showFormulas="1" zoomScaleNormal="100" workbookViewId="0">
      <selection activeCell="B6" sqref="B6:G6"/>
    </sheetView>
  </sheetViews>
  <sheetFormatPr defaultColWidth="25.28515625" defaultRowHeight="12.75" x14ac:dyDescent="0.2"/>
  <cols>
    <col min="1" max="1" width="1.7109375" style="10" customWidth="1"/>
    <col min="2" max="2" width="34.42578125" style="10" customWidth="1"/>
    <col min="3" max="7" width="11" style="10" customWidth="1"/>
    <col min="8" max="8" width="1.28515625" style="10" customWidth="1"/>
    <col min="9" max="16384" width="25.28515625" style="10"/>
  </cols>
  <sheetData>
    <row r="1" spans="1:8" ht="25.5" customHeight="1" x14ac:dyDescent="0.2">
      <c r="A1" s="1"/>
      <c r="B1" s="74" t="s">
        <v>10</v>
      </c>
      <c r="C1" s="75"/>
      <c r="D1" s="75"/>
      <c r="E1" s="75"/>
      <c r="F1" s="75"/>
      <c r="G1" s="76"/>
      <c r="H1" s="1"/>
    </row>
    <row r="2" spans="1:8" ht="15.75" customHeight="1" x14ac:dyDescent="0.2">
      <c r="A2" s="1"/>
      <c r="B2" s="77" t="s">
        <v>8</v>
      </c>
      <c r="C2" s="78"/>
      <c r="D2" s="78"/>
      <c r="E2" s="78"/>
      <c r="F2" s="78"/>
      <c r="G2" s="79"/>
      <c r="H2" s="1"/>
    </row>
    <row r="3" spans="1:8" s="11" customFormat="1" ht="18.75" customHeight="1" x14ac:dyDescent="0.2">
      <c r="A3" s="28"/>
      <c r="B3" s="80" t="s">
        <v>435</v>
      </c>
      <c r="C3" s="80"/>
      <c r="D3" s="80"/>
      <c r="E3" s="80"/>
      <c r="F3" s="80"/>
      <c r="G3" s="81"/>
      <c r="H3" s="28"/>
    </row>
    <row r="4" spans="1:8" ht="9" customHeight="1" x14ac:dyDescent="0.2">
      <c r="A4" s="15"/>
      <c r="B4" s="26"/>
      <c r="C4" s="26"/>
      <c r="D4" s="26"/>
      <c r="E4" s="26"/>
      <c r="F4" s="26"/>
      <c r="G4" s="27"/>
      <c r="H4" s="15"/>
    </row>
    <row r="5" spans="1:8" ht="24.75" customHeight="1" x14ac:dyDescent="0.2">
      <c r="A5" s="1"/>
      <c r="B5" s="64" t="s">
        <v>27</v>
      </c>
      <c r="C5" s="65"/>
      <c r="D5" s="65"/>
      <c r="E5" s="65"/>
      <c r="F5" s="65"/>
      <c r="G5" s="66"/>
      <c r="H5" s="1"/>
    </row>
    <row r="6" spans="1:8" ht="24.75" customHeight="1" x14ac:dyDescent="0.2">
      <c r="A6" s="1"/>
      <c r="B6" s="82"/>
      <c r="C6" s="82"/>
      <c r="D6" s="82"/>
      <c r="E6" s="82"/>
      <c r="F6" s="82"/>
      <c r="G6" s="83"/>
      <c r="H6" s="1"/>
    </row>
    <row r="7" spans="1:8" ht="9" customHeight="1" x14ac:dyDescent="0.2">
      <c r="A7" s="15"/>
      <c r="B7" s="12"/>
      <c r="C7" s="12"/>
      <c r="D7" s="12"/>
      <c r="E7" s="12"/>
      <c r="F7" s="12"/>
      <c r="G7" s="14"/>
      <c r="H7" s="15"/>
    </row>
    <row r="8" spans="1:8" ht="17.25" customHeight="1" x14ac:dyDescent="0.2">
      <c r="A8" s="1"/>
      <c r="B8" s="67" t="s">
        <v>0</v>
      </c>
      <c r="C8" s="68"/>
      <c r="D8" s="68"/>
      <c r="E8" s="68"/>
      <c r="F8" s="68"/>
      <c r="G8" s="69"/>
      <c r="H8" s="1"/>
    </row>
    <row r="9" spans="1:8" ht="60.75" customHeight="1" x14ac:dyDescent="0.2">
      <c r="A9" s="1"/>
      <c r="B9" s="64" t="s">
        <v>24</v>
      </c>
      <c r="C9" s="65"/>
      <c r="D9" s="65"/>
      <c r="E9" s="65"/>
      <c r="F9" s="65"/>
      <c r="G9" s="66"/>
      <c r="H9" s="1"/>
    </row>
    <row r="10" spans="1:8" ht="34.5" customHeight="1" x14ac:dyDescent="0.2">
      <c r="A10" s="1"/>
      <c r="B10" s="8" t="s">
        <v>2</v>
      </c>
      <c r="C10" s="2" t="s">
        <v>3</v>
      </c>
      <c r="D10" s="2" t="s">
        <v>4</v>
      </c>
      <c r="E10" s="2" t="s">
        <v>6</v>
      </c>
      <c r="F10" s="2" t="s">
        <v>5</v>
      </c>
      <c r="G10" s="2" t="s">
        <v>7</v>
      </c>
      <c r="H10" s="1"/>
    </row>
    <row r="11" spans="1:8" ht="34.5" customHeight="1" x14ac:dyDescent="0.2">
      <c r="A11" s="1"/>
      <c r="B11" s="8" t="s">
        <v>12</v>
      </c>
      <c r="C11" s="23"/>
      <c r="D11" s="9"/>
      <c r="E11" s="9"/>
      <c r="F11" s="9"/>
      <c r="G11" s="9"/>
      <c r="H11" s="1"/>
    </row>
    <row r="12" spans="1:8" ht="9" customHeight="1" x14ac:dyDescent="0.2">
      <c r="A12" s="15"/>
      <c r="B12" s="12"/>
      <c r="C12" s="12"/>
      <c r="D12" s="12"/>
      <c r="E12" s="12"/>
      <c r="F12" s="12"/>
      <c r="G12" s="14">
        <f>COUNTA(C11:G11)</f>
        <v>0</v>
      </c>
      <c r="H12" s="15"/>
    </row>
    <row r="13" spans="1:8" ht="18" customHeight="1" x14ac:dyDescent="0.2">
      <c r="A13" s="1"/>
      <c r="B13" s="67" t="s">
        <v>29</v>
      </c>
      <c r="C13" s="68"/>
      <c r="D13" s="68"/>
      <c r="E13" s="68"/>
      <c r="F13" s="68"/>
      <c r="G13" s="69"/>
      <c r="H13" s="1"/>
    </row>
    <row r="14" spans="1:8" ht="42" customHeight="1" x14ac:dyDescent="0.2">
      <c r="A14" s="1"/>
      <c r="B14" s="58" t="s">
        <v>25</v>
      </c>
      <c r="C14" s="59"/>
      <c r="D14" s="59"/>
      <c r="E14" s="59"/>
      <c r="F14" s="59"/>
      <c r="G14" s="60"/>
      <c r="H14" s="1"/>
    </row>
    <row r="15" spans="1:8" s="16" customFormat="1" ht="57.75" customHeight="1" x14ac:dyDescent="0.2">
      <c r="A15" s="15"/>
      <c r="B15" s="61" t="s">
        <v>13</v>
      </c>
      <c r="C15" s="62"/>
      <c r="D15" s="62"/>
      <c r="E15" s="62"/>
      <c r="F15" s="63"/>
      <c r="G15" s="24"/>
      <c r="H15" s="15"/>
    </row>
    <row r="16" spans="1:8" ht="9" customHeight="1" x14ac:dyDescent="0.2">
      <c r="A16" s="1"/>
      <c r="B16" s="13"/>
      <c r="C16" s="13"/>
      <c r="D16" s="13"/>
      <c r="E16" s="13"/>
      <c r="F16" s="13"/>
      <c r="G16" s="13"/>
      <c r="H16" s="1"/>
    </row>
    <row r="17" spans="1:8" s="16" customFormat="1" ht="57.75" customHeight="1" x14ac:dyDescent="0.2">
      <c r="A17" s="15"/>
      <c r="B17" s="61" t="s">
        <v>14</v>
      </c>
      <c r="C17" s="62"/>
      <c r="D17" s="62"/>
      <c r="E17" s="62"/>
      <c r="F17" s="63"/>
      <c r="G17" s="24"/>
      <c r="H17" s="15"/>
    </row>
    <row r="18" spans="1:8" s="16" customFormat="1" ht="9" customHeight="1" x14ac:dyDescent="0.2">
      <c r="A18" s="15"/>
      <c r="B18" s="13"/>
      <c r="C18" s="13"/>
      <c r="D18" s="13"/>
      <c r="E18" s="13"/>
      <c r="F18" s="13"/>
      <c r="G18" s="13"/>
      <c r="H18" s="15"/>
    </row>
    <row r="19" spans="1:8" s="16" customFormat="1" ht="57.75" customHeight="1" x14ac:dyDescent="0.2">
      <c r="A19" s="15"/>
      <c r="B19" s="61" t="s">
        <v>15</v>
      </c>
      <c r="C19" s="62"/>
      <c r="D19" s="62"/>
      <c r="E19" s="62"/>
      <c r="F19" s="63"/>
      <c r="G19" s="24"/>
      <c r="H19" s="15"/>
    </row>
    <row r="20" spans="1:8" s="16" customFormat="1" ht="9" customHeight="1" x14ac:dyDescent="0.2">
      <c r="A20" s="15"/>
      <c r="B20" s="30"/>
      <c r="C20" s="12"/>
      <c r="D20" s="12"/>
      <c r="E20" s="12"/>
      <c r="F20" s="12"/>
      <c r="G20" s="14">
        <f>COUNTA(G15,G17,G19)</f>
        <v>0</v>
      </c>
      <c r="H20" s="15"/>
    </row>
    <row r="21" spans="1:8" ht="18.75" x14ac:dyDescent="0.2">
      <c r="A21" s="15"/>
      <c r="B21" s="70" t="s">
        <v>56</v>
      </c>
      <c r="C21" s="70"/>
      <c r="D21" s="70"/>
      <c r="E21" s="70"/>
      <c r="F21" s="70"/>
      <c r="G21" s="70"/>
      <c r="H21" s="15"/>
    </row>
    <row r="22" spans="1:8" ht="18.75" x14ac:dyDescent="0.2">
      <c r="A22" s="15"/>
      <c r="B22" s="70" t="s">
        <v>26</v>
      </c>
      <c r="C22" s="70"/>
      <c r="D22" s="70"/>
      <c r="E22" s="70"/>
      <c r="F22" s="70"/>
      <c r="G22" s="70"/>
      <c r="H22" s="15"/>
    </row>
    <row r="23" spans="1:8" ht="18.75" x14ac:dyDescent="0.2">
      <c r="B23" s="25"/>
    </row>
    <row r="24" spans="1:8" ht="60" customHeight="1" x14ac:dyDescent="0.2">
      <c r="B24" s="56" t="s">
        <v>28</v>
      </c>
      <c r="C24" s="57"/>
    </row>
    <row r="25" spans="1:8" s="29" customFormat="1" ht="18.75" customHeight="1" x14ac:dyDescent="0.2">
      <c r="B25" s="72"/>
      <c r="C25" s="73"/>
      <c r="D25" s="10"/>
      <c r="E25" s="10"/>
      <c r="F25" s="10"/>
      <c r="G25" s="10"/>
    </row>
    <row r="26" spans="1:8" s="29" customFormat="1" ht="18.75" customHeight="1" x14ac:dyDescent="0.2">
      <c r="B26" s="72"/>
      <c r="C26" s="73"/>
      <c r="D26" s="10"/>
      <c r="E26" s="10"/>
      <c r="F26" s="10"/>
      <c r="G26" s="10"/>
    </row>
    <row r="27" spans="1:8" s="29" customFormat="1" ht="18.75" customHeight="1" x14ac:dyDescent="0.2">
      <c r="B27" s="72"/>
      <c r="C27" s="73"/>
      <c r="D27" s="10"/>
      <c r="E27" s="10"/>
      <c r="F27" s="10"/>
      <c r="G27" s="10"/>
    </row>
    <row r="28" spans="1:8" s="29" customFormat="1" ht="18.75" customHeight="1" x14ac:dyDescent="0.2">
      <c r="B28" s="72"/>
      <c r="C28" s="73"/>
      <c r="D28" s="10"/>
      <c r="E28" s="10"/>
      <c r="F28" s="10"/>
      <c r="G28" s="10"/>
    </row>
    <row r="29" spans="1:8" s="29" customFormat="1" ht="18.75" customHeight="1" x14ac:dyDescent="0.2">
      <c r="B29" s="72"/>
      <c r="C29" s="73"/>
      <c r="D29" s="10"/>
      <c r="E29" s="10"/>
      <c r="F29" s="10"/>
      <c r="G29" s="10"/>
    </row>
    <row r="30" spans="1:8" ht="14.25" x14ac:dyDescent="0.2">
      <c r="B30" s="71" t="s">
        <v>11</v>
      </c>
      <c r="C30" s="71"/>
    </row>
  </sheetData>
  <sheetProtection algorithmName="SHA-512" hashValue="L4zkVkQGW8gL8H9Es9uf377SZTZTkH2ZgU/lZ3uHbHiz9B68iNLyT35tm13ng7q784onC0M6nhQO7FPkclcbkg==" saltValue="A3AfClShwt15gtOZXRW/RA==" spinCount="100000" sheet="1" objects="1" scenarios="1" insertRows="0" selectLockedCells="1"/>
  <protectedRanges>
    <protectedRange sqref="B15:D17 B19:D19 G15:G17 G19" name="SECTION B METERED_1"/>
    <protectedRange sqref="B6:G6 B25:B29" name="PGC NAME_1"/>
    <protectedRange sqref="C18:G18 C20:G20 C11:G12" name="SECTION A EMISSIONS_1"/>
    <protectedRange sqref="F15:F17 F19" name="SECTION C NOT METERED_1"/>
    <protectedRange sqref="C9:G9" name="SECTION A EMISSIONS_1_1"/>
    <protectedRange sqref="B5:G5" name="PGC NAME"/>
  </protectedRanges>
  <mergeCells count="21">
    <mergeCell ref="B1:G1"/>
    <mergeCell ref="B2:G2"/>
    <mergeCell ref="B3:G3"/>
    <mergeCell ref="B6:G6"/>
    <mergeCell ref="B8:G8"/>
    <mergeCell ref="B5:G5"/>
    <mergeCell ref="B30:C30"/>
    <mergeCell ref="B27:C27"/>
    <mergeCell ref="B29:C29"/>
    <mergeCell ref="B25:C25"/>
    <mergeCell ref="B26:C26"/>
    <mergeCell ref="B28:C28"/>
    <mergeCell ref="B24:C24"/>
    <mergeCell ref="B14:G14"/>
    <mergeCell ref="B15:F15"/>
    <mergeCell ref="B17:F17"/>
    <mergeCell ref="B9:G9"/>
    <mergeCell ref="B13:G13"/>
    <mergeCell ref="B19:F19"/>
    <mergeCell ref="B21:G21"/>
    <mergeCell ref="B22:G22"/>
  </mergeCells>
  <phoneticPr fontId="0" type="noConversion"/>
  <conditionalFormatting sqref="B9">
    <cfRule type="expression" dxfId="2" priority="6" stopIfTrue="1">
      <formula>$G$12&lt;&gt;5</formula>
    </cfRule>
  </conditionalFormatting>
  <conditionalFormatting sqref="B5">
    <cfRule type="expression" dxfId="1" priority="1" stopIfTrue="1">
      <formula>$B$6=0</formula>
    </cfRule>
  </conditionalFormatting>
  <conditionalFormatting sqref="B14">
    <cfRule type="expression" dxfId="0" priority="7" stopIfTrue="1">
      <formula>$G$20&lt;&gt;1</formula>
    </cfRule>
  </conditionalFormatting>
  <dataValidations count="5">
    <dataValidation type="list" allowBlank="1" showErrorMessage="1" errorTitle="Please use YES or leave blank." error="If you receive this message, hit escape or use &quot;retry&quot;, delete values, and use the drop-down list._x000a_" sqref="G15 G17 G19">
      <formula1>"YES,Y,Yes,y,yes"</formula1>
    </dataValidation>
    <dataValidation type="decimal" errorStyle="warning" operator="greaterThanOrEqual" allowBlank="1" showInputMessage="1" showErrorMessage="1" errorTitle="EMISSIONS" error="Check to see if value is &gt;= 0_x000a_Make sure value is numeric" promptTitle="EMISSIONS" prompt="Enter (Lbs/MWh) &gt;= 0_x000a_Must be numeric" sqref="C11:G11">
      <formula1>0</formula1>
    </dataValidation>
    <dataValidation errorStyle="warning" showInputMessage="1" showErrorMessage="1" error="Please Enter PGC name from dropdown list. If your company is not listed, please contact ElectricityLabel@ercot.com or Dana Showalter at 512-248-3174 for additional instructions. " promptTitle="Enter PGC Name" sqref="B5:G5"/>
    <dataValidation type="list" errorStyle="warning" showInputMessage="1" showErrorMessage="1" error="Please select Resource Entity name from dropdown list. If your company is not listed, please contact ElectricityLabel@ercot.com." promptTitle="Enter RE Name" sqref="B6:G6">
      <formula1>PGC</formula1>
    </dataValidation>
    <dataValidation type="list" errorStyle="warning" showInputMessage="1" showErrorMessage="1" error="Please select Resource Entity name from dropdown list. If your company is not listed, please contact ElectricityLabel@ercot.com. " promptTitle="Enter RE Name" sqref="B25:C29">
      <formula1>PGC</formula1>
    </dataValidation>
  </dataValidations>
  <pageMargins left="0.75" right="0.75" top="1" bottom="1" header="0.5" footer="0.5"/>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30"/>
  <sheetViews>
    <sheetView workbookViewId="0">
      <selection activeCell="A2" sqref="A2"/>
    </sheetView>
  </sheetViews>
  <sheetFormatPr defaultColWidth="70" defaultRowHeight="14.25" x14ac:dyDescent="0.2"/>
  <cols>
    <col min="1" max="1" width="79.140625" style="20" bestFit="1" customWidth="1"/>
    <col min="2" max="2" width="22.28515625" style="20" customWidth="1"/>
    <col min="3" max="3" width="64.5703125" style="20" customWidth="1"/>
    <col min="4" max="16384" width="70" style="20"/>
  </cols>
  <sheetData>
    <row r="1" spans="1:3" s="18" customFormat="1" x14ac:dyDescent="0.2">
      <c r="A1" s="17" t="s">
        <v>9</v>
      </c>
      <c r="B1" s="18" t="s">
        <v>901</v>
      </c>
      <c r="C1" s="19" t="s">
        <v>22</v>
      </c>
    </row>
    <row r="2" spans="1:3" x14ac:dyDescent="0.2">
      <c r="A2" s="17"/>
      <c r="C2" s="19"/>
    </row>
    <row r="3" spans="1:3" x14ac:dyDescent="0.2">
      <c r="A3" t="s">
        <v>58</v>
      </c>
      <c r="B3" t="s">
        <v>481</v>
      </c>
      <c r="C3" s="21" t="s">
        <v>17</v>
      </c>
    </row>
    <row r="4" spans="1:3" x14ac:dyDescent="0.2">
      <c r="A4" t="s">
        <v>59</v>
      </c>
      <c r="B4" t="s">
        <v>482</v>
      </c>
      <c r="C4" s="21" t="s">
        <v>18</v>
      </c>
    </row>
    <row r="5" spans="1:3" x14ac:dyDescent="0.2">
      <c r="A5" t="s">
        <v>394</v>
      </c>
      <c r="B5" t="s">
        <v>483</v>
      </c>
      <c r="C5" s="21" t="s">
        <v>19</v>
      </c>
    </row>
    <row r="6" spans="1:3" x14ac:dyDescent="0.2">
      <c r="A6" t="s">
        <v>436</v>
      </c>
      <c r="B6" t="s">
        <v>484</v>
      </c>
      <c r="C6" s="22" t="s">
        <v>16</v>
      </c>
    </row>
    <row r="7" spans="1:3" x14ac:dyDescent="0.2">
      <c r="A7" t="s">
        <v>60</v>
      </c>
      <c r="B7" t="s">
        <v>485</v>
      </c>
      <c r="C7" s="22" t="s">
        <v>20</v>
      </c>
    </row>
    <row r="8" spans="1:3" x14ac:dyDescent="0.2">
      <c r="A8" t="s">
        <v>61</v>
      </c>
      <c r="B8" t="s">
        <v>486</v>
      </c>
    </row>
    <row r="9" spans="1:3" x14ac:dyDescent="0.2">
      <c r="A9" t="s">
        <v>62</v>
      </c>
      <c r="B9" t="s">
        <v>487</v>
      </c>
      <c r="C9" s="7" t="s">
        <v>21</v>
      </c>
    </row>
    <row r="10" spans="1:3" x14ac:dyDescent="0.2">
      <c r="A10" t="s">
        <v>63</v>
      </c>
      <c r="B10" t="s">
        <v>488</v>
      </c>
    </row>
    <row r="11" spans="1:3" x14ac:dyDescent="0.2">
      <c r="A11" t="s">
        <v>64</v>
      </c>
      <c r="B11" t="s">
        <v>489</v>
      </c>
    </row>
    <row r="12" spans="1:3" x14ac:dyDescent="0.2">
      <c r="A12" t="s">
        <v>65</v>
      </c>
      <c r="B12" t="s">
        <v>490</v>
      </c>
      <c r="C12" s="7" t="s">
        <v>393</v>
      </c>
    </row>
    <row r="13" spans="1:3" x14ac:dyDescent="0.2">
      <c r="A13" t="s">
        <v>66</v>
      </c>
      <c r="B13" t="s">
        <v>491</v>
      </c>
      <c r="C13" s="7" t="s">
        <v>23</v>
      </c>
    </row>
    <row r="14" spans="1:3" x14ac:dyDescent="0.2">
      <c r="A14" t="s">
        <v>67</v>
      </c>
      <c r="B14" t="s">
        <v>492</v>
      </c>
    </row>
    <row r="15" spans="1:3" x14ac:dyDescent="0.2">
      <c r="A15" t="s">
        <v>68</v>
      </c>
      <c r="B15" t="s">
        <v>493</v>
      </c>
    </row>
    <row r="16" spans="1:3" x14ac:dyDescent="0.2">
      <c r="A16" t="s">
        <v>902</v>
      </c>
      <c r="B16" s="86" t="s">
        <v>903</v>
      </c>
    </row>
    <row r="17" spans="1:2" x14ac:dyDescent="0.2">
      <c r="A17" t="s">
        <v>69</v>
      </c>
      <c r="B17" t="s">
        <v>494</v>
      </c>
    </row>
    <row r="18" spans="1:2" x14ac:dyDescent="0.2">
      <c r="A18" t="s">
        <v>70</v>
      </c>
      <c r="B18" t="s">
        <v>495</v>
      </c>
    </row>
    <row r="19" spans="1:2" x14ac:dyDescent="0.2">
      <c r="A19" t="s">
        <v>71</v>
      </c>
      <c r="B19" t="s">
        <v>496</v>
      </c>
    </row>
    <row r="20" spans="1:2" x14ac:dyDescent="0.2">
      <c r="A20" t="s">
        <v>72</v>
      </c>
      <c r="B20" t="s">
        <v>497</v>
      </c>
    </row>
    <row r="21" spans="1:2" x14ac:dyDescent="0.2">
      <c r="A21" t="s">
        <v>73</v>
      </c>
      <c r="B21" t="s">
        <v>498</v>
      </c>
    </row>
    <row r="22" spans="1:2" x14ac:dyDescent="0.2">
      <c r="A22" t="s">
        <v>74</v>
      </c>
      <c r="B22" t="s">
        <v>499</v>
      </c>
    </row>
    <row r="23" spans="1:2" x14ac:dyDescent="0.2">
      <c r="A23" t="s">
        <v>75</v>
      </c>
      <c r="B23" t="s">
        <v>500</v>
      </c>
    </row>
    <row r="24" spans="1:2" x14ac:dyDescent="0.2">
      <c r="A24" t="s">
        <v>76</v>
      </c>
      <c r="B24" t="s">
        <v>501</v>
      </c>
    </row>
    <row r="25" spans="1:2" x14ac:dyDescent="0.2">
      <c r="A25" t="s">
        <v>77</v>
      </c>
      <c r="B25" t="s">
        <v>502</v>
      </c>
    </row>
    <row r="26" spans="1:2" x14ac:dyDescent="0.2">
      <c r="A26" t="s">
        <v>437</v>
      </c>
      <c r="B26" t="s">
        <v>503</v>
      </c>
    </row>
    <row r="27" spans="1:2" x14ac:dyDescent="0.2">
      <c r="A27" t="s">
        <v>78</v>
      </c>
      <c r="B27" t="s">
        <v>504</v>
      </c>
    </row>
    <row r="28" spans="1:2" x14ac:dyDescent="0.2">
      <c r="A28" t="s">
        <v>79</v>
      </c>
      <c r="B28" t="s">
        <v>505</v>
      </c>
    </row>
    <row r="29" spans="1:2" x14ac:dyDescent="0.2">
      <c r="A29" t="s">
        <v>438</v>
      </c>
      <c r="B29" t="s">
        <v>506</v>
      </c>
    </row>
    <row r="30" spans="1:2" x14ac:dyDescent="0.2">
      <c r="A30" t="s">
        <v>80</v>
      </c>
      <c r="B30" t="s">
        <v>507</v>
      </c>
    </row>
    <row r="31" spans="1:2" x14ac:dyDescent="0.2">
      <c r="A31" t="s">
        <v>81</v>
      </c>
      <c r="B31" t="s">
        <v>508</v>
      </c>
    </row>
    <row r="32" spans="1:2" x14ac:dyDescent="0.2">
      <c r="A32" t="s">
        <v>82</v>
      </c>
      <c r="B32" t="s">
        <v>509</v>
      </c>
    </row>
    <row r="33" spans="1:2" x14ac:dyDescent="0.2">
      <c r="A33" t="s">
        <v>439</v>
      </c>
      <c r="B33" t="s">
        <v>510</v>
      </c>
    </row>
    <row r="34" spans="1:2" x14ac:dyDescent="0.2">
      <c r="A34" t="s">
        <v>83</v>
      </c>
      <c r="B34" t="s">
        <v>511</v>
      </c>
    </row>
    <row r="35" spans="1:2" x14ac:dyDescent="0.2">
      <c r="A35" t="s">
        <v>84</v>
      </c>
      <c r="B35" t="s">
        <v>512</v>
      </c>
    </row>
    <row r="36" spans="1:2" x14ac:dyDescent="0.2">
      <c r="A36" t="s">
        <v>85</v>
      </c>
      <c r="B36" t="s">
        <v>513</v>
      </c>
    </row>
    <row r="37" spans="1:2" x14ac:dyDescent="0.2">
      <c r="A37" t="s">
        <v>86</v>
      </c>
      <c r="B37" t="s">
        <v>514</v>
      </c>
    </row>
    <row r="38" spans="1:2" x14ac:dyDescent="0.2">
      <c r="A38" t="s">
        <v>87</v>
      </c>
      <c r="B38" t="s">
        <v>515</v>
      </c>
    </row>
    <row r="39" spans="1:2" x14ac:dyDescent="0.2">
      <c r="A39" t="s">
        <v>88</v>
      </c>
      <c r="B39" t="s">
        <v>516</v>
      </c>
    </row>
    <row r="40" spans="1:2" x14ac:dyDescent="0.2">
      <c r="A40" t="s">
        <v>440</v>
      </c>
      <c r="B40" t="s">
        <v>517</v>
      </c>
    </row>
    <row r="41" spans="1:2" x14ac:dyDescent="0.2">
      <c r="A41" t="s">
        <v>89</v>
      </c>
      <c r="B41" t="s">
        <v>518</v>
      </c>
    </row>
    <row r="42" spans="1:2" x14ac:dyDescent="0.2">
      <c r="A42" t="s">
        <v>90</v>
      </c>
      <c r="B42" t="s">
        <v>519</v>
      </c>
    </row>
    <row r="43" spans="1:2" x14ac:dyDescent="0.2">
      <c r="A43" t="s">
        <v>91</v>
      </c>
      <c r="B43" t="s">
        <v>520</v>
      </c>
    </row>
    <row r="44" spans="1:2" x14ac:dyDescent="0.2">
      <c r="A44" t="s">
        <v>92</v>
      </c>
      <c r="B44" t="s">
        <v>521</v>
      </c>
    </row>
    <row r="45" spans="1:2" x14ac:dyDescent="0.2">
      <c r="A45" t="s">
        <v>395</v>
      </c>
      <c r="B45" t="s">
        <v>522</v>
      </c>
    </row>
    <row r="46" spans="1:2" x14ac:dyDescent="0.2">
      <c r="A46" t="s">
        <v>93</v>
      </c>
      <c r="B46" t="s">
        <v>523</v>
      </c>
    </row>
    <row r="47" spans="1:2" x14ac:dyDescent="0.2">
      <c r="A47" t="s">
        <v>94</v>
      </c>
      <c r="B47" t="s">
        <v>524</v>
      </c>
    </row>
    <row r="48" spans="1:2" x14ac:dyDescent="0.2">
      <c r="A48" t="s">
        <v>95</v>
      </c>
      <c r="B48" t="s">
        <v>525</v>
      </c>
    </row>
    <row r="49" spans="1:2" x14ac:dyDescent="0.2">
      <c r="A49" t="s">
        <v>396</v>
      </c>
      <c r="B49" t="s">
        <v>526</v>
      </c>
    </row>
    <row r="50" spans="1:2" x14ac:dyDescent="0.2">
      <c r="A50" t="s">
        <v>96</v>
      </c>
      <c r="B50" t="s">
        <v>527</v>
      </c>
    </row>
    <row r="51" spans="1:2" x14ac:dyDescent="0.2">
      <c r="A51" t="s">
        <v>97</v>
      </c>
      <c r="B51" t="s">
        <v>528</v>
      </c>
    </row>
    <row r="52" spans="1:2" x14ac:dyDescent="0.2">
      <c r="A52" t="s">
        <v>98</v>
      </c>
      <c r="B52" t="s">
        <v>529</v>
      </c>
    </row>
    <row r="53" spans="1:2" x14ac:dyDescent="0.2">
      <c r="A53" t="s">
        <v>99</v>
      </c>
      <c r="B53" t="s">
        <v>530</v>
      </c>
    </row>
    <row r="54" spans="1:2" x14ac:dyDescent="0.2">
      <c r="A54" t="s">
        <v>441</v>
      </c>
      <c r="B54" t="s">
        <v>531</v>
      </c>
    </row>
    <row r="55" spans="1:2" x14ac:dyDescent="0.2">
      <c r="A55" t="s">
        <v>100</v>
      </c>
      <c r="B55" t="s">
        <v>532</v>
      </c>
    </row>
    <row r="56" spans="1:2" x14ac:dyDescent="0.2">
      <c r="A56" t="s">
        <v>101</v>
      </c>
      <c r="B56" t="s">
        <v>533</v>
      </c>
    </row>
    <row r="57" spans="1:2" x14ac:dyDescent="0.2">
      <c r="A57" t="s">
        <v>102</v>
      </c>
      <c r="B57" t="s">
        <v>534</v>
      </c>
    </row>
    <row r="58" spans="1:2" x14ac:dyDescent="0.2">
      <c r="A58" t="s">
        <v>397</v>
      </c>
      <c r="B58" t="s">
        <v>535</v>
      </c>
    </row>
    <row r="59" spans="1:2" x14ac:dyDescent="0.2">
      <c r="A59" t="s">
        <v>398</v>
      </c>
      <c r="B59" t="s">
        <v>536</v>
      </c>
    </row>
    <row r="60" spans="1:2" x14ac:dyDescent="0.2">
      <c r="A60" t="s">
        <v>399</v>
      </c>
      <c r="B60" t="s">
        <v>537</v>
      </c>
    </row>
    <row r="61" spans="1:2" x14ac:dyDescent="0.2">
      <c r="A61" t="s">
        <v>400</v>
      </c>
      <c r="B61" t="s">
        <v>538</v>
      </c>
    </row>
    <row r="62" spans="1:2" x14ac:dyDescent="0.2">
      <c r="A62" t="s">
        <v>401</v>
      </c>
      <c r="B62" t="s">
        <v>539</v>
      </c>
    </row>
    <row r="63" spans="1:2" x14ac:dyDescent="0.2">
      <c r="A63" t="s">
        <v>103</v>
      </c>
      <c r="B63" t="s">
        <v>540</v>
      </c>
    </row>
    <row r="64" spans="1:2" x14ac:dyDescent="0.2">
      <c r="A64" t="s">
        <v>442</v>
      </c>
      <c r="B64" t="s">
        <v>541</v>
      </c>
    </row>
    <row r="65" spans="1:2" x14ac:dyDescent="0.2">
      <c r="A65" t="s">
        <v>104</v>
      </c>
      <c r="B65" t="s">
        <v>542</v>
      </c>
    </row>
    <row r="66" spans="1:2" x14ac:dyDescent="0.2">
      <c r="A66" t="s">
        <v>105</v>
      </c>
      <c r="B66" t="s">
        <v>543</v>
      </c>
    </row>
    <row r="67" spans="1:2" x14ac:dyDescent="0.2">
      <c r="A67" t="s">
        <v>106</v>
      </c>
      <c r="B67" t="s">
        <v>544</v>
      </c>
    </row>
    <row r="68" spans="1:2" x14ac:dyDescent="0.2">
      <c r="A68" t="s">
        <v>107</v>
      </c>
      <c r="B68" t="s">
        <v>545</v>
      </c>
    </row>
    <row r="69" spans="1:2" x14ac:dyDescent="0.2">
      <c r="A69" t="s">
        <v>108</v>
      </c>
      <c r="B69" t="s">
        <v>546</v>
      </c>
    </row>
    <row r="70" spans="1:2" x14ac:dyDescent="0.2">
      <c r="A70" t="s">
        <v>109</v>
      </c>
      <c r="B70" t="s">
        <v>547</v>
      </c>
    </row>
    <row r="71" spans="1:2" x14ac:dyDescent="0.2">
      <c r="A71" t="s">
        <v>110</v>
      </c>
      <c r="B71" t="s">
        <v>548</v>
      </c>
    </row>
    <row r="72" spans="1:2" x14ac:dyDescent="0.2">
      <c r="A72" t="s">
        <v>111</v>
      </c>
      <c r="B72" t="s">
        <v>549</v>
      </c>
    </row>
    <row r="73" spans="1:2" x14ac:dyDescent="0.2">
      <c r="A73" t="s">
        <v>112</v>
      </c>
      <c r="B73" t="s">
        <v>550</v>
      </c>
    </row>
    <row r="74" spans="1:2" x14ac:dyDescent="0.2">
      <c r="A74" t="s">
        <v>113</v>
      </c>
      <c r="B74" t="s">
        <v>551</v>
      </c>
    </row>
    <row r="75" spans="1:2" x14ac:dyDescent="0.2">
      <c r="A75" t="s">
        <v>114</v>
      </c>
      <c r="B75" t="s">
        <v>552</v>
      </c>
    </row>
    <row r="76" spans="1:2" x14ac:dyDescent="0.2">
      <c r="A76" t="s">
        <v>115</v>
      </c>
      <c r="B76" t="s">
        <v>553</v>
      </c>
    </row>
    <row r="77" spans="1:2" x14ac:dyDescent="0.2">
      <c r="A77" t="s">
        <v>116</v>
      </c>
      <c r="B77" t="s">
        <v>554</v>
      </c>
    </row>
    <row r="78" spans="1:2" x14ac:dyDescent="0.2">
      <c r="A78" t="s">
        <v>443</v>
      </c>
      <c r="B78" t="s">
        <v>555</v>
      </c>
    </row>
    <row r="79" spans="1:2" x14ac:dyDescent="0.2">
      <c r="A79" t="s">
        <v>117</v>
      </c>
      <c r="B79" t="s">
        <v>556</v>
      </c>
    </row>
    <row r="80" spans="1:2" x14ac:dyDescent="0.2">
      <c r="A80" t="s">
        <v>118</v>
      </c>
      <c r="B80" t="s">
        <v>557</v>
      </c>
    </row>
    <row r="81" spans="1:2" x14ac:dyDescent="0.2">
      <c r="A81" t="s">
        <v>119</v>
      </c>
      <c r="B81" t="s">
        <v>558</v>
      </c>
    </row>
    <row r="82" spans="1:2" x14ac:dyDescent="0.2">
      <c r="A82" t="s">
        <v>120</v>
      </c>
      <c r="B82" t="s">
        <v>559</v>
      </c>
    </row>
    <row r="83" spans="1:2" x14ac:dyDescent="0.2">
      <c r="A83" t="s">
        <v>121</v>
      </c>
      <c r="B83" t="s">
        <v>560</v>
      </c>
    </row>
    <row r="84" spans="1:2" x14ac:dyDescent="0.2">
      <c r="A84" t="s">
        <v>122</v>
      </c>
      <c r="B84" t="s">
        <v>561</v>
      </c>
    </row>
    <row r="85" spans="1:2" x14ac:dyDescent="0.2">
      <c r="A85" t="s">
        <v>444</v>
      </c>
      <c r="B85" t="s">
        <v>562</v>
      </c>
    </row>
    <row r="86" spans="1:2" x14ac:dyDescent="0.2">
      <c r="A86" t="s">
        <v>123</v>
      </c>
      <c r="B86" t="s">
        <v>563</v>
      </c>
    </row>
    <row r="87" spans="1:2" x14ac:dyDescent="0.2">
      <c r="A87" t="s">
        <v>124</v>
      </c>
      <c r="B87" t="s">
        <v>564</v>
      </c>
    </row>
    <row r="88" spans="1:2" x14ac:dyDescent="0.2">
      <c r="A88" t="s">
        <v>125</v>
      </c>
      <c r="B88" t="s">
        <v>565</v>
      </c>
    </row>
    <row r="89" spans="1:2" x14ac:dyDescent="0.2">
      <c r="A89" t="s">
        <v>126</v>
      </c>
      <c r="B89" t="s">
        <v>566</v>
      </c>
    </row>
    <row r="90" spans="1:2" x14ac:dyDescent="0.2">
      <c r="A90" t="s">
        <v>127</v>
      </c>
      <c r="B90" t="s">
        <v>567</v>
      </c>
    </row>
    <row r="91" spans="1:2" x14ac:dyDescent="0.2">
      <c r="A91" t="s">
        <v>128</v>
      </c>
      <c r="B91" t="s">
        <v>568</v>
      </c>
    </row>
    <row r="92" spans="1:2" x14ac:dyDescent="0.2">
      <c r="A92" t="s">
        <v>129</v>
      </c>
      <c r="B92" t="s">
        <v>569</v>
      </c>
    </row>
    <row r="93" spans="1:2" x14ac:dyDescent="0.2">
      <c r="A93" t="s">
        <v>130</v>
      </c>
      <c r="B93" t="s">
        <v>570</v>
      </c>
    </row>
    <row r="94" spans="1:2" x14ac:dyDescent="0.2">
      <c r="A94" t="s">
        <v>131</v>
      </c>
      <c r="B94" t="s">
        <v>571</v>
      </c>
    </row>
    <row r="95" spans="1:2" x14ac:dyDescent="0.2">
      <c r="A95" t="s">
        <v>132</v>
      </c>
      <c r="B95" t="s">
        <v>572</v>
      </c>
    </row>
    <row r="96" spans="1:2" x14ac:dyDescent="0.2">
      <c r="A96" t="s">
        <v>402</v>
      </c>
      <c r="B96" t="s">
        <v>573</v>
      </c>
    </row>
    <row r="97" spans="1:2" x14ac:dyDescent="0.2">
      <c r="A97" t="s">
        <v>133</v>
      </c>
      <c r="B97" t="s">
        <v>574</v>
      </c>
    </row>
    <row r="98" spans="1:2" x14ac:dyDescent="0.2">
      <c r="A98" t="s">
        <v>445</v>
      </c>
      <c r="B98" t="s">
        <v>575</v>
      </c>
    </row>
    <row r="99" spans="1:2" x14ac:dyDescent="0.2">
      <c r="A99" t="s">
        <v>134</v>
      </c>
      <c r="B99" t="s">
        <v>576</v>
      </c>
    </row>
    <row r="100" spans="1:2" x14ac:dyDescent="0.2">
      <c r="A100" t="s">
        <v>135</v>
      </c>
      <c r="B100" t="s">
        <v>577</v>
      </c>
    </row>
    <row r="101" spans="1:2" x14ac:dyDescent="0.2">
      <c r="A101" t="s">
        <v>136</v>
      </c>
      <c r="B101" t="s">
        <v>578</v>
      </c>
    </row>
    <row r="102" spans="1:2" x14ac:dyDescent="0.2">
      <c r="A102" t="s">
        <v>904</v>
      </c>
      <c r="B102" s="86" t="s">
        <v>905</v>
      </c>
    </row>
    <row r="103" spans="1:2" x14ac:dyDescent="0.2">
      <c r="A103" t="s">
        <v>137</v>
      </c>
      <c r="B103" t="s">
        <v>579</v>
      </c>
    </row>
    <row r="104" spans="1:2" x14ac:dyDescent="0.2">
      <c r="A104" t="s">
        <v>138</v>
      </c>
      <c r="B104" t="s">
        <v>580</v>
      </c>
    </row>
    <row r="105" spans="1:2" x14ac:dyDescent="0.2">
      <c r="A105" t="s">
        <v>139</v>
      </c>
      <c r="B105" t="s">
        <v>581</v>
      </c>
    </row>
    <row r="106" spans="1:2" x14ac:dyDescent="0.2">
      <c r="A106" t="s">
        <v>140</v>
      </c>
      <c r="B106" t="s">
        <v>582</v>
      </c>
    </row>
    <row r="107" spans="1:2" x14ac:dyDescent="0.2">
      <c r="A107" t="s">
        <v>446</v>
      </c>
      <c r="B107" t="s">
        <v>583</v>
      </c>
    </row>
    <row r="108" spans="1:2" x14ac:dyDescent="0.2">
      <c r="A108" t="s">
        <v>141</v>
      </c>
      <c r="B108" t="s">
        <v>584</v>
      </c>
    </row>
    <row r="109" spans="1:2" x14ac:dyDescent="0.2">
      <c r="A109" t="s">
        <v>142</v>
      </c>
      <c r="B109" t="s">
        <v>585</v>
      </c>
    </row>
    <row r="110" spans="1:2" x14ac:dyDescent="0.2">
      <c r="A110" t="s">
        <v>143</v>
      </c>
      <c r="B110" t="s">
        <v>586</v>
      </c>
    </row>
    <row r="111" spans="1:2" x14ac:dyDescent="0.2">
      <c r="A111" t="s">
        <v>144</v>
      </c>
      <c r="B111" t="s">
        <v>587</v>
      </c>
    </row>
    <row r="112" spans="1:2" x14ac:dyDescent="0.2">
      <c r="A112" t="s">
        <v>145</v>
      </c>
      <c r="B112" t="s">
        <v>588</v>
      </c>
    </row>
    <row r="113" spans="1:2" x14ac:dyDescent="0.2">
      <c r="A113" t="s">
        <v>146</v>
      </c>
      <c r="B113" t="s">
        <v>589</v>
      </c>
    </row>
    <row r="114" spans="1:2" x14ac:dyDescent="0.2">
      <c r="A114" t="s">
        <v>147</v>
      </c>
      <c r="B114" t="s">
        <v>590</v>
      </c>
    </row>
    <row r="115" spans="1:2" x14ac:dyDescent="0.2">
      <c r="A115" t="s">
        <v>148</v>
      </c>
      <c r="B115" t="s">
        <v>591</v>
      </c>
    </row>
    <row r="116" spans="1:2" x14ac:dyDescent="0.2">
      <c r="A116" t="s">
        <v>149</v>
      </c>
      <c r="B116" t="s">
        <v>592</v>
      </c>
    </row>
    <row r="117" spans="1:2" x14ac:dyDescent="0.2">
      <c r="A117" t="s">
        <v>447</v>
      </c>
      <c r="B117" t="s">
        <v>593</v>
      </c>
    </row>
    <row r="118" spans="1:2" x14ac:dyDescent="0.2">
      <c r="A118" t="s">
        <v>150</v>
      </c>
      <c r="B118" t="s">
        <v>594</v>
      </c>
    </row>
    <row r="119" spans="1:2" x14ac:dyDescent="0.2">
      <c r="A119" t="s">
        <v>151</v>
      </c>
      <c r="B119" t="s">
        <v>595</v>
      </c>
    </row>
    <row r="120" spans="1:2" x14ac:dyDescent="0.2">
      <c r="A120" t="s">
        <v>152</v>
      </c>
      <c r="B120" t="s">
        <v>596</v>
      </c>
    </row>
    <row r="121" spans="1:2" x14ac:dyDescent="0.2">
      <c r="A121" t="s">
        <v>153</v>
      </c>
      <c r="B121" t="s">
        <v>597</v>
      </c>
    </row>
    <row r="122" spans="1:2" x14ac:dyDescent="0.2">
      <c r="A122" t="s">
        <v>154</v>
      </c>
      <c r="B122" t="s">
        <v>598</v>
      </c>
    </row>
    <row r="123" spans="1:2" x14ac:dyDescent="0.2">
      <c r="A123" t="s">
        <v>155</v>
      </c>
      <c r="B123" t="s">
        <v>599</v>
      </c>
    </row>
    <row r="124" spans="1:2" x14ac:dyDescent="0.2">
      <c r="A124" t="s">
        <v>906</v>
      </c>
      <c r="B124" s="86" t="s">
        <v>907</v>
      </c>
    </row>
    <row r="125" spans="1:2" x14ac:dyDescent="0.2">
      <c r="A125" t="s">
        <v>908</v>
      </c>
      <c r="B125" s="86" t="s">
        <v>909</v>
      </c>
    </row>
    <row r="126" spans="1:2" x14ac:dyDescent="0.2">
      <c r="A126" t="s">
        <v>156</v>
      </c>
      <c r="B126" t="s">
        <v>600</v>
      </c>
    </row>
    <row r="127" spans="1:2" x14ac:dyDescent="0.2">
      <c r="A127" t="s">
        <v>448</v>
      </c>
      <c r="B127" t="s">
        <v>601</v>
      </c>
    </row>
    <row r="128" spans="1:2" x14ac:dyDescent="0.2">
      <c r="A128" t="s">
        <v>157</v>
      </c>
      <c r="B128" t="s">
        <v>602</v>
      </c>
    </row>
    <row r="129" spans="1:2" x14ac:dyDescent="0.2">
      <c r="A129" t="s">
        <v>403</v>
      </c>
      <c r="B129" t="s">
        <v>603</v>
      </c>
    </row>
    <row r="130" spans="1:2" x14ac:dyDescent="0.2">
      <c r="A130" t="s">
        <v>158</v>
      </c>
      <c r="B130" t="s">
        <v>604</v>
      </c>
    </row>
    <row r="131" spans="1:2" x14ac:dyDescent="0.2">
      <c r="A131" t="s">
        <v>404</v>
      </c>
      <c r="B131" t="s">
        <v>605</v>
      </c>
    </row>
    <row r="132" spans="1:2" x14ac:dyDescent="0.2">
      <c r="A132" t="s">
        <v>405</v>
      </c>
      <c r="B132" t="s">
        <v>606</v>
      </c>
    </row>
    <row r="133" spans="1:2" x14ac:dyDescent="0.2">
      <c r="A133" t="s">
        <v>159</v>
      </c>
      <c r="B133" t="s">
        <v>607</v>
      </c>
    </row>
    <row r="134" spans="1:2" x14ac:dyDescent="0.2">
      <c r="A134" t="s">
        <v>449</v>
      </c>
      <c r="B134" t="s">
        <v>608</v>
      </c>
    </row>
    <row r="135" spans="1:2" x14ac:dyDescent="0.2">
      <c r="A135" t="s">
        <v>160</v>
      </c>
      <c r="B135" t="s">
        <v>609</v>
      </c>
    </row>
    <row r="136" spans="1:2" x14ac:dyDescent="0.2">
      <c r="A136" t="s">
        <v>161</v>
      </c>
      <c r="B136" t="s">
        <v>610</v>
      </c>
    </row>
    <row r="137" spans="1:2" x14ac:dyDescent="0.2">
      <c r="A137" t="s">
        <v>162</v>
      </c>
      <c r="B137" t="s">
        <v>611</v>
      </c>
    </row>
    <row r="138" spans="1:2" x14ac:dyDescent="0.2">
      <c r="A138" t="s">
        <v>163</v>
      </c>
      <c r="B138" t="s">
        <v>612</v>
      </c>
    </row>
    <row r="139" spans="1:2" x14ac:dyDescent="0.2">
      <c r="A139" t="s">
        <v>164</v>
      </c>
      <c r="B139" t="s">
        <v>613</v>
      </c>
    </row>
    <row r="140" spans="1:2" x14ac:dyDescent="0.2">
      <c r="A140" t="s">
        <v>165</v>
      </c>
      <c r="B140" t="s">
        <v>614</v>
      </c>
    </row>
    <row r="141" spans="1:2" x14ac:dyDescent="0.2">
      <c r="A141" t="s">
        <v>166</v>
      </c>
      <c r="B141" t="s">
        <v>615</v>
      </c>
    </row>
    <row r="142" spans="1:2" x14ac:dyDescent="0.2">
      <c r="A142" t="s">
        <v>167</v>
      </c>
      <c r="B142" t="s">
        <v>616</v>
      </c>
    </row>
    <row r="143" spans="1:2" x14ac:dyDescent="0.2">
      <c r="A143" t="s">
        <v>168</v>
      </c>
      <c r="B143" t="s">
        <v>617</v>
      </c>
    </row>
    <row r="144" spans="1:2" x14ac:dyDescent="0.2">
      <c r="A144" t="s">
        <v>406</v>
      </c>
      <c r="B144" t="s">
        <v>618</v>
      </c>
    </row>
    <row r="145" spans="1:2" x14ac:dyDescent="0.2">
      <c r="A145" t="s">
        <v>169</v>
      </c>
      <c r="B145" t="s">
        <v>619</v>
      </c>
    </row>
    <row r="146" spans="1:2" x14ac:dyDescent="0.2">
      <c r="A146" t="s">
        <v>170</v>
      </c>
      <c r="B146" t="s">
        <v>620</v>
      </c>
    </row>
    <row r="147" spans="1:2" x14ac:dyDescent="0.2">
      <c r="A147" t="s">
        <v>171</v>
      </c>
      <c r="B147" t="s">
        <v>621</v>
      </c>
    </row>
    <row r="148" spans="1:2" x14ac:dyDescent="0.2">
      <c r="A148" t="s">
        <v>172</v>
      </c>
      <c r="B148" t="s">
        <v>622</v>
      </c>
    </row>
    <row r="149" spans="1:2" x14ac:dyDescent="0.2">
      <c r="A149" t="s">
        <v>173</v>
      </c>
      <c r="B149" t="s">
        <v>623</v>
      </c>
    </row>
    <row r="150" spans="1:2" x14ac:dyDescent="0.2">
      <c r="A150" t="s">
        <v>407</v>
      </c>
      <c r="B150" t="s">
        <v>624</v>
      </c>
    </row>
    <row r="151" spans="1:2" x14ac:dyDescent="0.2">
      <c r="A151" t="s">
        <v>174</v>
      </c>
      <c r="B151" t="s">
        <v>625</v>
      </c>
    </row>
    <row r="152" spans="1:2" x14ac:dyDescent="0.2">
      <c r="A152" t="s">
        <v>175</v>
      </c>
      <c r="B152" t="s">
        <v>626</v>
      </c>
    </row>
    <row r="153" spans="1:2" x14ac:dyDescent="0.2">
      <c r="A153" t="s">
        <v>176</v>
      </c>
      <c r="B153" t="s">
        <v>627</v>
      </c>
    </row>
    <row r="154" spans="1:2" x14ac:dyDescent="0.2">
      <c r="A154" t="s">
        <v>177</v>
      </c>
      <c r="B154" t="s">
        <v>628</v>
      </c>
    </row>
    <row r="155" spans="1:2" x14ac:dyDescent="0.2">
      <c r="A155" t="s">
        <v>178</v>
      </c>
      <c r="B155" t="s">
        <v>629</v>
      </c>
    </row>
    <row r="156" spans="1:2" x14ac:dyDescent="0.2">
      <c r="A156" t="s">
        <v>179</v>
      </c>
      <c r="B156" t="s">
        <v>630</v>
      </c>
    </row>
    <row r="157" spans="1:2" x14ac:dyDescent="0.2">
      <c r="A157" t="s">
        <v>180</v>
      </c>
      <c r="B157" t="s">
        <v>631</v>
      </c>
    </row>
    <row r="158" spans="1:2" x14ac:dyDescent="0.2">
      <c r="A158" t="s">
        <v>181</v>
      </c>
      <c r="B158" t="s">
        <v>632</v>
      </c>
    </row>
    <row r="159" spans="1:2" x14ac:dyDescent="0.2">
      <c r="A159" t="s">
        <v>182</v>
      </c>
      <c r="B159" t="s">
        <v>633</v>
      </c>
    </row>
    <row r="160" spans="1:2" x14ac:dyDescent="0.2">
      <c r="A160" t="s">
        <v>183</v>
      </c>
      <c r="B160" t="s">
        <v>634</v>
      </c>
    </row>
    <row r="161" spans="1:2" x14ac:dyDescent="0.2">
      <c r="A161" t="s">
        <v>184</v>
      </c>
      <c r="B161" t="s">
        <v>635</v>
      </c>
    </row>
    <row r="162" spans="1:2" x14ac:dyDescent="0.2">
      <c r="A162" t="s">
        <v>185</v>
      </c>
      <c r="B162" t="s">
        <v>636</v>
      </c>
    </row>
    <row r="163" spans="1:2" x14ac:dyDescent="0.2">
      <c r="A163" t="s">
        <v>186</v>
      </c>
      <c r="B163" t="s">
        <v>637</v>
      </c>
    </row>
    <row r="164" spans="1:2" x14ac:dyDescent="0.2">
      <c r="A164" t="s">
        <v>187</v>
      </c>
      <c r="B164" t="s">
        <v>638</v>
      </c>
    </row>
    <row r="165" spans="1:2" x14ac:dyDescent="0.2">
      <c r="A165" t="s">
        <v>188</v>
      </c>
      <c r="B165" t="s">
        <v>639</v>
      </c>
    </row>
    <row r="166" spans="1:2" x14ac:dyDescent="0.2">
      <c r="A166" t="s">
        <v>189</v>
      </c>
      <c r="B166" t="s">
        <v>640</v>
      </c>
    </row>
    <row r="167" spans="1:2" x14ac:dyDescent="0.2">
      <c r="A167" t="s">
        <v>450</v>
      </c>
      <c r="B167" t="s">
        <v>641</v>
      </c>
    </row>
    <row r="168" spans="1:2" x14ac:dyDescent="0.2">
      <c r="A168" t="s">
        <v>190</v>
      </c>
      <c r="B168" t="s">
        <v>642</v>
      </c>
    </row>
    <row r="169" spans="1:2" x14ac:dyDescent="0.2">
      <c r="A169" t="s">
        <v>191</v>
      </c>
      <c r="B169" t="s">
        <v>643</v>
      </c>
    </row>
    <row r="170" spans="1:2" x14ac:dyDescent="0.2">
      <c r="A170" t="s">
        <v>408</v>
      </c>
      <c r="B170" t="s">
        <v>644</v>
      </c>
    </row>
    <row r="171" spans="1:2" x14ac:dyDescent="0.2">
      <c r="A171" t="s">
        <v>192</v>
      </c>
      <c r="B171" t="s">
        <v>645</v>
      </c>
    </row>
    <row r="172" spans="1:2" x14ac:dyDescent="0.2">
      <c r="A172" t="s">
        <v>193</v>
      </c>
      <c r="B172" t="s">
        <v>646</v>
      </c>
    </row>
    <row r="173" spans="1:2" x14ac:dyDescent="0.2">
      <c r="A173" t="s">
        <v>194</v>
      </c>
      <c r="B173" t="s">
        <v>647</v>
      </c>
    </row>
    <row r="174" spans="1:2" x14ac:dyDescent="0.2">
      <c r="A174" t="s">
        <v>195</v>
      </c>
      <c r="B174" t="s">
        <v>648</v>
      </c>
    </row>
    <row r="175" spans="1:2" x14ac:dyDescent="0.2">
      <c r="A175" t="s">
        <v>409</v>
      </c>
      <c r="B175" t="s">
        <v>649</v>
      </c>
    </row>
    <row r="176" spans="1:2" x14ac:dyDescent="0.2">
      <c r="A176" t="s">
        <v>410</v>
      </c>
      <c r="B176" t="s">
        <v>650</v>
      </c>
    </row>
    <row r="177" spans="1:2" x14ac:dyDescent="0.2">
      <c r="A177" t="s">
        <v>411</v>
      </c>
      <c r="B177" t="s">
        <v>651</v>
      </c>
    </row>
    <row r="178" spans="1:2" x14ac:dyDescent="0.2">
      <c r="A178" t="s">
        <v>451</v>
      </c>
      <c r="B178" t="s">
        <v>652</v>
      </c>
    </row>
    <row r="179" spans="1:2" x14ac:dyDescent="0.2">
      <c r="A179" t="s">
        <v>412</v>
      </c>
      <c r="B179" t="s">
        <v>653</v>
      </c>
    </row>
    <row r="180" spans="1:2" x14ac:dyDescent="0.2">
      <c r="A180" t="s">
        <v>413</v>
      </c>
      <c r="B180" t="s">
        <v>654</v>
      </c>
    </row>
    <row r="181" spans="1:2" x14ac:dyDescent="0.2">
      <c r="A181" t="s">
        <v>196</v>
      </c>
      <c r="B181" t="s">
        <v>655</v>
      </c>
    </row>
    <row r="182" spans="1:2" x14ac:dyDescent="0.2">
      <c r="A182" t="s">
        <v>197</v>
      </c>
      <c r="B182" t="s">
        <v>656</v>
      </c>
    </row>
    <row r="183" spans="1:2" x14ac:dyDescent="0.2">
      <c r="A183" t="s">
        <v>198</v>
      </c>
      <c r="B183" t="s">
        <v>657</v>
      </c>
    </row>
    <row r="184" spans="1:2" x14ac:dyDescent="0.2">
      <c r="A184" t="s">
        <v>199</v>
      </c>
      <c r="B184" t="s">
        <v>658</v>
      </c>
    </row>
    <row r="185" spans="1:2" x14ac:dyDescent="0.2">
      <c r="A185" t="s">
        <v>452</v>
      </c>
      <c r="B185" t="s">
        <v>659</v>
      </c>
    </row>
    <row r="186" spans="1:2" x14ac:dyDescent="0.2">
      <c r="A186" t="s">
        <v>200</v>
      </c>
      <c r="B186" t="s">
        <v>660</v>
      </c>
    </row>
    <row r="187" spans="1:2" x14ac:dyDescent="0.2">
      <c r="A187" t="s">
        <v>201</v>
      </c>
      <c r="B187" t="s">
        <v>661</v>
      </c>
    </row>
    <row r="188" spans="1:2" x14ac:dyDescent="0.2">
      <c r="A188" t="s">
        <v>202</v>
      </c>
      <c r="B188" t="s">
        <v>662</v>
      </c>
    </row>
    <row r="189" spans="1:2" x14ac:dyDescent="0.2">
      <c r="A189" t="s">
        <v>414</v>
      </c>
      <c r="B189" t="s">
        <v>663</v>
      </c>
    </row>
    <row r="190" spans="1:2" x14ac:dyDescent="0.2">
      <c r="A190" t="s">
        <v>203</v>
      </c>
      <c r="B190" t="s">
        <v>664</v>
      </c>
    </row>
    <row r="191" spans="1:2" x14ac:dyDescent="0.2">
      <c r="A191" t="s">
        <v>204</v>
      </c>
      <c r="B191" t="s">
        <v>665</v>
      </c>
    </row>
    <row r="192" spans="1:2" x14ac:dyDescent="0.2">
      <c r="A192" t="s">
        <v>205</v>
      </c>
      <c r="B192" t="s">
        <v>666</v>
      </c>
    </row>
    <row r="193" spans="1:2" x14ac:dyDescent="0.2">
      <c r="A193" t="s">
        <v>206</v>
      </c>
      <c r="B193" t="s">
        <v>667</v>
      </c>
    </row>
    <row r="194" spans="1:2" x14ac:dyDescent="0.2">
      <c r="A194" t="s">
        <v>207</v>
      </c>
      <c r="B194" t="s">
        <v>668</v>
      </c>
    </row>
    <row r="195" spans="1:2" x14ac:dyDescent="0.2">
      <c r="A195" t="s">
        <v>208</v>
      </c>
      <c r="B195" t="s">
        <v>669</v>
      </c>
    </row>
    <row r="196" spans="1:2" x14ac:dyDescent="0.2">
      <c r="A196" t="s">
        <v>209</v>
      </c>
      <c r="B196" t="s">
        <v>670</v>
      </c>
    </row>
    <row r="197" spans="1:2" x14ac:dyDescent="0.2">
      <c r="A197" t="s">
        <v>210</v>
      </c>
      <c r="B197" t="s">
        <v>671</v>
      </c>
    </row>
    <row r="198" spans="1:2" x14ac:dyDescent="0.2">
      <c r="A198" t="s">
        <v>211</v>
      </c>
      <c r="B198" t="s">
        <v>672</v>
      </c>
    </row>
    <row r="199" spans="1:2" x14ac:dyDescent="0.2">
      <c r="A199" t="s">
        <v>212</v>
      </c>
      <c r="B199" t="s">
        <v>673</v>
      </c>
    </row>
    <row r="200" spans="1:2" x14ac:dyDescent="0.2">
      <c r="A200" t="s">
        <v>213</v>
      </c>
      <c r="B200" t="s">
        <v>674</v>
      </c>
    </row>
    <row r="201" spans="1:2" x14ac:dyDescent="0.2">
      <c r="A201" t="s">
        <v>214</v>
      </c>
      <c r="B201" t="s">
        <v>675</v>
      </c>
    </row>
    <row r="202" spans="1:2" x14ac:dyDescent="0.2">
      <c r="A202" t="s">
        <v>215</v>
      </c>
      <c r="B202" t="s">
        <v>676</v>
      </c>
    </row>
    <row r="203" spans="1:2" x14ac:dyDescent="0.2">
      <c r="A203" t="s">
        <v>415</v>
      </c>
      <c r="B203" t="s">
        <v>677</v>
      </c>
    </row>
    <row r="204" spans="1:2" x14ac:dyDescent="0.2">
      <c r="A204" t="s">
        <v>416</v>
      </c>
      <c r="B204" t="s">
        <v>678</v>
      </c>
    </row>
    <row r="205" spans="1:2" x14ac:dyDescent="0.2">
      <c r="A205" t="s">
        <v>453</v>
      </c>
      <c r="B205" t="s">
        <v>679</v>
      </c>
    </row>
    <row r="206" spans="1:2" x14ac:dyDescent="0.2">
      <c r="A206" t="s">
        <v>216</v>
      </c>
      <c r="B206" t="s">
        <v>680</v>
      </c>
    </row>
    <row r="207" spans="1:2" x14ac:dyDescent="0.2">
      <c r="A207" t="s">
        <v>217</v>
      </c>
      <c r="B207" t="s">
        <v>681</v>
      </c>
    </row>
    <row r="208" spans="1:2" x14ac:dyDescent="0.2">
      <c r="A208" t="s">
        <v>218</v>
      </c>
      <c r="B208" t="s">
        <v>682</v>
      </c>
    </row>
    <row r="209" spans="1:2" x14ac:dyDescent="0.2">
      <c r="A209" t="s">
        <v>219</v>
      </c>
      <c r="B209" t="s">
        <v>683</v>
      </c>
    </row>
    <row r="210" spans="1:2" x14ac:dyDescent="0.2">
      <c r="A210" t="s">
        <v>220</v>
      </c>
      <c r="B210" t="s">
        <v>684</v>
      </c>
    </row>
    <row r="211" spans="1:2" x14ac:dyDescent="0.2">
      <c r="A211" t="s">
        <v>221</v>
      </c>
      <c r="B211" t="s">
        <v>685</v>
      </c>
    </row>
    <row r="212" spans="1:2" x14ac:dyDescent="0.2">
      <c r="A212" t="s">
        <v>222</v>
      </c>
      <c r="B212" t="s">
        <v>686</v>
      </c>
    </row>
    <row r="213" spans="1:2" x14ac:dyDescent="0.2">
      <c r="A213" t="s">
        <v>223</v>
      </c>
      <c r="B213" t="s">
        <v>687</v>
      </c>
    </row>
    <row r="214" spans="1:2" x14ac:dyDescent="0.2">
      <c r="A214" t="s">
        <v>224</v>
      </c>
      <c r="B214" t="s">
        <v>688</v>
      </c>
    </row>
    <row r="215" spans="1:2" x14ac:dyDescent="0.2">
      <c r="A215" t="s">
        <v>225</v>
      </c>
      <c r="B215" t="s">
        <v>689</v>
      </c>
    </row>
    <row r="216" spans="1:2" x14ac:dyDescent="0.2">
      <c r="A216" t="s">
        <v>226</v>
      </c>
      <c r="B216" t="s">
        <v>690</v>
      </c>
    </row>
    <row r="217" spans="1:2" x14ac:dyDescent="0.2">
      <c r="A217" t="s">
        <v>227</v>
      </c>
      <c r="B217" t="s">
        <v>691</v>
      </c>
    </row>
    <row r="218" spans="1:2" x14ac:dyDescent="0.2">
      <c r="A218" t="s">
        <v>228</v>
      </c>
      <c r="B218" t="s">
        <v>692</v>
      </c>
    </row>
    <row r="219" spans="1:2" x14ac:dyDescent="0.2">
      <c r="A219" t="s">
        <v>229</v>
      </c>
      <c r="B219" t="s">
        <v>693</v>
      </c>
    </row>
    <row r="220" spans="1:2" x14ac:dyDescent="0.2">
      <c r="A220" t="s">
        <v>230</v>
      </c>
      <c r="B220" t="s">
        <v>694</v>
      </c>
    </row>
    <row r="221" spans="1:2" x14ac:dyDescent="0.2">
      <c r="A221" t="s">
        <v>417</v>
      </c>
      <c r="B221" t="s">
        <v>695</v>
      </c>
    </row>
    <row r="222" spans="1:2" x14ac:dyDescent="0.2">
      <c r="A222" t="s">
        <v>231</v>
      </c>
      <c r="B222" t="s">
        <v>696</v>
      </c>
    </row>
    <row r="223" spans="1:2" x14ac:dyDescent="0.2">
      <c r="A223" t="s">
        <v>232</v>
      </c>
      <c r="B223" t="s">
        <v>697</v>
      </c>
    </row>
    <row r="224" spans="1:2" x14ac:dyDescent="0.2">
      <c r="A224" t="s">
        <v>233</v>
      </c>
      <c r="B224" t="s">
        <v>698</v>
      </c>
    </row>
    <row r="225" spans="1:2" x14ac:dyDescent="0.2">
      <c r="A225" t="s">
        <v>234</v>
      </c>
      <c r="B225" t="s">
        <v>699</v>
      </c>
    </row>
    <row r="226" spans="1:2" x14ac:dyDescent="0.2">
      <c r="A226" t="s">
        <v>235</v>
      </c>
      <c r="B226" t="s">
        <v>700</v>
      </c>
    </row>
    <row r="227" spans="1:2" x14ac:dyDescent="0.2">
      <c r="A227" t="s">
        <v>236</v>
      </c>
      <c r="B227" t="s">
        <v>701</v>
      </c>
    </row>
    <row r="228" spans="1:2" x14ac:dyDescent="0.2">
      <c r="A228" t="s">
        <v>454</v>
      </c>
      <c r="B228" t="s">
        <v>702</v>
      </c>
    </row>
    <row r="229" spans="1:2" x14ac:dyDescent="0.2">
      <c r="A229" t="s">
        <v>455</v>
      </c>
      <c r="B229" t="s">
        <v>703</v>
      </c>
    </row>
    <row r="230" spans="1:2" x14ac:dyDescent="0.2">
      <c r="A230" t="s">
        <v>237</v>
      </c>
      <c r="B230" t="s">
        <v>704</v>
      </c>
    </row>
    <row r="231" spans="1:2" x14ac:dyDescent="0.2">
      <c r="A231" t="s">
        <v>238</v>
      </c>
      <c r="B231" t="s">
        <v>705</v>
      </c>
    </row>
    <row r="232" spans="1:2" x14ac:dyDescent="0.2">
      <c r="A232" t="s">
        <v>239</v>
      </c>
      <c r="B232" t="s">
        <v>706</v>
      </c>
    </row>
    <row r="233" spans="1:2" x14ac:dyDescent="0.2">
      <c r="A233" t="s">
        <v>240</v>
      </c>
      <c r="B233" t="s">
        <v>707</v>
      </c>
    </row>
    <row r="234" spans="1:2" x14ac:dyDescent="0.2">
      <c r="A234" t="s">
        <v>910</v>
      </c>
      <c r="B234" s="86" t="s">
        <v>911</v>
      </c>
    </row>
    <row r="235" spans="1:2" x14ac:dyDescent="0.2">
      <c r="A235" t="s">
        <v>241</v>
      </c>
      <c r="B235" t="s">
        <v>708</v>
      </c>
    </row>
    <row r="236" spans="1:2" x14ac:dyDescent="0.2">
      <c r="A236" t="s">
        <v>242</v>
      </c>
      <c r="B236" t="s">
        <v>709</v>
      </c>
    </row>
    <row r="237" spans="1:2" x14ac:dyDescent="0.2">
      <c r="A237" t="s">
        <v>243</v>
      </c>
      <c r="B237" t="s">
        <v>710</v>
      </c>
    </row>
    <row r="238" spans="1:2" x14ac:dyDescent="0.2">
      <c r="A238" t="s">
        <v>418</v>
      </c>
      <c r="B238" t="s">
        <v>711</v>
      </c>
    </row>
    <row r="239" spans="1:2" x14ac:dyDescent="0.2">
      <c r="A239" t="s">
        <v>244</v>
      </c>
      <c r="B239" t="s">
        <v>712</v>
      </c>
    </row>
    <row r="240" spans="1:2" x14ac:dyDescent="0.2">
      <c r="A240" t="s">
        <v>245</v>
      </c>
      <c r="B240" t="s">
        <v>713</v>
      </c>
    </row>
    <row r="241" spans="1:2" x14ac:dyDescent="0.2">
      <c r="A241" t="s">
        <v>246</v>
      </c>
      <c r="B241" t="s">
        <v>714</v>
      </c>
    </row>
    <row r="242" spans="1:2" x14ac:dyDescent="0.2">
      <c r="A242" t="s">
        <v>247</v>
      </c>
      <c r="B242" t="s">
        <v>715</v>
      </c>
    </row>
    <row r="243" spans="1:2" x14ac:dyDescent="0.2">
      <c r="A243" t="s">
        <v>248</v>
      </c>
      <c r="B243" t="s">
        <v>716</v>
      </c>
    </row>
    <row r="244" spans="1:2" x14ac:dyDescent="0.2">
      <c r="A244" t="s">
        <v>249</v>
      </c>
      <c r="B244" t="s">
        <v>717</v>
      </c>
    </row>
    <row r="245" spans="1:2" x14ac:dyDescent="0.2">
      <c r="A245" t="s">
        <v>250</v>
      </c>
      <c r="B245" t="s">
        <v>718</v>
      </c>
    </row>
    <row r="246" spans="1:2" x14ac:dyDescent="0.2">
      <c r="A246" t="s">
        <v>251</v>
      </c>
      <c r="B246" t="s">
        <v>719</v>
      </c>
    </row>
    <row r="247" spans="1:2" x14ac:dyDescent="0.2">
      <c r="A247" t="s">
        <v>252</v>
      </c>
      <c r="B247" t="s">
        <v>720</v>
      </c>
    </row>
    <row r="248" spans="1:2" x14ac:dyDescent="0.2">
      <c r="A248" t="s">
        <v>253</v>
      </c>
      <c r="B248" t="s">
        <v>721</v>
      </c>
    </row>
    <row r="249" spans="1:2" x14ac:dyDescent="0.2">
      <c r="A249" t="s">
        <v>254</v>
      </c>
      <c r="B249" t="s">
        <v>722</v>
      </c>
    </row>
    <row r="250" spans="1:2" x14ac:dyDescent="0.2">
      <c r="A250" t="s">
        <v>255</v>
      </c>
      <c r="B250" t="s">
        <v>723</v>
      </c>
    </row>
    <row r="251" spans="1:2" x14ac:dyDescent="0.2">
      <c r="A251" t="s">
        <v>256</v>
      </c>
      <c r="B251" t="s">
        <v>724</v>
      </c>
    </row>
    <row r="252" spans="1:2" x14ac:dyDescent="0.2">
      <c r="A252" t="s">
        <v>257</v>
      </c>
      <c r="B252" t="s">
        <v>725</v>
      </c>
    </row>
    <row r="253" spans="1:2" x14ac:dyDescent="0.2">
      <c r="A253" t="s">
        <v>456</v>
      </c>
      <c r="B253" t="s">
        <v>726</v>
      </c>
    </row>
    <row r="254" spans="1:2" x14ac:dyDescent="0.2">
      <c r="A254" t="s">
        <v>258</v>
      </c>
      <c r="B254" t="s">
        <v>727</v>
      </c>
    </row>
    <row r="255" spans="1:2" x14ac:dyDescent="0.2">
      <c r="A255" t="s">
        <v>259</v>
      </c>
      <c r="B255" t="s">
        <v>728</v>
      </c>
    </row>
    <row r="256" spans="1:2" x14ac:dyDescent="0.2">
      <c r="A256" t="s">
        <v>260</v>
      </c>
      <c r="B256" t="s">
        <v>729</v>
      </c>
    </row>
    <row r="257" spans="1:2" x14ac:dyDescent="0.2">
      <c r="A257" t="s">
        <v>261</v>
      </c>
      <c r="B257" t="s">
        <v>730</v>
      </c>
    </row>
    <row r="258" spans="1:2" x14ac:dyDescent="0.2">
      <c r="A258" t="s">
        <v>262</v>
      </c>
      <c r="B258" t="s">
        <v>731</v>
      </c>
    </row>
    <row r="259" spans="1:2" x14ac:dyDescent="0.2">
      <c r="A259" t="s">
        <v>263</v>
      </c>
      <c r="B259" t="s">
        <v>732</v>
      </c>
    </row>
    <row r="260" spans="1:2" x14ac:dyDescent="0.2">
      <c r="A260" t="s">
        <v>264</v>
      </c>
      <c r="B260" t="s">
        <v>733</v>
      </c>
    </row>
    <row r="261" spans="1:2" x14ac:dyDescent="0.2">
      <c r="A261" t="s">
        <v>457</v>
      </c>
      <c r="B261" t="s">
        <v>734</v>
      </c>
    </row>
    <row r="262" spans="1:2" x14ac:dyDescent="0.2">
      <c r="A262" t="s">
        <v>265</v>
      </c>
      <c r="B262" t="s">
        <v>735</v>
      </c>
    </row>
    <row r="263" spans="1:2" x14ac:dyDescent="0.2">
      <c r="A263" t="s">
        <v>266</v>
      </c>
      <c r="B263" t="s">
        <v>736</v>
      </c>
    </row>
    <row r="264" spans="1:2" x14ac:dyDescent="0.2">
      <c r="A264" t="s">
        <v>267</v>
      </c>
      <c r="B264" t="s">
        <v>737</v>
      </c>
    </row>
    <row r="265" spans="1:2" x14ac:dyDescent="0.2">
      <c r="A265" t="s">
        <v>268</v>
      </c>
      <c r="B265" t="s">
        <v>738</v>
      </c>
    </row>
    <row r="266" spans="1:2" x14ac:dyDescent="0.2">
      <c r="A266" t="s">
        <v>269</v>
      </c>
      <c r="B266" t="s">
        <v>739</v>
      </c>
    </row>
    <row r="267" spans="1:2" x14ac:dyDescent="0.2">
      <c r="A267" t="s">
        <v>270</v>
      </c>
      <c r="B267" t="s">
        <v>740</v>
      </c>
    </row>
    <row r="268" spans="1:2" x14ac:dyDescent="0.2">
      <c r="A268" t="s">
        <v>271</v>
      </c>
      <c r="B268" t="s">
        <v>741</v>
      </c>
    </row>
    <row r="269" spans="1:2" x14ac:dyDescent="0.2">
      <c r="A269" t="s">
        <v>272</v>
      </c>
      <c r="B269" t="s">
        <v>742</v>
      </c>
    </row>
    <row r="270" spans="1:2" x14ac:dyDescent="0.2">
      <c r="A270" t="s">
        <v>273</v>
      </c>
      <c r="B270" t="s">
        <v>743</v>
      </c>
    </row>
    <row r="271" spans="1:2" x14ac:dyDescent="0.2">
      <c r="A271" t="s">
        <v>274</v>
      </c>
      <c r="B271" t="s">
        <v>744</v>
      </c>
    </row>
    <row r="272" spans="1:2" x14ac:dyDescent="0.2">
      <c r="A272" t="s">
        <v>275</v>
      </c>
      <c r="B272" t="s">
        <v>745</v>
      </c>
    </row>
    <row r="273" spans="1:2" x14ac:dyDescent="0.2">
      <c r="A273" t="s">
        <v>276</v>
      </c>
      <c r="B273" t="s">
        <v>746</v>
      </c>
    </row>
    <row r="274" spans="1:2" x14ac:dyDescent="0.2">
      <c r="A274" t="s">
        <v>277</v>
      </c>
      <c r="B274" t="s">
        <v>747</v>
      </c>
    </row>
    <row r="275" spans="1:2" x14ac:dyDescent="0.2">
      <c r="A275" t="s">
        <v>419</v>
      </c>
      <c r="B275" t="s">
        <v>748</v>
      </c>
    </row>
    <row r="276" spans="1:2" x14ac:dyDescent="0.2">
      <c r="A276" t="s">
        <v>458</v>
      </c>
      <c r="B276" t="s">
        <v>749</v>
      </c>
    </row>
    <row r="277" spans="1:2" x14ac:dyDescent="0.2">
      <c r="A277" t="s">
        <v>278</v>
      </c>
      <c r="B277" t="s">
        <v>750</v>
      </c>
    </row>
    <row r="278" spans="1:2" x14ac:dyDescent="0.2">
      <c r="A278" t="s">
        <v>459</v>
      </c>
      <c r="B278" t="s">
        <v>751</v>
      </c>
    </row>
    <row r="279" spans="1:2" x14ac:dyDescent="0.2">
      <c r="A279" t="s">
        <v>279</v>
      </c>
      <c r="B279" t="s">
        <v>752</v>
      </c>
    </row>
    <row r="280" spans="1:2" x14ac:dyDescent="0.2">
      <c r="A280" t="s">
        <v>280</v>
      </c>
      <c r="B280" t="s">
        <v>753</v>
      </c>
    </row>
    <row r="281" spans="1:2" x14ac:dyDescent="0.2">
      <c r="A281" t="s">
        <v>281</v>
      </c>
      <c r="B281" t="s">
        <v>754</v>
      </c>
    </row>
    <row r="282" spans="1:2" x14ac:dyDescent="0.2">
      <c r="A282" t="s">
        <v>282</v>
      </c>
      <c r="B282" t="s">
        <v>755</v>
      </c>
    </row>
    <row r="283" spans="1:2" x14ac:dyDescent="0.2">
      <c r="A283" t="s">
        <v>283</v>
      </c>
      <c r="B283" t="s">
        <v>756</v>
      </c>
    </row>
    <row r="284" spans="1:2" x14ac:dyDescent="0.2">
      <c r="A284" t="s">
        <v>284</v>
      </c>
      <c r="B284" t="s">
        <v>757</v>
      </c>
    </row>
    <row r="285" spans="1:2" x14ac:dyDescent="0.2">
      <c r="A285" t="s">
        <v>420</v>
      </c>
      <c r="B285" t="s">
        <v>758</v>
      </c>
    </row>
    <row r="286" spans="1:2" x14ac:dyDescent="0.2">
      <c r="A286" t="s">
        <v>285</v>
      </c>
      <c r="B286" t="s">
        <v>759</v>
      </c>
    </row>
    <row r="287" spans="1:2" x14ac:dyDescent="0.2">
      <c r="A287" t="s">
        <v>286</v>
      </c>
      <c r="B287" t="s">
        <v>760</v>
      </c>
    </row>
    <row r="288" spans="1:2" x14ac:dyDescent="0.2">
      <c r="A288" t="s">
        <v>287</v>
      </c>
      <c r="B288" t="s">
        <v>761</v>
      </c>
    </row>
    <row r="289" spans="1:2" x14ac:dyDescent="0.2">
      <c r="A289" t="s">
        <v>288</v>
      </c>
      <c r="B289" t="s">
        <v>762</v>
      </c>
    </row>
    <row r="290" spans="1:2" x14ac:dyDescent="0.2">
      <c r="A290" t="s">
        <v>460</v>
      </c>
      <c r="B290" t="s">
        <v>763</v>
      </c>
    </row>
    <row r="291" spans="1:2" x14ac:dyDescent="0.2">
      <c r="A291" t="s">
        <v>421</v>
      </c>
      <c r="B291" t="s">
        <v>764</v>
      </c>
    </row>
    <row r="292" spans="1:2" x14ac:dyDescent="0.2">
      <c r="A292" t="s">
        <v>289</v>
      </c>
      <c r="B292" t="s">
        <v>765</v>
      </c>
    </row>
    <row r="293" spans="1:2" x14ac:dyDescent="0.2">
      <c r="A293" t="s">
        <v>290</v>
      </c>
      <c r="B293" t="s">
        <v>766</v>
      </c>
    </row>
    <row r="294" spans="1:2" x14ac:dyDescent="0.2">
      <c r="A294" t="s">
        <v>291</v>
      </c>
      <c r="B294" t="s">
        <v>767</v>
      </c>
    </row>
    <row r="295" spans="1:2" x14ac:dyDescent="0.2">
      <c r="A295" t="s">
        <v>461</v>
      </c>
      <c r="B295" t="s">
        <v>768</v>
      </c>
    </row>
    <row r="296" spans="1:2" x14ac:dyDescent="0.2">
      <c r="A296" t="s">
        <v>292</v>
      </c>
      <c r="B296" t="s">
        <v>769</v>
      </c>
    </row>
    <row r="297" spans="1:2" x14ac:dyDescent="0.2">
      <c r="A297" t="s">
        <v>462</v>
      </c>
      <c r="B297" t="s">
        <v>770</v>
      </c>
    </row>
    <row r="298" spans="1:2" x14ac:dyDescent="0.2">
      <c r="A298" t="s">
        <v>293</v>
      </c>
      <c r="B298" t="s">
        <v>771</v>
      </c>
    </row>
    <row r="299" spans="1:2" x14ac:dyDescent="0.2">
      <c r="A299" t="s">
        <v>294</v>
      </c>
      <c r="B299" t="s">
        <v>772</v>
      </c>
    </row>
    <row r="300" spans="1:2" x14ac:dyDescent="0.2">
      <c r="A300" t="s">
        <v>295</v>
      </c>
      <c r="B300" t="s">
        <v>773</v>
      </c>
    </row>
    <row r="301" spans="1:2" x14ac:dyDescent="0.2">
      <c r="A301" t="s">
        <v>296</v>
      </c>
      <c r="B301" t="s">
        <v>774</v>
      </c>
    </row>
    <row r="302" spans="1:2" x14ac:dyDescent="0.2">
      <c r="A302" t="s">
        <v>297</v>
      </c>
      <c r="B302" t="s">
        <v>775</v>
      </c>
    </row>
    <row r="303" spans="1:2" x14ac:dyDescent="0.2">
      <c r="A303" t="s">
        <v>298</v>
      </c>
      <c r="B303" t="s">
        <v>776</v>
      </c>
    </row>
    <row r="304" spans="1:2" x14ac:dyDescent="0.2">
      <c r="A304" t="s">
        <v>299</v>
      </c>
      <c r="B304" t="s">
        <v>777</v>
      </c>
    </row>
    <row r="305" spans="1:2" x14ac:dyDescent="0.2">
      <c r="A305" t="s">
        <v>300</v>
      </c>
      <c r="B305" t="s">
        <v>778</v>
      </c>
    </row>
    <row r="306" spans="1:2" x14ac:dyDescent="0.2">
      <c r="A306" t="s">
        <v>301</v>
      </c>
      <c r="B306" t="s">
        <v>779</v>
      </c>
    </row>
    <row r="307" spans="1:2" x14ac:dyDescent="0.2">
      <c r="A307" t="s">
        <v>302</v>
      </c>
      <c r="B307" t="s">
        <v>780</v>
      </c>
    </row>
    <row r="308" spans="1:2" x14ac:dyDescent="0.2">
      <c r="A308" t="s">
        <v>303</v>
      </c>
      <c r="B308" t="s">
        <v>781</v>
      </c>
    </row>
    <row r="309" spans="1:2" x14ac:dyDescent="0.2">
      <c r="A309" t="s">
        <v>304</v>
      </c>
      <c r="B309" t="s">
        <v>782</v>
      </c>
    </row>
    <row r="310" spans="1:2" x14ac:dyDescent="0.2">
      <c r="A310" t="s">
        <v>463</v>
      </c>
      <c r="B310" t="s">
        <v>783</v>
      </c>
    </row>
    <row r="311" spans="1:2" x14ac:dyDescent="0.2">
      <c r="A311" t="s">
        <v>422</v>
      </c>
      <c r="B311" t="s">
        <v>784</v>
      </c>
    </row>
    <row r="312" spans="1:2" x14ac:dyDescent="0.2">
      <c r="A312" t="s">
        <v>423</v>
      </c>
      <c r="B312" t="s">
        <v>785</v>
      </c>
    </row>
    <row r="313" spans="1:2" x14ac:dyDescent="0.2">
      <c r="A313" t="s">
        <v>305</v>
      </c>
      <c r="B313" t="s">
        <v>786</v>
      </c>
    </row>
    <row r="314" spans="1:2" x14ac:dyDescent="0.2">
      <c r="A314" t="s">
        <v>306</v>
      </c>
      <c r="B314" t="s">
        <v>787</v>
      </c>
    </row>
    <row r="315" spans="1:2" x14ac:dyDescent="0.2">
      <c r="A315" t="s">
        <v>307</v>
      </c>
      <c r="B315" t="s">
        <v>788</v>
      </c>
    </row>
    <row r="316" spans="1:2" x14ac:dyDescent="0.2">
      <c r="A316" t="s">
        <v>308</v>
      </c>
      <c r="B316" t="s">
        <v>789</v>
      </c>
    </row>
    <row r="317" spans="1:2" x14ac:dyDescent="0.2">
      <c r="A317" t="s">
        <v>309</v>
      </c>
      <c r="B317" t="s">
        <v>790</v>
      </c>
    </row>
    <row r="318" spans="1:2" x14ac:dyDescent="0.2">
      <c r="A318" t="s">
        <v>464</v>
      </c>
      <c r="B318" t="s">
        <v>791</v>
      </c>
    </row>
    <row r="319" spans="1:2" x14ac:dyDescent="0.2">
      <c r="A319" t="s">
        <v>310</v>
      </c>
      <c r="B319" t="s">
        <v>792</v>
      </c>
    </row>
    <row r="320" spans="1:2" x14ac:dyDescent="0.2">
      <c r="A320" t="s">
        <v>311</v>
      </c>
      <c r="B320" t="s">
        <v>793</v>
      </c>
    </row>
    <row r="321" spans="1:2" x14ac:dyDescent="0.2">
      <c r="A321" t="s">
        <v>312</v>
      </c>
      <c r="B321" t="s">
        <v>794</v>
      </c>
    </row>
    <row r="322" spans="1:2" x14ac:dyDescent="0.2">
      <c r="A322" t="s">
        <v>313</v>
      </c>
      <c r="B322" t="s">
        <v>795</v>
      </c>
    </row>
    <row r="323" spans="1:2" x14ac:dyDescent="0.2">
      <c r="A323" t="s">
        <v>314</v>
      </c>
      <c r="B323" t="s">
        <v>796</v>
      </c>
    </row>
    <row r="324" spans="1:2" x14ac:dyDescent="0.2">
      <c r="A324" t="s">
        <v>315</v>
      </c>
      <c r="B324" t="s">
        <v>797</v>
      </c>
    </row>
    <row r="325" spans="1:2" x14ac:dyDescent="0.2">
      <c r="A325" t="s">
        <v>316</v>
      </c>
      <c r="B325" t="s">
        <v>798</v>
      </c>
    </row>
    <row r="326" spans="1:2" x14ac:dyDescent="0.2">
      <c r="A326" t="s">
        <v>317</v>
      </c>
      <c r="B326" t="s">
        <v>799</v>
      </c>
    </row>
    <row r="327" spans="1:2" x14ac:dyDescent="0.2">
      <c r="A327" t="s">
        <v>424</v>
      </c>
      <c r="B327" t="s">
        <v>800</v>
      </c>
    </row>
    <row r="328" spans="1:2" x14ac:dyDescent="0.2">
      <c r="A328" t="s">
        <v>318</v>
      </c>
      <c r="B328" t="s">
        <v>801</v>
      </c>
    </row>
    <row r="329" spans="1:2" x14ac:dyDescent="0.2">
      <c r="A329" t="s">
        <v>319</v>
      </c>
      <c r="B329" t="s">
        <v>802</v>
      </c>
    </row>
    <row r="330" spans="1:2" x14ac:dyDescent="0.2">
      <c r="A330" t="s">
        <v>320</v>
      </c>
      <c r="B330" t="s">
        <v>803</v>
      </c>
    </row>
    <row r="331" spans="1:2" x14ac:dyDescent="0.2">
      <c r="A331" t="s">
        <v>321</v>
      </c>
      <c r="B331" t="s">
        <v>804</v>
      </c>
    </row>
    <row r="332" spans="1:2" x14ac:dyDescent="0.2">
      <c r="A332" t="s">
        <v>322</v>
      </c>
      <c r="B332" t="s">
        <v>805</v>
      </c>
    </row>
    <row r="333" spans="1:2" x14ac:dyDescent="0.2">
      <c r="A333" t="s">
        <v>323</v>
      </c>
      <c r="B333" t="s">
        <v>806</v>
      </c>
    </row>
    <row r="334" spans="1:2" x14ac:dyDescent="0.2">
      <c r="A334" t="s">
        <v>324</v>
      </c>
      <c r="B334" t="s">
        <v>807</v>
      </c>
    </row>
    <row r="335" spans="1:2" x14ac:dyDescent="0.2">
      <c r="A335" t="s">
        <v>325</v>
      </c>
      <c r="B335" t="s">
        <v>808</v>
      </c>
    </row>
    <row r="336" spans="1:2" x14ac:dyDescent="0.2">
      <c r="A336" t="s">
        <v>326</v>
      </c>
      <c r="B336" t="s">
        <v>809</v>
      </c>
    </row>
    <row r="337" spans="1:2" x14ac:dyDescent="0.2">
      <c r="A337" t="s">
        <v>327</v>
      </c>
      <c r="B337" t="s">
        <v>810</v>
      </c>
    </row>
    <row r="338" spans="1:2" x14ac:dyDescent="0.2">
      <c r="A338" t="s">
        <v>328</v>
      </c>
      <c r="B338" t="s">
        <v>811</v>
      </c>
    </row>
    <row r="339" spans="1:2" x14ac:dyDescent="0.2">
      <c r="A339" t="s">
        <v>329</v>
      </c>
      <c r="B339" t="s">
        <v>812</v>
      </c>
    </row>
    <row r="340" spans="1:2" x14ac:dyDescent="0.2">
      <c r="A340" t="s">
        <v>425</v>
      </c>
      <c r="B340" t="s">
        <v>813</v>
      </c>
    </row>
    <row r="341" spans="1:2" x14ac:dyDescent="0.2">
      <c r="A341" t="s">
        <v>330</v>
      </c>
      <c r="B341" t="s">
        <v>814</v>
      </c>
    </row>
    <row r="342" spans="1:2" x14ac:dyDescent="0.2">
      <c r="A342" t="s">
        <v>331</v>
      </c>
      <c r="B342" t="s">
        <v>815</v>
      </c>
    </row>
    <row r="343" spans="1:2" x14ac:dyDescent="0.2">
      <c r="A343" t="s">
        <v>426</v>
      </c>
      <c r="B343" t="s">
        <v>816</v>
      </c>
    </row>
    <row r="344" spans="1:2" x14ac:dyDescent="0.2">
      <c r="A344" t="s">
        <v>332</v>
      </c>
      <c r="B344" t="s">
        <v>817</v>
      </c>
    </row>
    <row r="345" spans="1:2" x14ac:dyDescent="0.2">
      <c r="A345" t="s">
        <v>465</v>
      </c>
      <c r="B345" t="s">
        <v>818</v>
      </c>
    </row>
    <row r="346" spans="1:2" x14ac:dyDescent="0.2">
      <c r="A346" t="s">
        <v>333</v>
      </c>
      <c r="B346" t="s">
        <v>819</v>
      </c>
    </row>
    <row r="347" spans="1:2" x14ac:dyDescent="0.2">
      <c r="A347" t="s">
        <v>334</v>
      </c>
      <c r="B347" t="s">
        <v>820</v>
      </c>
    </row>
    <row r="348" spans="1:2" x14ac:dyDescent="0.2">
      <c r="A348" t="s">
        <v>335</v>
      </c>
      <c r="B348" t="s">
        <v>821</v>
      </c>
    </row>
    <row r="349" spans="1:2" x14ac:dyDescent="0.2">
      <c r="A349" t="s">
        <v>466</v>
      </c>
      <c r="B349" t="s">
        <v>822</v>
      </c>
    </row>
    <row r="350" spans="1:2" x14ac:dyDescent="0.2">
      <c r="A350" t="s">
        <v>336</v>
      </c>
      <c r="B350" t="s">
        <v>823</v>
      </c>
    </row>
    <row r="351" spans="1:2" x14ac:dyDescent="0.2">
      <c r="A351" t="s">
        <v>337</v>
      </c>
      <c r="B351" t="s">
        <v>824</v>
      </c>
    </row>
    <row r="352" spans="1:2" x14ac:dyDescent="0.2">
      <c r="A352" t="s">
        <v>338</v>
      </c>
      <c r="B352" t="s">
        <v>825</v>
      </c>
    </row>
    <row r="353" spans="1:2" x14ac:dyDescent="0.2">
      <c r="A353" t="s">
        <v>339</v>
      </c>
      <c r="B353" t="s">
        <v>826</v>
      </c>
    </row>
    <row r="354" spans="1:2" x14ac:dyDescent="0.2">
      <c r="A354" t="s">
        <v>467</v>
      </c>
      <c r="B354" t="s">
        <v>827</v>
      </c>
    </row>
    <row r="355" spans="1:2" x14ac:dyDescent="0.2">
      <c r="A355" t="s">
        <v>340</v>
      </c>
      <c r="B355" t="s">
        <v>828</v>
      </c>
    </row>
    <row r="356" spans="1:2" x14ac:dyDescent="0.2">
      <c r="A356" t="s">
        <v>341</v>
      </c>
      <c r="B356" t="s">
        <v>829</v>
      </c>
    </row>
    <row r="357" spans="1:2" x14ac:dyDescent="0.2">
      <c r="A357" t="s">
        <v>342</v>
      </c>
      <c r="B357" t="s">
        <v>830</v>
      </c>
    </row>
    <row r="358" spans="1:2" x14ac:dyDescent="0.2">
      <c r="A358" t="s">
        <v>343</v>
      </c>
      <c r="B358" t="s">
        <v>831</v>
      </c>
    </row>
    <row r="359" spans="1:2" x14ac:dyDescent="0.2">
      <c r="A359" t="s">
        <v>344</v>
      </c>
      <c r="B359" t="s">
        <v>832</v>
      </c>
    </row>
    <row r="360" spans="1:2" x14ac:dyDescent="0.2">
      <c r="A360" t="s">
        <v>345</v>
      </c>
      <c r="B360" t="s">
        <v>833</v>
      </c>
    </row>
    <row r="361" spans="1:2" x14ac:dyDescent="0.2">
      <c r="A361" t="s">
        <v>468</v>
      </c>
      <c r="B361" t="s">
        <v>834</v>
      </c>
    </row>
    <row r="362" spans="1:2" x14ac:dyDescent="0.2">
      <c r="A362" t="s">
        <v>346</v>
      </c>
      <c r="B362" t="s">
        <v>835</v>
      </c>
    </row>
    <row r="363" spans="1:2" x14ac:dyDescent="0.2">
      <c r="A363" t="s">
        <v>347</v>
      </c>
      <c r="B363" t="s">
        <v>836</v>
      </c>
    </row>
    <row r="364" spans="1:2" x14ac:dyDescent="0.2">
      <c r="A364" t="s">
        <v>469</v>
      </c>
      <c r="B364" t="s">
        <v>837</v>
      </c>
    </row>
    <row r="365" spans="1:2" x14ac:dyDescent="0.2">
      <c r="A365" t="s">
        <v>348</v>
      </c>
      <c r="B365" t="s">
        <v>838</v>
      </c>
    </row>
    <row r="366" spans="1:2" x14ac:dyDescent="0.2">
      <c r="A366" t="s">
        <v>349</v>
      </c>
      <c r="B366" t="s">
        <v>839</v>
      </c>
    </row>
    <row r="367" spans="1:2" x14ac:dyDescent="0.2">
      <c r="A367" t="s">
        <v>350</v>
      </c>
      <c r="B367" t="s">
        <v>840</v>
      </c>
    </row>
    <row r="368" spans="1:2" x14ac:dyDescent="0.2">
      <c r="A368" t="s">
        <v>470</v>
      </c>
      <c r="B368" t="s">
        <v>841</v>
      </c>
    </row>
    <row r="369" spans="1:2" x14ac:dyDescent="0.2">
      <c r="A369" t="s">
        <v>351</v>
      </c>
      <c r="B369" t="s">
        <v>842</v>
      </c>
    </row>
    <row r="370" spans="1:2" x14ac:dyDescent="0.2">
      <c r="A370" t="s">
        <v>352</v>
      </c>
      <c r="B370" t="s">
        <v>843</v>
      </c>
    </row>
    <row r="371" spans="1:2" x14ac:dyDescent="0.2">
      <c r="A371" t="s">
        <v>353</v>
      </c>
      <c r="B371" t="s">
        <v>844</v>
      </c>
    </row>
    <row r="372" spans="1:2" x14ac:dyDescent="0.2">
      <c r="A372" t="s">
        <v>354</v>
      </c>
      <c r="B372" t="s">
        <v>845</v>
      </c>
    </row>
    <row r="373" spans="1:2" x14ac:dyDescent="0.2">
      <c r="A373" t="s">
        <v>355</v>
      </c>
      <c r="B373" t="s">
        <v>846</v>
      </c>
    </row>
    <row r="374" spans="1:2" x14ac:dyDescent="0.2">
      <c r="A374" t="s">
        <v>356</v>
      </c>
      <c r="B374" t="s">
        <v>847</v>
      </c>
    </row>
    <row r="375" spans="1:2" x14ac:dyDescent="0.2">
      <c r="A375" t="s">
        <v>471</v>
      </c>
      <c r="B375" t="s">
        <v>848</v>
      </c>
    </row>
    <row r="376" spans="1:2" x14ac:dyDescent="0.2">
      <c r="A376" t="s">
        <v>357</v>
      </c>
      <c r="B376" t="s">
        <v>849</v>
      </c>
    </row>
    <row r="377" spans="1:2" x14ac:dyDescent="0.2">
      <c r="A377" t="s">
        <v>427</v>
      </c>
      <c r="B377" t="s">
        <v>850</v>
      </c>
    </row>
    <row r="378" spans="1:2" x14ac:dyDescent="0.2">
      <c r="A378" t="s">
        <v>358</v>
      </c>
      <c r="B378" t="s">
        <v>851</v>
      </c>
    </row>
    <row r="379" spans="1:2" x14ac:dyDescent="0.2">
      <c r="A379" t="s">
        <v>472</v>
      </c>
      <c r="B379" t="s">
        <v>852</v>
      </c>
    </row>
    <row r="380" spans="1:2" x14ac:dyDescent="0.2">
      <c r="A380" t="s">
        <v>473</v>
      </c>
      <c r="B380" t="s">
        <v>853</v>
      </c>
    </row>
    <row r="381" spans="1:2" x14ac:dyDescent="0.2">
      <c r="A381" t="s">
        <v>359</v>
      </c>
      <c r="B381" t="s">
        <v>854</v>
      </c>
    </row>
    <row r="382" spans="1:2" x14ac:dyDescent="0.2">
      <c r="A382" t="s">
        <v>360</v>
      </c>
      <c r="B382" t="s">
        <v>855</v>
      </c>
    </row>
    <row r="383" spans="1:2" x14ac:dyDescent="0.2">
      <c r="A383" t="s">
        <v>361</v>
      </c>
      <c r="B383" t="s">
        <v>856</v>
      </c>
    </row>
    <row r="384" spans="1:2" x14ac:dyDescent="0.2">
      <c r="A384" t="s">
        <v>362</v>
      </c>
      <c r="B384" t="s">
        <v>857</v>
      </c>
    </row>
    <row r="385" spans="1:2" x14ac:dyDescent="0.2">
      <c r="A385" t="s">
        <v>912</v>
      </c>
      <c r="B385" s="86" t="s">
        <v>913</v>
      </c>
    </row>
    <row r="386" spans="1:2" x14ac:dyDescent="0.2">
      <c r="A386" t="s">
        <v>474</v>
      </c>
      <c r="B386" t="s">
        <v>858</v>
      </c>
    </row>
    <row r="387" spans="1:2" x14ac:dyDescent="0.2">
      <c r="A387" t="s">
        <v>363</v>
      </c>
      <c r="B387" t="s">
        <v>859</v>
      </c>
    </row>
    <row r="388" spans="1:2" x14ac:dyDescent="0.2">
      <c r="A388" t="s">
        <v>364</v>
      </c>
      <c r="B388" t="s">
        <v>860</v>
      </c>
    </row>
    <row r="389" spans="1:2" x14ac:dyDescent="0.2">
      <c r="A389" t="s">
        <v>365</v>
      </c>
      <c r="B389" t="s">
        <v>861</v>
      </c>
    </row>
    <row r="390" spans="1:2" x14ac:dyDescent="0.2">
      <c r="A390" t="s">
        <v>366</v>
      </c>
      <c r="B390" t="s">
        <v>862</v>
      </c>
    </row>
    <row r="391" spans="1:2" x14ac:dyDescent="0.2">
      <c r="A391" t="s">
        <v>367</v>
      </c>
      <c r="B391" t="s">
        <v>863</v>
      </c>
    </row>
    <row r="392" spans="1:2" x14ac:dyDescent="0.2">
      <c r="A392" t="s">
        <v>428</v>
      </c>
      <c r="B392" t="s">
        <v>864</v>
      </c>
    </row>
    <row r="393" spans="1:2" x14ac:dyDescent="0.2">
      <c r="A393" t="s">
        <v>368</v>
      </c>
      <c r="B393" t="s">
        <v>865</v>
      </c>
    </row>
    <row r="394" spans="1:2" x14ac:dyDescent="0.2">
      <c r="A394" t="s">
        <v>475</v>
      </c>
      <c r="B394" t="s">
        <v>866</v>
      </c>
    </row>
    <row r="395" spans="1:2" x14ac:dyDescent="0.2">
      <c r="A395" t="s">
        <v>476</v>
      </c>
      <c r="B395" t="s">
        <v>867</v>
      </c>
    </row>
    <row r="396" spans="1:2" x14ac:dyDescent="0.2">
      <c r="A396" t="s">
        <v>369</v>
      </c>
      <c r="B396" t="s">
        <v>868</v>
      </c>
    </row>
    <row r="397" spans="1:2" x14ac:dyDescent="0.2">
      <c r="A397" t="s">
        <v>429</v>
      </c>
      <c r="B397" t="s">
        <v>869</v>
      </c>
    </row>
    <row r="398" spans="1:2" x14ac:dyDescent="0.2">
      <c r="A398" t="s">
        <v>370</v>
      </c>
      <c r="B398" t="s">
        <v>870</v>
      </c>
    </row>
    <row r="399" spans="1:2" x14ac:dyDescent="0.2">
      <c r="A399" t="s">
        <v>371</v>
      </c>
      <c r="B399" t="s">
        <v>871</v>
      </c>
    </row>
    <row r="400" spans="1:2" x14ac:dyDescent="0.2">
      <c r="A400" t="s">
        <v>372</v>
      </c>
      <c r="B400" t="s">
        <v>872</v>
      </c>
    </row>
    <row r="401" spans="1:2" x14ac:dyDescent="0.2">
      <c r="A401" t="s">
        <v>373</v>
      </c>
      <c r="B401" t="s">
        <v>873</v>
      </c>
    </row>
    <row r="402" spans="1:2" x14ac:dyDescent="0.2">
      <c r="A402" t="s">
        <v>477</v>
      </c>
      <c r="B402" t="s">
        <v>874</v>
      </c>
    </row>
    <row r="403" spans="1:2" x14ac:dyDescent="0.2">
      <c r="A403" t="s">
        <v>478</v>
      </c>
      <c r="B403" t="s">
        <v>875</v>
      </c>
    </row>
    <row r="404" spans="1:2" x14ac:dyDescent="0.2">
      <c r="A404" t="s">
        <v>479</v>
      </c>
      <c r="B404" t="s">
        <v>876</v>
      </c>
    </row>
    <row r="405" spans="1:2" x14ac:dyDescent="0.2">
      <c r="A405" t="s">
        <v>374</v>
      </c>
      <c r="B405" t="s">
        <v>877</v>
      </c>
    </row>
    <row r="406" spans="1:2" x14ac:dyDescent="0.2">
      <c r="A406" t="s">
        <v>375</v>
      </c>
      <c r="B406" t="s">
        <v>878</v>
      </c>
    </row>
    <row r="407" spans="1:2" x14ac:dyDescent="0.2">
      <c r="A407" t="s">
        <v>376</v>
      </c>
      <c r="B407" t="s">
        <v>879</v>
      </c>
    </row>
    <row r="408" spans="1:2" x14ac:dyDescent="0.2">
      <c r="A408" t="s">
        <v>377</v>
      </c>
      <c r="B408" t="s">
        <v>880</v>
      </c>
    </row>
    <row r="409" spans="1:2" x14ac:dyDescent="0.2">
      <c r="A409" t="s">
        <v>430</v>
      </c>
      <c r="B409" t="s">
        <v>881</v>
      </c>
    </row>
    <row r="410" spans="1:2" x14ac:dyDescent="0.2">
      <c r="A410" t="s">
        <v>431</v>
      </c>
      <c r="B410" t="s">
        <v>882</v>
      </c>
    </row>
    <row r="411" spans="1:2" x14ac:dyDescent="0.2">
      <c r="A411" t="s">
        <v>378</v>
      </c>
      <c r="B411" t="s">
        <v>883</v>
      </c>
    </row>
    <row r="412" spans="1:2" x14ac:dyDescent="0.2">
      <c r="A412" t="s">
        <v>432</v>
      </c>
      <c r="B412" t="s">
        <v>884</v>
      </c>
    </row>
    <row r="413" spans="1:2" x14ac:dyDescent="0.2">
      <c r="A413" t="s">
        <v>433</v>
      </c>
      <c r="B413" t="s">
        <v>885</v>
      </c>
    </row>
    <row r="414" spans="1:2" x14ac:dyDescent="0.2">
      <c r="A414" t="s">
        <v>379</v>
      </c>
      <c r="B414" t="s">
        <v>886</v>
      </c>
    </row>
    <row r="415" spans="1:2" x14ac:dyDescent="0.2">
      <c r="A415" t="s">
        <v>380</v>
      </c>
      <c r="B415" t="s">
        <v>887</v>
      </c>
    </row>
    <row r="416" spans="1:2" x14ac:dyDescent="0.2">
      <c r="A416" t="s">
        <v>381</v>
      </c>
      <c r="B416" t="s">
        <v>888</v>
      </c>
    </row>
    <row r="417" spans="1:2" x14ac:dyDescent="0.2">
      <c r="A417" t="s">
        <v>914</v>
      </c>
      <c r="B417" s="86" t="s">
        <v>915</v>
      </c>
    </row>
    <row r="418" spans="1:2" x14ac:dyDescent="0.2">
      <c r="A418" t="s">
        <v>382</v>
      </c>
      <c r="B418" t="s">
        <v>889</v>
      </c>
    </row>
    <row r="419" spans="1:2" x14ac:dyDescent="0.2">
      <c r="A419" t="s">
        <v>383</v>
      </c>
      <c r="B419" t="s">
        <v>890</v>
      </c>
    </row>
    <row r="420" spans="1:2" x14ac:dyDescent="0.2">
      <c r="A420" t="s">
        <v>384</v>
      </c>
      <c r="B420" t="s">
        <v>891</v>
      </c>
    </row>
    <row r="421" spans="1:2" x14ac:dyDescent="0.2">
      <c r="A421" t="s">
        <v>385</v>
      </c>
      <c r="B421" t="s">
        <v>892</v>
      </c>
    </row>
    <row r="422" spans="1:2" x14ac:dyDescent="0.2">
      <c r="A422" t="s">
        <v>386</v>
      </c>
      <c r="B422" t="s">
        <v>893</v>
      </c>
    </row>
    <row r="423" spans="1:2" x14ac:dyDescent="0.2">
      <c r="A423" t="s">
        <v>387</v>
      </c>
      <c r="B423" t="s">
        <v>894</v>
      </c>
    </row>
    <row r="424" spans="1:2" x14ac:dyDescent="0.2">
      <c r="A424" t="s">
        <v>388</v>
      </c>
      <c r="B424" t="s">
        <v>895</v>
      </c>
    </row>
    <row r="425" spans="1:2" x14ac:dyDescent="0.2">
      <c r="A425" t="s">
        <v>389</v>
      </c>
      <c r="B425" t="s">
        <v>896</v>
      </c>
    </row>
    <row r="426" spans="1:2" x14ac:dyDescent="0.2">
      <c r="A426" t="s">
        <v>390</v>
      </c>
      <c r="B426" t="s">
        <v>897</v>
      </c>
    </row>
    <row r="427" spans="1:2" x14ac:dyDescent="0.2">
      <c r="A427" t="s">
        <v>391</v>
      </c>
      <c r="B427" t="s">
        <v>898</v>
      </c>
    </row>
    <row r="428" spans="1:2" x14ac:dyDescent="0.2">
      <c r="A428" t="s">
        <v>480</v>
      </c>
      <c r="B428" t="s">
        <v>899</v>
      </c>
    </row>
    <row r="429" spans="1:2" x14ac:dyDescent="0.2">
      <c r="A429" t="s">
        <v>916</v>
      </c>
      <c r="B429" s="86" t="s">
        <v>917</v>
      </c>
    </row>
    <row r="430" spans="1:2" x14ac:dyDescent="0.2">
      <c r="A430" t="s">
        <v>392</v>
      </c>
      <c r="B430" t="s">
        <v>900</v>
      </c>
    </row>
  </sheetData>
  <sheetProtection algorithmName="SHA-512" hashValue="fskXQlxMJTQt2lAxfVOdbmN3YwZ3nCzF+Zo2M8wFq3WKLqHgjcdVH6EFdX/JU39o0jrJuBdHvVw7cCUhVaOfEA==" saltValue="QlFArXMJwXSJ/4O4t8pO1Q==" spinCount="100000" sheet="1" objects="1" scenarios="1" selectLockedCells="1" selectUnlockedCells="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28"/>
  <sheetViews>
    <sheetView workbookViewId="0">
      <selection activeCell="C35" sqref="C35"/>
    </sheetView>
  </sheetViews>
  <sheetFormatPr defaultRowHeight="12.75" x14ac:dyDescent="0.2"/>
  <cols>
    <col min="1" max="1" width="44.140625" style="6" bestFit="1" customWidth="1"/>
    <col min="2" max="2" width="6.7109375" style="6" bestFit="1" customWidth="1"/>
    <col min="3" max="3" width="9.140625" style="6"/>
    <col min="4" max="4" width="8.7109375" style="6" bestFit="1" customWidth="1"/>
    <col min="5" max="5" width="8.28515625" style="6" bestFit="1" customWidth="1"/>
    <col min="6" max="7" width="6" style="6" bestFit="1" customWidth="1"/>
    <col min="8" max="8" width="5.7109375" style="6" bestFit="1" customWidth="1"/>
    <col min="9" max="9" width="5.85546875" style="6" bestFit="1" customWidth="1"/>
    <col min="10" max="10" width="9.140625" style="6"/>
    <col min="11" max="11" width="7.5703125" style="6" bestFit="1" customWidth="1"/>
    <col min="12" max="12" width="8" style="6" bestFit="1" customWidth="1"/>
    <col min="13" max="14" width="8.85546875" style="6" bestFit="1" customWidth="1"/>
    <col min="15" max="15" width="8.5703125" style="6" bestFit="1" customWidth="1"/>
    <col min="16" max="16" width="23.42578125" style="38" customWidth="1"/>
    <col min="17" max="16384" width="9.140625" style="35"/>
  </cols>
  <sheetData>
    <row r="1" spans="1:16" s="34" customFormat="1" ht="25.5" x14ac:dyDescent="0.2">
      <c r="A1" s="33" t="s">
        <v>30</v>
      </c>
      <c r="B1" s="33" t="s">
        <v>31</v>
      </c>
      <c r="C1" s="33" t="s">
        <v>32</v>
      </c>
      <c r="D1" s="33" t="s">
        <v>33</v>
      </c>
      <c r="E1" s="33" t="s">
        <v>34</v>
      </c>
      <c r="F1" s="31" t="s">
        <v>35</v>
      </c>
      <c r="G1" s="31" t="s">
        <v>36</v>
      </c>
      <c r="H1" s="31" t="s">
        <v>37</v>
      </c>
      <c r="I1" s="31" t="s">
        <v>38</v>
      </c>
      <c r="J1" s="31" t="s">
        <v>39</v>
      </c>
      <c r="K1" s="32" t="s">
        <v>40</v>
      </c>
      <c r="L1" s="32" t="s">
        <v>41</v>
      </c>
      <c r="M1" s="32" t="s">
        <v>42</v>
      </c>
      <c r="N1" s="32" t="s">
        <v>43</v>
      </c>
      <c r="O1" s="32" t="s">
        <v>44</v>
      </c>
      <c r="P1" s="40"/>
    </row>
    <row r="2" spans="1:16" ht="38.25" x14ac:dyDescent="0.2">
      <c r="A2" s="46">
        <f>'Generation w EPS Meters'!B6</f>
        <v>0</v>
      </c>
      <c r="B2" s="42"/>
      <c r="C2" s="42"/>
      <c r="D2" s="42"/>
      <c r="E2" s="43"/>
      <c r="F2" s="46">
        <f>'Generation w EPS Meters'!C11</f>
        <v>0</v>
      </c>
      <c r="G2" s="46">
        <f>'Generation w EPS Meters'!D11</f>
        <v>0</v>
      </c>
      <c r="H2" s="46">
        <f>'Generation w EPS Meters'!E11</f>
        <v>0</v>
      </c>
      <c r="I2" s="46">
        <f>'Generation w EPS Meters'!F11</f>
        <v>0</v>
      </c>
      <c r="J2" s="46">
        <f>'Generation w EPS Meters'!G11</f>
        <v>0</v>
      </c>
      <c r="K2" s="44"/>
      <c r="L2" s="44"/>
      <c r="M2" s="44"/>
      <c r="N2" s="44"/>
      <c r="O2" s="44"/>
      <c r="P2" s="38" t="s">
        <v>45</v>
      </c>
    </row>
    <row r="3" spans="1:16" x14ac:dyDescent="0.2">
      <c r="A3" s="46">
        <f>'Generation w EPS Meters'!B25</f>
        <v>0</v>
      </c>
      <c r="B3" s="42"/>
      <c r="C3" s="42"/>
      <c r="D3" s="42"/>
      <c r="E3" s="43"/>
      <c r="F3" s="46">
        <f t="shared" ref="F3:J7" si="0">F2</f>
        <v>0</v>
      </c>
      <c r="G3" s="46">
        <f t="shared" si="0"/>
        <v>0</v>
      </c>
      <c r="H3" s="46">
        <f t="shared" si="0"/>
        <v>0</v>
      </c>
      <c r="I3" s="46">
        <f t="shared" si="0"/>
        <v>0</v>
      </c>
      <c r="J3" s="46">
        <f t="shared" si="0"/>
        <v>0</v>
      </c>
      <c r="K3" s="44"/>
      <c r="L3" s="44"/>
      <c r="M3" s="44"/>
      <c r="N3" s="44"/>
      <c r="O3" s="44"/>
    </row>
    <row r="4" spans="1:16" x14ac:dyDescent="0.2">
      <c r="A4" s="46">
        <f>'Generation w EPS Meters'!B26</f>
        <v>0</v>
      </c>
      <c r="B4" s="42"/>
      <c r="C4" s="42"/>
      <c r="D4" s="42"/>
      <c r="E4" s="43"/>
      <c r="F4" s="46">
        <f t="shared" si="0"/>
        <v>0</v>
      </c>
      <c r="G4" s="46">
        <f t="shared" si="0"/>
        <v>0</v>
      </c>
      <c r="H4" s="46">
        <f t="shared" si="0"/>
        <v>0</v>
      </c>
      <c r="I4" s="46">
        <f t="shared" si="0"/>
        <v>0</v>
      </c>
      <c r="J4" s="46">
        <f t="shared" si="0"/>
        <v>0</v>
      </c>
      <c r="K4" s="44"/>
      <c r="L4" s="44"/>
      <c r="M4" s="44"/>
      <c r="N4" s="44"/>
      <c r="O4" s="44"/>
    </row>
    <row r="5" spans="1:16" x14ac:dyDescent="0.2">
      <c r="A5" s="46">
        <f>'Generation w EPS Meters'!B27</f>
        <v>0</v>
      </c>
      <c r="B5" s="42"/>
      <c r="C5" s="42"/>
      <c r="D5" s="42"/>
      <c r="E5" s="43"/>
      <c r="F5" s="46">
        <f t="shared" si="0"/>
        <v>0</v>
      </c>
      <c r="G5" s="46">
        <f t="shared" si="0"/>
        <v>0</v>
      </c>
      <c r="H5" s="46">
        <f t="shared" si="0"/>
        <v>0</v>
      </c>
      <c r="I5" s="46">
        <f t="shared" si="0"/>
        <v>0</v>
      </c>
      <c r="J5" s="46">
        <f t="shared" si="0"/>
        <v>0</v>
      </c>
      <c r="K5" s="44"/>
      <c r="L5" s="44"/>
      <c r="M5" s="44"/>
      <c r="N5" s="44"/>
      <c r="O5" s="44"/>
    </row>
    <row r="6" spans="1:16" x14ac:dyDescent="0.2">
      <c r="A6" s="46">
        <f>'Generation w EPS Meters'!B28</f>
        <v>0</v>
      </c>
      <c r="B6" s="42"/>
      <c r="C6" s="42"/>
      <c r="D6" s="42"/>
      <c r="E6" s="43"/>
      <c r="F6" s="46">
        <f t="shared" si="0"/>
        <v>0</v>
      </c>
      <c r="G6" s="46">
        <f t="shared" si="0"/>
        <v>0</v>
      </c>
      <c r="H6" s="46">
        <f t="shared" si="0"/>
        <v>0</v>
      </c>
      <c r="I6" s="46">
        <f t="shared" si="0"/>
        <v>0</v>
      </c>
      <c r="J6" s="46">
        <f t="shared" si="0"/>
        <v>0</v>
      </c>
      <c r="K6" s="44"/>
      <c r="L6" s="44"/>
      <c r="M6" s="44"/>
      <c r="N6" s="44"/>
      <c r="O6" s="44"/>
    </row>
    <row r="7" spans="1:16" x14ac:dyDescent="0.2">
      <c r="A7" s="46">
        <f>'Generation w EPS Meters'!B29</f>
        <v>0</v>
      </c>
      <c r="B7" s="42"/>
      <c r="C7" s="42"/>
      <c r="D7" s="42"/>
      <c r="E7" s="43"/>
      <c r="F7" s="46">
        <f t="shared" si="0"/>
        <v>0</v>
      </c>
      <c r="G7" s="46">
        <f t="shared" si="0"/>
        <v>0</v>
      </c>
      <c r="H7" s="46">
        <f t="shared" si="0"/>
        <v>0</v>
      </c>
      <c r="I7" s="46">
        <f t="shared" si="0"/>
        <v>0</v>
      </c>
      <c r="J7" s="46">
        <f t="shared" si="0"/>
        <v>0</v>
      </c>
      <c r="K7" s="44"/>
      <c r="L7" s="44"/>
      <c r="M7" s="44"/>
      <c r="N7" s="44"/>
      <c r="O7" s="44"/>
    </row>
    <row r="8" spans="1:16" x14ac:dyDescent="0.2">
      <c r="A8" s="46"/>
      <c r="B8" s="42"/>
      <c r="C8" s="42"/>
      <c r="D8" s="42"/>
      <c r="E8" s="43"/>
      <c r="F8" s="46">
        <f t="shared" ref="F8:F22" si="1">F7</f>
        <v>0</v>
      </c>
      <c r="G8" s="46">
        <f t="shared" ref="G8:G22" si="2">G7</f>
        <v>0</v>
      </c>
      <c r="H8" s="46">
        <f t="shared" ref="H8:H22" si="3">H7</f>
        <v>0</v>
      </c>
      <c r="I8" s="46">
        <f t="shared" ref="I8:I22" si="4">I7</f>
        <v>0</v>
      </c>
      <c r="J8" s="46">
        <f t="shared" ref="J8:J22" si="5">J7</f>
        <v>0</v>
      </c>
      <c r="K8" s="44"/>
      <c r="L8" s="44"/>
      <c r="M8" s="44"/>
      <c r="N8" s="44"/>
      <c r="O8" s="44"/>
    </row>
    <row r="9" spans="1:16" x14ac:dyDescent="0.2">
      <c r="A9" s="46"/>
      <c r="B9" s="42"/>
      <c r="C9" s="42"/>
      <c r="D9" s="42"/>
      <c r="E9" s="43"/>
      <c r="F9" s="46">
        <f t="shared" si="1"/>
        <v>0</v>
      </c>
      <c r="G9" s="46">
        <f t="shared" si="2"/>
        <v>0</v>
      </c>
      <c r="H9" s="46">
        <f t="shared" si="3"/>
        <v>0</v>
      </c>
      <c r="I9" s="46">
        <f t="shared" si="4"/>
        <v>0</v>
      </c>
      <c r="J9" s="46">
        <f t="shared" si="5"/>
        <v>0</v>
      </c>
      <c r="K9" s="44"/>
      <c r="L9" s="44"/>
      <c r="M9" s="44"/>
      <c r="N9" s="44"/>
      <c r="O9" s="44"/>
    </row>
    <row r="10" spans="1:16" x14ac:dyDescent="0.2">
      <c r="A10" s="46"/>
      <c r="B10" s="42"/>
      <c r="C10" s="42"/>
      <c r="D10" s="42"/>
      <c r="E10" s="43"/>
      <c r="F10" s="46">
        <f t="shared" si="1"/>
        <v>0</v>
      </c>
      <c r="G10" s="46">
        <f t="shared" si="2"/>
        <v>0</v>
      </c>
      <c r="H10" s="46">
        <f t="shared" si="3"/>
        <v>0</v>
      </c>
      <c r="I10" s="46">
        <f t="shared" si="4"/>
        <v>0</v>
      </c>
      <c r="J10" s="46">
        <f t="shared" si="5"/>
        <v>0</v>
      </c>
      <c r="K10" s="44"/>
      <c r="L10" s="44"/>
      <c r="M10" s="44"/>
      <c r="N10" s="44"/>
      <c r="O10" s="44"/>
    </row>
    <row r="11" spans="1:16" x14ac:dyDescent="0.2">
      <c r="A11" s="46"/>
      <c r="B11" s="42"/>
      <c r="C11" s="42"/>
      <c r="D11" s="42"/>
      <c r="E11" s="43"/>
      <c r="F11" s="46">
        <f t="shared" si="1"/>
        <v>0</v>
      </c>
      <c r="G11" s="46">
        <f t="shared" si="2"/>
        <v>0</v>
      </c>
      <c r="H11" s="46">
        <f t="shared" si="3"/>
        <v>0</v>
      </c>
      <c r="I11" s="46">
        <f t="shared" si="4"/>
        <v>0</v>
      </c>
      <c r="J11" s="46">
        <f t="shared" si="5"/>
        <v>0</v>
      </c>
      <c r="K11" s="44"/>
      <c r="L11" s="44"/>
      <c r="M11" s="44"/>
      <c r="N11" s="44"/>
      <c r="O11" s="44"/>
    </row>
    <row r="12" spans="1:16" x14ac:dyDescent="0.2">
      <c r="A12" s="46"/>
      <c r="B12" s="42"/>
      <c r="C12" s="42"/>
      <c r="D12" s="42"/>
      <c r="E12" s="43"/>
      <c r="F12" s="46">
        <f t="shared" si="1"/>
        <v>0</v>
      </c>
      <c r="G12" s="46">
        <f t="shared" si="2"/>
        <v>0</v>
      </c>
      <c r="H12" s="46">
        <f t="shared" si="3"/>
        <v>0</v>
      </c>
      <c r="I12" s="46">
        <f t="shared" si="4"/>
        <v>0</v>
      </c>
      <c r="J12" s="46">
        <f t="shared" si="5"/>
        <v>0</v>
      </c>
      <c r="K12" s="44"/>
      <c r="L12" s="44"/>
      <c r="M12" s="44"/>
      <c r="N12" s="44"/>
      <c r="O12" s="44"/>
    </row>
    <row r="13" spans="1:16" x14ac:dyDescent="0.2">
      <c r="A13" s="46"/>
      <c r="B13" s="42"/>
      <c r="C13" s="42"/>
      <c r="D13" s="42"/>
      <c r="E13" s="43"/>
      <c r="F13" s="46">
        <f t="shared" si="1"/>
        <v>0</v>
      </c>
      <c r="G13" s="46">
        <f t="shared" si="2"/>
        <v>0</v>
      </c>
      <c r="H13" s="46">
        <f t="shared" si="3"/>
        <v>0</v>
      </c>
      <c r="I13" s="46">
        <f t="shared" si="4"/>
        <v>0</v>
      </c>
      <c r="J13" s="46">
        <f t="shared" si="5"/>
        <v>0</v>
      </c>
      <c r="K13" s="44"/>
      <c r="L13" s="44"/>
      <c r="M13" s="44"/>
      <c r="N13" s="44"/>
      <c r="O13" s="44"/>
    </row>
    <row r="14" spans="1:16" x14ac:dyDescent="0.2">
      <c r="A14" s="46"/>
      <c r="B14" s="42"/>
      <c r="C14" s="42"/>
      <c r="D14" s="42"/>
      <c r="E14" s="43"/>
      <c r="F14" s="46">
        <f t="shared" si="1"/>
        <v>0</v>
      </c>
      <c r="G14" s="46">
        <f t="shared" si="2"/>
        <v>0</v>
      </c>
      <c r="H14" s="46">
        <f t="shared" si="3"/>
        <v>0</v>
      </c>
      <c r="I14" s="46">
        <f t="shared" si="4"/>
        <v>0</v>
      </c>
      <c r="J14" s="46">
        <f t="shared" si="5"/>
        <v>0</v>
      </c>
      <c r="K14" s="44"/>
      <c r="L14" s="44"/>
      <c r="M14" s="44"/>
      <c r="N14" s="44"/>
      <c r="O14" s="44"/>
    </row>
    <row r="15" spans="1:16" x14ac:dyDescent="0.2">
      <c r="A15" s="46"/>
      <c r="B15" s="42"/>
      <c r="C15" s="42"/>
      <c r="D15" s="42"/>
      <c r="E15" s="43"/>
      <c r="F15" s="46">
        <f t="shared" si="1"/>
        <v>0</v>
      </c>
      <c r="G15" s="46">
        <f t="shared" si="2"/>
        <v>0</v>
      </c>
      <c r="H15" s="46">
        <f t="shared" si="3"/>
        <v>0</v>
      </c>
      <c r="I15" s="46">
        <f t="shared" si="4"/>
        <v>0</v>
      </c>
      <c r="J15" s="46">
        <f t="shared" si="5"/>
        <v>0</v>
      </c>
      <c r="K15" s="44"/>
      <c r="L15" s="44"/>
      <c r="M15" s="44"/>
      <c r="N15" s="44"/>
      <c r="O15" s="44"/>
    </row>
    <row r="16" spans="1:16" x14ac:dyDescent="0.2">
      <c r="A16" s="46"/>
      <c r="B16" s="42"/>
      <c r="C16" s="42"/>
      <c r="D16" s="42"/>
      <c r="E16" s="43"/>
      <c r="F16" s="46">
        <f t="shared" si="1"/>
        <v>0</v>
      </c>
      <c r="G16" s="46">
        <f t="shared" si="2"/>
        <v>0</v>
      </c>
      <c r="H16" s="46">
        <f t="shared" si="3"/>
        <v>0</v>
      </c>
      <c r="I16" s="46">
        <f t="shared" si="4"/>
        <v>0</v>
      </c>
      <c r="J16" s="46">
        <f t="shared" si="5"/>
        <v>0</v>
      </c>
      <c r="K16" s="44"/>
      <c r="L16" s="44"/>
      <c r="M16" s="44"/>
      <c r="N16" s="44"/>
      <c r="O16" s="44"/>
    </row>
    <row r="17" spans="1:16" x14ac:dyDescent="0.2">
      <c r="A17" s="46"/>
      <c r="B17" s="42"/>
      <c r="C17" s="42"/>
      <c r="D17" s="42"/>
      <c r="E17" s="43"/>
      <c r="F17" s="46">
        <f t="shared" si="1"/>
        <v>0</v>
      </c>
      <c r="G17" s="46">
        <f t="shared" si="2"/>
        <v>0</v>
      </c>
      <c r="H17" s="46">
        <f t="shared" si="3"/>
        <v>0</v>
      </c>
      <c r="I17" s="46">
        <f t="shared" si="4"/>
        <v>0</v>
      </c>
      <c r="J17" s="46">
        <f t="shared" si="5"/>
        <v>0</v>
      </c>
      <c r="K17" s="44"/>
      <c r="L17" s="44"/>
      <c r="M17" s="44"/>
      <c r="N17" s="44"/>
      <c r="O17" s="44"/>
    </row>
    <row r="18" spans="1:16" x14ac:dyDescent="0.2">
      <c r="A18" s="46"/>
      <c r="B18" s="42"/>
      <c r="C18" s="42"/>
      <c r="D18" s="42"/>
      <c r="E18" s="43"/>
      <c r="F18" s="46">
        <f t="shared" si="1"/>
        <v>0</v>
      </c>
      <c r="G18" s="46">
        <f t="shared" si="2"/>
        <v>0</v>
      </c>
      <c r="H18" s="46">
        <f t="shared" si="3"/>
        <v>0</v>
      </c>
      <c r="I18" s="46">
        <f t="shared" si="4"/>
        <v>0</v>
      </c>
      <c r="J18" s="46">
        <f t="shared" si="5"/>
        <v>0</v>
      </c>
      <c r="K18" s="44"/>
      <c r="L18" s="44"/>
      <c r="M18" s="44"/>
      <c r="N18" s="44"/>
      <c r="O18" s="44"/>
    </row>
    <row r="19" spans="1:16" x14ac:dyDescent="0.2">
      <c r="A19" s="46"/>
      <c r="B19" s="42"/>
      <c r="C19" s="42"/>
      <c r="D19" s="42"/>
      <c r="E19" s="43"/>
      <c r="F19" s="46">
        <f t="shared" si="1"/>
        <v>0</v>
      </c>
      <c r="G19" s="46">
        <f t="shared" si="2"/>
        <v>0</v>
      </c>
      <c r="H19" s="46">
        <f t="shared" si="3"/>
        <v>0</v>
      </c>
      <c r="I19" s="46">
        <f t="shared" si="4"/>
        <v>0</v>
      </c>
      <c r="J19" s="46">
        <f t="shared" si="5"/>
        <v>0</v>
      </c>
      <c r="K19" s="44"/>
      <c r="L19" s="44"/>
      <c r="M19" s="44"/>
      <c r="N19" s="44"/>
      <c r="O19" s="44"/>
    </row>
    <row r="20" spans="1:16" x14ac:dyDescent="0.2">
      <c r="A20" s="46"/>
      <c r="B20" s="42"/>
      <c r="C20" s="42"/>
      <c r="D20" s="42"/>
      <c r="E20" s="43"/>
      <c r="F20" s="46">
        <f t="shared" si="1"/>
        <v>0</v>
      </c>
      <c r="G20" s="46">
        <f t="shared" si="2"/>
        <v>0</v>
      </c>
      <c r="H20" s="46">
        <f t="shared" si="3"/>
        <v>0</v>
      </c>
      <c r="I20" s="46">
        <f t="shared" si="4"/>
        <v>0</v>
      </c>
      <c r="J20" s="46">
        <f t="shared" si="5"/>
        <v>0</v>
      </c>
      <c r="K20" s="44"/>
      <c r="L20" s="44"/>
      <c r="M20" s="44"/>
      <c r="N20" s="44"/>
      <c r="O20" s="44"/>
    </row>
    <row r="21" spans="1:16" x14ac:dyDescent="0.2">
      <c r="A21" s="46"/>
      <c r="B21" s="42"/>
      <c r="C21" s="42"/>
      <c r="D21" s="42"/>
      <c r="E21" s="43"/>
      <c r="F21" s="46">
        <f t="shared" si="1"/>
        <v>0</v>
      </c>
      <c r="G21" s="46">
        <f t="shared" si="2"/>
        <v>0</v>
      </c>
      <c r="H21" s="46">
        <f t="shared" si="3"/>
        <v>0</v>
      </c>
      <c r="I21" s="46">
        <f t="shared" si="4"/>
        <v>0</v>
      </c>
      <c r="J21" s="46">
        <f t="shared" si="5"/>
        <v>0</v>
      </c>
      <c r="K21" s="44"/>
      <c r="L21" s="44"/>
      <c r="M21" s="44"/>
      <c r="N21" s="44"/>
      <c r="O21" s="44"/>
    </row>
    <row r="22" spans="1:16" x14ac:dyDescent="0.2">
      <c r="A22" s="46"/>
      <c r="B22" s="42"/>
      <c r="C22" s="42"/>
      <c r="D22" s="42"/>
      <c r="E22" s="43"/>
      <c r="F22" s="46">
        <f t="shared" si="1"/>
        <v>0</v>
      </c>
      <c r="G22" s="46">
        <f t="shared" si="2"/>
        <v>0</v>
      </c>
      <c r="H22" s="46">
        <f t="shared" si="3"/>
        <v>0</v>
      </c>
      <c r="I22" s="46">
        <f t="shared" si="4"/>
        <v>0</v>
      </c>
      <c r="J22" s="46">
        <f t="shared" si="5"/>
        <v>0</v>
      </c>
      <c r="K22" s="44"/>
      <c r="L22" s="44"/>
      <c r="M22" s="44"/>
      <c r="N22" s="44"/>
      <c r="O22" s="44"/>
    </row>
    <row r="23" spans="1:16" x14ac:dyDescent="0.2">
      <c r="A23" s="36"/>
      <c r="B23" s="36"/>
      <c r="C23" s="36"/>
      <c r="D23" s="36"/>
      <c r="E23" s="36"/>
      <c r="F23" s="36"/>
      <c r="G23" s="36"/>
      <c r="H23" s="36"/>
      <c r="I23" s="36"/>
      <c r="J23" s="36"/>
      <c r="K23" s="36"/>
      <c r="L23" s="36"/>
      <c r="M23" s="36"/>
      <c r="N23" s="36"/>
      <c r="O23" s="36"/>
    </row>
    <row r="24" spans="1:16" s="39" customFormat="1" x14ac:dyDescent="0.2">
      <c r="A24" s="47" t="s">
        <v>46</v>
      </c>
      <c r="B24" s="41" t="s">
        <v>46</v>
      </c>
      <c r="C24" s="41" t="s">
        <v>46</v>
      </c>
      <c r="D24" s="41" t="s">
        <v>46</v>
      </c>
      <c r="E24" s="37"/>
      <c r="F24" s="47" t="s">
        <v>46</v>
      </c>
      <c r="G24" s="47" t="s">
        <v>46</v>
      </c>
      <c r="H24" s="47" t="s">
        <v>46</v>
      </c>
      <c r="I24" s="47" t="s">
        <v>46</v>
      </c>
      <c r="J24" s="47" t="s">
        <v>46</v>
      </c>
      <c r="K24" s="37"/>
      <c r="L24" s="37"/>
      <c r="M24" s="37"/>
      <c r="N24" s="37"/>
      <c r="O24" s="37"/>
      <c r="P24" s="38"/>
    </row>
    <row r="25" spans="1:16" s="39" customFormat="1" ht="59.25" customHeight="1" x14ac:dyDescent="0.2">
      <c r="A25" s="48" t="s">
        <v>48</v>
      </c>
      <c r="B25" s="84" t="s">
        <v>47</v>
      </c>
      <c r="C25" s="84"/>
      <c r="D25" s="84"/>
      <c r="E25" s="37"/>
      <c r="F25" s="85" t="s">
        <v>49</v>
      </c>
      <c r="G25" s="85"/>
      <c r="H25" s="85"/>
      <c r="I25" s="85"/>
      <c r="J25" s="85"/>
      <c r="K25" s="37"/>
      <c r="L25" s="37"/>
      <c r="M25" s="37"/>
      <c r="N25" s="37"/>
      <c r="O25" s="37"/>
      <c r="P25" s="38"/>
    </row>
    <row r="28" spans="1:16" x14ac:dyDescent="0.2">
      <c r="A28" s="45" t="s">
        <v>50</v>
      </c>
    </row>
  </sheetData>
  <sheetProtection password="CCFB" sheet="1" objects="1" scenarios="1" selectLockedCells="1" selectUnlockedCells="1"/>
  <mergeCells count="2">
    <mergeCell ref="B25:D25"/>
    <mergeCell ref="F25:J25"/>
  </mergeCells>
  <dataValidations disablePrompts="1" count="1">
    <dataValidation type="list" allowBlank="1" showInputMessage="1" showErrorMessage="1" sqref="B2:D3">
      <formula1>"Y,N"</formula1>
    </dataValidation>
  </dataValidations>
  <pageMargins left="0.7" right="0.7" top="0.75" bottom="0.75" header="0.3" footer="0.3"/>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nformation_x0020_Classification xmlns="c34af464-7aa1-4edd-9be4-83dffc1cb926">ERCOT Limited</Information_x0020_Classifica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B251E6A675823469EA5773164CEF9D9" ma:contentTypeVersion="0" ma:contentTypeDescription="Create a new document." ma:contentTypeScope="" ma:versionID="669adbd688810bc022f0735e96a7b586">
  <xsd:schema xmlns:xsd="http://www.w3.org/2001/XMLSchema" xmlns:xs="http://www.w3.org/2001/XMLSchema" xmlns:p="http://schemas.microsoft.com/office/2006/metadata/properties" xmlns:ns2="c34af464-7aa1-4edd-9be4-83dffc1cb926" targetNamespace="http://schemas.microsoft.com/office/2006/metadata/properties" ma:root="true" ma:fieldsID="3a653c66fd0ce9b40621f227f901e684" ns2:_="">
    <xsd:import namespace="c34af464-7aa1-4edd-9be4-83dffc1cb926"/>
    <xsd:element name="properties">
      <xsd:complexType>
        <xsd:sequence>
          <xsd:element name="documentManagement">
            <xsd:complexType>
              <xsd:all>
                <xsd:element ref="ns2:Information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af464-7aa1-4edd-9be4-83dffc1cb926" elementFormDefault="qualified">
    <xsd:import namespace="http://schemas.microsoft.com/office/2006/documentManagement/types"/>
    <xsd:import namespace="http://schemas.microsoft.com/office/infopath/2007/PartnerControls"/>
    <xsd:element name="Information_x0020_Classification" ma:index="8" ma:displayName="Information Classification" ma:default="ERCOT Limited" ma:description="ERCOT Information Classification" ma:format="Dropdown" ma:internalName="Information_x0020_Classification">
      <xsd:simpleType>
        <xsd:restriction base="dms:Choice">
          <xsd:enumeration value="Public"/>
          <xsd:enumeration value="ERCOT Limited"/>
          <xsd:enumeration value="ERCOT Confidential"/>
          <xsd:enumeration value="ERCOT 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39DCFA-C177-4CB9-83C2-904459CBA162}">
  <ds:schemaRefs>
    <ds:schemaRef ds:uri="http://schemas.microsoft.com/sharepoint/v3/contenttype/forms"/>
  </ds:schemaRefs>
</ds:datastoreItem>
</file>

<file path=customXml/itemProps2.xml><?xml version="1.0" encoding="utf-8"?>
<ds:datastoreItem xmlns:ds="http://schemas.openxmlformats.org/officeDocument/2006/customXml" ds:itemID="{8178AB62-242F-488B-8499-13457C8E7661}">
  <ds:schemaRefs>
    <ds:schemaRef ds:uri="c34af464-7aa1-4edd-9be4-83dffc1cb926"/>
    <ds:schemaRef ds:uri="http://purl.org/dc/terms/"/>
    <ds:schemaRef ds:uri="http://purl.org/dc/dcmitype/"/>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AC4F9ED9-41D2-43DF-AE66-59280D537A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af464-7aa1-4edd-9be4-83dffc1cb9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Generation w EPS Meters</vt:lpstr>
      <vt:lpstr>Resources</vt:lpstr>
      <vt:lpstr>Datasheet Template</vt:lpstr>
      <vt:lpstr>PGC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Munson, Susan</dc:creator>
  <cp:lastModifiedBy>McCarty, Mike</cp:lastModifiedBy>
  <cp:lastPrinted>2019-01-18T16:35:39Z</cp:lastPrinted>
  <dcterms:created xsi:type="dcterms:W3CDTF">2011-01-24T16:45:08Z</dcterms:created>
  <dcterms:modified xsi:type="dcterms:W3CDTF">2019-01-24T21:00:15Z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0x010100AB251E6A675823469EA5773164CEF9D9</vt:lpwstr>
  </property>
</Properties>
</file>