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O:\"/>
    </mc:Choice>
  </mc:AlternateContent>
  <bookViews>
    <workbookView xWindow="480" yWindow="15" windowWidth="15120" windowHeight="9285"/>
  </bookViews>
  <sheets>
    <sheet name="LOLP by Season-TOD" sheetId="1" r:id="rId1"/>
  </sheets>
  <calcPr calcId="152511"/>
  <webPublishing codePage="1252"/>
</workbook>
</file>

<file path=xl/calcChain.xml><?xml version="1.0" encoding="utf-8"?>
<calcChain xmlns="http://schemas.openxmlformats.org/spreadsheetml/2006/main">
  <c r="J3" i="1" l="1"/>
  <c r="J4" i="1"/>
  <c r="L4" i="1" s="1"/>
  <c r="J5" i="1"/>
  <c r="J6" i="1"/>
  <c r="L6" i="1" s="1"/>
  <c r="J7" i="1"/>
  <c r="L7" i="1" s="1"/>
  <c r="J8" i="1"/>
  <c r="L8" i="1" s="1"/>
  <c r="J9" i="1"/>
  <c r="L9" i="1" s="1"/>
  <c r="J10" i="1"/>
  <c r="L10" i="1" s="1"/>
  <c r="J11" i="1"/>
  <c r="J12" i="1"/>
  <c r="J13" i="1"/>
  <c r="J14" i="1"/>
  <c r="L14" i="1" s="1"/>
  <c r="J15" i="1"/>
  <c r="L15" i="1" s="1"/>
  <c r="J16" i="1"/>
  <c r="L16" i="1" s="1"/>
  <c r="J17" i="1"/>
  <c r="L17" i="1" s="1"/>
  <c r="J18" i="1"/>
  <c r="L18" i="1" s="1"/>
  <c r="J19" i="1"/>
  <c r="J20" i="1"/>
  <c r="J21" i="1"/>
  <c r="J22" i="1"/>
  <c r="L22" i="1" s="1"/>
  <c r="J23" i="1"/>
  <c r="L23" i="1" s="1"/>
  <c r="K3" i="1"/>
  <c r="M3" i="1" s="1"/>
  <c r="K4" i="1"/>
  <c r="M4" i="1" s="1"/>
  <c r="K5" i="1"/>
  <c r="M5" i="1" s="1"/>
  <c r="K6" i="1"/>
  <c r="M6" i="1" s="1"/>
  <c r="K7" i="1"/>
  <c r="M7" i="1" s="1"/>
  <c r="K8" i="1"/>
  <c r="M8" i="1" s="1"/>
  <c r="K9" i="1"/>
  <c r="M9" i="1" s="1"/>
  <c r="K10" i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M18" i="1" s="1"/>
  <c r="K19" i="1"/>
  <c r="M19" i="1" s="1"/>
  <c r="K20" i="1"/>
  <c r="M20" i="1" s="1"/>
  <c r="K21" i="1"/>
  <c r="M21" i="1" s="1"/>
  <c r="K22" i="1"/>
  <c r="M22" i="1" s="1"/>
  <c r="K23" i="1"/>
  <c r="M23" i="1" s="1"/>
  <c r="L21" i="1" l="1"/>
  <c r="L13" i="1"/>
  <c r="L5" i="1"/>
  <c r="L20" i="1"/>
  <c r="L12" i="1"/>
  <c r="L19" i="1"/>
  <c r="L11" i="1"/>
  <c r="L3" i="1"/>
</calcChain>
</file>

<file path=xl/sharedStrings.xml><?xml version="1.0" encoding="utf-8"?>
<sst xmlns="http://schemas.openxmlformats.org/spreadsheetml/2006/main" count="60" uniqueCount="20">
  <si>
    <t>Season</t>
  </si>
  <si>
    <t>Start Date</t>
  </si>
  <si>
    <t>End Date</t>
  </si>
  <si>
    <t>Start Hour</t>
  </si>
  <si>
    <t>End Hour</t>
  </si>
  <si>
    <t>Average</t>
  </si>
  <si>
    <t>Standard Deviation</t>
  </si>
  <si>
    <t>Spring</t>
  </si>
  <si>
    <t>Summer</t>
  </si>
  <si>
    <t>Fall</t>
  </si>
  <si>
    <t>Current Values</t>
  </si>
  <si>
    <t>Value using all history regardless of season or time of year</t>
  </si>
  <si>
    <t>Value using all history regardless of season or time of year, plus shift of 0.25*Standard Deviation</t>
  </si>
  <si>
    <t>Data Source for Last 4 Columns</t>
  </si>
  <si>
    <t>12/1/10 - 5/31/18</t>
  </si>
  <si>
    <t>12/1/10 - 8/31/18</t>
  </si>
  <si>
    <t>12/1/10 - 11/30/18</t>
  </si>
  <si>
    <t>Average + 0.25*Standard Deviation</t>
  </si>
  <si>
    <t>Average + 0.5*Standard Deviation</t>
  </si>
  <si>
    <t>Value using all history regardless of season or time of year, plus shift of 0.5*Standard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</si>
</sst>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3" x14ac:knownFonts="1">
    <font>
      <sz val="10"/>
      <color theme="1"/>
      <name val="Tahoma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608BB4"/>
      </right>
      <top style="medium">
        <color indexed="64"/>
      </top>
      <bottom style="medium">
        <color indexed="64"/>
      </bottom>
      <diagonal/>
    </border>
    <border>
      <left style="medium">
        <color rgb="FF608BB4"/>
      </left>
      <right style="medium">
        <color rgb="FF608BB4"/>
      </right>
      <top style="medium">
        <color indexed="64"/>
      </top>
      <bottom style="medium">
        <color indexed="64"/>
      </bottom>
      <diagonal/>
    </border>
    <border>
      <left style="medium">
        <color rgb="FF608BB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608BB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horizontal="right" vertical="top"/>
    </xf>
    <xf numFmtId="3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0" fontId="2" fillId="0" borderId="1" xfId="0" applyFont="1" applyBorder="1"/>
    <xf numFmtId="0" fontId="2" fillId="0" borderId="2" xfId="0" applyFont="1" applyBorder="1" applyAlignment="1">
      <alignment horizontal="left" vertical="top"/>
    </xf>
    <xf numFmtId="164" fontId="2" fillId="0" borderId="3" xfId="0" applyNumberFormat="1" applyFont="1" applyBorder="1" applyAlignment="1">
      <alignment horizontal="right" vertical="top"/>
    </xf>
    <xf numFmtId="3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0" fontId="2" fillId="0" borderId="3" xfId="0" applyFont="1" applyBorder="1"/>
    <xf numFmtId="2" fontId="2" fillId="0" borderId="4" xfId="0" applyNumberFormat="1" applyFont="1" applyBorder="1"/>
    <xf numFmtId="0" fontId="2" fillId="0" borderId="5" xfId="0" applyFont="1" applyBorder="1" applyAlignment="1">
      <alignment horizontal="left" vertical="top"/>
    </xf>
    <xf numFmtId="2" fontId="2" fillId="0" borderId="6" xfId="0" applyNumberFormat="1" applyFont="1" applyBorder="1"/>
    <xf numFmtId="0" fontId="2" fillId="0" borderId="7" xfId="0" applyFont="1" applyBorder="1" applyAlignment="1">
      <alignment horizontal="left" vertical="top"/>
    </xf>
    <xf numFmtId="164" fontId="2" fillId="0" borderId="8" xfId="0" applyNumberFormat="1" applyFont="1" applyBorder="1" applyAlignment="1">
      <alignment horizontal="right" vertical="top"/>
    </xf>
    <xf numFmtId="3" fontId="2" fillId="0" borderId="8" xfId="0" applyNumberFormat="1" applyFont="1" applyBorder="1" applyAlignment="1">
      <alignment horizontal="right" vertical="top"/>
    </xf>
    <xf numFmtId="4" fontId="2" fillId="0" borderId="8" xfId="0" applyNumberFormat="1" applyFont="1" applyBorder="1" applyAlignment="1">
      <alignment horizontal="right" vertical="top"/>
    </xf>
    <xf numFmtId="0" fontId="2" fillId="0" borderId="8" xfId="0" applyFont="1" applyBorder="1"/>
    <xf numFmtId="2" fontId="2" fillId="0" borderId="9" xfId="0" applyNumberFormat="1" applyFont="1" applyBorder="1"/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2" fontId="2" fillId="3" borderId="3" xfId="0" applyNumberFormat="1" applyFont="1" applyFill="1" applyBorder="1"/>
    <xf numFmtId="2" fontId="2" fillId="3" borderId="1" xfId="0" applyNumberFormat="1" applyFont="1" applyFill="1" applyBorder="1"/>
    <xf numFmtId="2" fontId="2" fillId="3" borderId="8" xfId="0" applyNumberFormat="1" applyFont="1" applyFill="1" applyBorder="1"/>
    <xf numFmtId="2" fontId="2" fillId="4" borderId="3" xfId="0" applyNumberFormat="1" applyFont="1" applyFill="1" applyBorder="1"/>
    <xf numFmtId="2" fontId="2" fillId="4" borderId="1" xfId="0" applyNumberFormat="1" applyFont="1" applyFill="1" applyBorder="1"/>
    <xf numFmtId="2" fontId="2" fillId="4" borderId="8" xfId="0" applyNumberFormat="1" applyFont="1" applyFill="1" applyBorder="1"/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G29" sqref="G29"/>
    </sheetView>
  </sheetViews>
  <sheetFormatPr defaultRowHeight="12.75" customHeight="1" x14ac:dyDescent="0.2"/>
  <cols>
    <col min="1" max="1" width="8" bestFit="1" customWidth="1"/>
    <col min="2" max="3" width="10.140625" bestFit="1" customWidth="1"/>
    <col min="4" max="4" width="8.140625" bestFit="1" customWidth="1"/>
    <col min="5" max="5" width="7.42578125" bestFit="1" customWidth="1"/>
    <col min="6" max="13" width="12.85546875" customWidth="1"/>
    <col min="14" max="14" width="16.140625" bestFit="1" customWidth="1"/>
  </cols>
  <sheetData>
    <row r="1" spans="1:14" ht="54" customHeight="1" thickBot="1" x14ac:dyDescent="0.25">
      <c r="A1" s="1"/>
      <c r="B1" s="1"/>
      <c r="C1" s="1"/>
      <c r="D1" s="1"/>
      <c r="E1" s="1"/>
      <c r="F1" s="31" t="s">
        <v>10</v>
      </c>
      <c r="G1" s="29"/>
      <c r="H1" s="28" t="s">
        <v>11</v>
      </c>
      <c r="I1" s="29"/>
      <c r="J1" s="28" t="s">
        <v>12</v>
      </c>
      <c r="K1" s="30"/>
      <c r="L1" s="28" t="s">
        <v>19</v>
      </c>
      <c r="M1" s="30"/>
      <c r="N1" s="1"/>
    </row>
    <row r="2" spans="1:14" ht="45.75" customHeight="1" thickBot="1" x14ac:dyDescent="0.25">
      <c r="A2" s="20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6</v>
      </c>
      <c r="H2" s="21" t="s">
        <v>5</v>
      </c>
      <c r="I2" s="21" t="s">
        <v>6</v>
      </c>
      <c r="J2" s="21" t="s">
        <v>17</v>
      </c>
      <c r="K2" s="21" t="s">
        <v>6</v>
      </c>
      <c r="L2" s="21" t="s">
        <v>18</v>
      </c>
      <c r="M2" s="21" t="s">
        <v>6</v>
      </c>
      <c r="N2" s="32" t="s">
        <v>13</v>
      </c>
    </row>
    <row r="3" spans="1:14" x14ac:dyDescent="0.2">
      <c r="A3" s="6" t="s">
        <v>7</v>
      </c>
      <c r="B3" s="7">
        <v>43525</v>
      </c>
      <c r="C3" s="7">
        <v>43616</v>
      </c>
      <c r="D3" s="8">
        <v>1</v>
      </c>
      <c r="E3" s="8">
        <v>2</v>
      </c>
      <c r="F3" s="9">
        <v>118.18</v>
      </c>
      <c r="G3" s="9">
        <v>1176.0999999999999</v>
      </c>
      <c r="H3" s="10">
        <v>340.62</v>
      </c>
      <c r="I3" s="10">
        <v>1213.17</v>
      </c>
      <c r="J3" s="22">
        <f t="shared" ref="J3:J23" si="0">H3+(0.25*I3)</f>
        <v>643.91250000000002</v>
      </c>
      <c r="K3" s="22">
        <f t="shared" ref="K3:K23" si="1">I3</f>
        <v>1213.17</v>
      </c>
      <c r="L3" s="25">
        <f t="shared" ref="L3:L23" si="2">J3+(0.25*K3)</f>
        <v>947.20500000000004</v>
      </c>
      <c r="M3" s="25">
        <f t="shared" ref="M3:M23" si="3">K3</f>
        <v>1213.17</v>
      </c>
      <c r="N3" s="11" t="s">
        <v>14</v>
      </c>
    </row>
    <row r="4" spans="1:14" x14ac:dyDescent="0.2">
      <c r="A4" s="12" t="s">
        <v>7</v>
      </c>
      <c r="B4" s="2">
        <v>43525</v>
      </c>
      <c r="C4" s="2">
        <v>43616</v>
      </c>
      <c r="D4" s="3">
        <v>3</v>
      </c>
      <c r="E4" s="3">
        <v>6</v>
      </c>
      <c r="F4" s="4">
        <v>615.6</v>
      </c>
      <c r="G4" s="4">
        <v>1107.3900000000001</v>
      </c>
      <c r="H4" s="5">
        <v>340.62</v>
      </c>
      <c r="I4" s="5">
        <v>1213.17</v>
      </c>
      <c r="J4" s="23">
        <f t="shared" si="0"/>
        <v>643.91250000000002</v>
      </c>
      <c r="K4" s="23">
        <f t="shared" si="1"/>
        <v>1213.17</v>
      </c>
      <c r="L4" s="26">
        <f t="shared" si="2"/>
        <v>947.20500000000004</v>
      </c>
      <c r="M4" s="26">
        <f t="shared" si="3"/>
        <v>1213.17</v>
      </c>
      <c r="N4" s="13" t="s">
        <v>14</v>
      </c>
    </row>
    <row r="5" spans="1:14" x14ac:dyDescent="0.2">
      <c r="A5" s="12" t="s">
        <v>7</v>
      </c>
      <c r="B5" s="2">
        <v>43525</v>
      </c>
      <c r="C5" s="2">
        <v>43616</v>
      </c>
      <c r="D5" s="3">
        <v>7</v>
      </c>
      <c r="E5" s="3">
        <v>10</v>
      </c>
      <c r="F5" s="4">
        <v>742.05</v>
      </c>
      <c r="G5" s="4">
        <v>1222.53</v>
      </c>
      <c r="H5" s="5">
        <v>340.62</v>
      </c>
      <c r="I5" s="5">
        <v>1213.17</v>
      </c>
      <c r="J5" s="23">
        <f t="shared" si="0"/>
        <v>643.91250000000002</v>
      </c>
      <c r="K5" s="23">
        <f t="shared" si="1"/>
        <v>1213.17</v>
      </c>
      <c r="L5" s="26">
        <f t="shared" si="2"/>
        <v>947.20500000000004</v>
      </c>
      <c r="M5" s="26">
        <f t="shared" si="3"/>
        <v>1213.17</v>
      </c>
      <c r="N5" s="13" t="s">
        <v>14</v>
      </c>
    </row>
    <row r="6" spans="1:14" x14ac:dyDescent="0.2">
      <c r="A6" s="12" t="s">
        <v>7</v>
      </c>
      <c r="B6" s="2">
        <v>43525</v>
      </c>
      <c r="C6" s="2">
        <v>43616</v>
      </c>
      <c r="D6" s="3">
        <v>11</v>
      </c>
      <c r="E6" s="3">
        <v>14</v>
      </c>
      <c r="F6" s="4">
        <v>153.21</v>
      </c>
      <c r="G6" s="4">
        <v>1216.69</v>
      </c>
      <c r="H6" s="5">
        <v>340.62</v>
      </c>
      <c r="I6" s="5">
        <v>1213.17</v>
      </c>
      <c r="J6" s="23">
        <f t="shared" si="0"/>
        <v>643.91250000000002</v>
      </c>
      <c r="K6" s="23">
        <f t="shared" si="1"/>
        <v>1213.17</v>
      </c>
      <c r="L6" s="26">
        <f t="shared" si="2"/>
        <v>947.20500000000004</v>
      </c>
      <c r="M6" s="26">
        <f t="shared" si="3"/>
        <v>1213.17</v>
      </c>
      <c r="N6" s="13" t="s">
        <v>14</v>
      </c>
    </row>
    <row r="7" spans="1:14" x14ac:dyDescent="0.2">
      <c r="A7" s="12" t="s">
        <v>7</v>
      </c>
      <c r="B7" s="2">
        <v>43525</v>
      </c>
      <c r="C7" s="2">
        <v>43616</v>
      </c>
      <c r="D7" s="3">
        <v>15</v>
      </c>
      <c r="E7" s="3">
        <v>18</v>
      </c>
      <c r="F7" s="4">
        <v>112.15</v>
      </c>
      <c r="G7" s="4">
        <v>1165.0899999999999</v>
      </c>
      <c r="H7" s="5">
        <v>340.62</v>
      </c>
      <c r="I7" s="5">
        <v>1213.17</v>
      </c>
      <c r="J7" s="23">
        <f t="shared" si="0"/>
        <v>643.91250000000002</v>
      </c>
      <c r="K7" s="23">
        <f t="shared" si="1"/>
        <v>1213.17</v>
      </c>
      <c r="L7" s="26">
        <f t="shared" si="2"/>
        <v>947.20500000000004</v>
      </c>
      <c r="M7" s="26">
        <f t="shared" si="3"/>
        <v>1213.17</v>
      </c>
      <c r="N7" s="13" t="s">
        <v>14</v>
      </c>
    </row>
    <row r="8" spans="1:14" x14ac:dyDescent="0.2">
      <c r="A8" s="12" t="s">
        <v>7</v>
      </c>
      <c r="B8" s="2">
        <v>43525</v>
      </c>
      <c r="C8" s="2">
        <v>43616</v>
      </c>
      <c r="D8" s="3">
        <v>19</v>
      </c>
      <c r="E8" s="3">
        <v>22</v>
      </c>
      <c r="F8" s="4">
        <v>144.25</v>
      </c>
      <c r="G8" s="4">
        <v>1178.46</v>
      </c>
      <c r="H8" s="5">
        <v>340.62</v>
      </c>
      <c r="I8" s="5">
        <v>1213.17</v>
      </c>
      <c r="J8" s="23">
        <f t="shared" si="0"/>
        <v>643.91250000000002</v>
      </c>
      <c r="K8" s="23">
        <f t="shared" si="1"/>
        <v>1213.17</v>
      </c>
      <c r="L8" s="26">
        <f t="shared" si="2"/>
        <v>947.20500000000004</v>
      </c>
      <c r="M8" s="26">
        <f t="shared" si="3"/>
        <v>1213.17</v>
      </c>
      <c r="N8" s="13" t="s">
        <v>14</v>
      </c>
    </row>
    <row r="9" spans="1:14" ht="13.5" thickBot="1" x14ac:dyDescent="0.25">
      <c r="A9" s="14" t="s">
        <v>7</v>
      </c>
      <c r="B9" s="15">
        <v>43525</v>
      </c>
      <c r="C9" s="15">
        <v>43616</v>
      </c>
      <c r="D9" s="16">
        <v>23</v>
      </c>
      <c r="E9" s="16">
        <v>24</v>
      </c>
      <c r="F9" s="17">
        <v>118.18</v>
      </c>
      <c r="G9" s="17">
        <v>1176.0999999999999</v>
      </c>
      <c r="H9" s="18">
        <v>340.62</v>
      </c>
      <c r="I9" s="18">
        <v>1213.17</v>
      </c>
      <c r="J9" s="24">
        <f t="shared" si="0"/>
        <v>643.91250000000002</v>
      </c>
      <c r="K9" s="24">
        <f t="shared" si="1"/>
        <v>1213.17</v>
      </c>
      <c r="L9" s="27">
        <f t="shared" si="2"/>
        <v>947.20500000000004</v>
      </c>
      <c r="M9" s="27">
        <f t="shared" si="3"/>
        <v>1213.17</v>
      </c>
      <c r="N9" s="19" t="s">
        <v>14</v>
      </c>
    </row>
    <row r="10" spans="1:14" x14ac:dyDescent="0.2">
      <c r="A10" s="6" t="s">
        <v>8</v>
      </c>
      <c r="B10" s="7">
        <v>43617</v>
      </c>
      <c r="C10" s="7">
        <v>43708</v>
      </c>
      <c r="D10" s="8">
        <v>1</v>
      </c>
      <c r="E10" s="8">
        <v>2</v>
      </c>
      <c r="F10" s="9">
        <v>290.39999999999998</v>
      </c>
      <c r="G10" s="9">
        <v>1255.45</v>
      </c>
      <c r="H10" s="10">
        <v>326.52999999999997</v>
      </c>
      <c r="I10" s="10">
        <v>1214.52</v>
      </c>
      <c r="J10" s="22">
        <f t="shared" si="0"/>
        <v>630.16</v>
      </c>
      <c r="K10" s="22">
        <f t="shared" si="1"/>
        <v>1214.52</v>
      </c>
      <c r="L10" s="25">
        <f t="shared" si="2"/>
        <v>933.79</v>
      </c>
      <c r="M10" s="25">
        <f t="shared" si="3"/>
        <v>1214.52</v>
      </c>
      <c r="N10" s="11" t="s">
        <v>15</v>
      </c>
    </row>
    <row r="11" spans="1:14" x14ac:dyDescent="0.2">
      <c r="A11" s="12" t="s">
        <v>8</v>
      </c>
      <c r="B11" s="2">
        <v>43617</v>
      </c>
      <c r="C11" s="2">
        <v>43708</v>
      </c>
      <c r="D11" s="3">
        <v>3</v>
      </c>
      <c r="E11" s="3">
        <v>6</v>
      </c>
      <c r="F11" s="4">
        <v>800.83</v>
      </c>
      <c r="G11" s="4">
        <v>1166.6300000000001</v>
      </c>
      <c r="H11" s="5">
        <v>326.52999999999997</v>
      </c>
      <c r="I11" s="5">
        <v>1214.52</v>
      </c>
      <c r="J11" s="23">
        <f t="shared" si="0"/>
        <v>630.16</v>
      </c>
      <c r="K11" s="23">
        <f t="shared" si="1"/>
        <v>1214.52</v>
      </c>
      <c r="L11" s="26">
        <f t="shared" si="2"/>
        <v>933.79</v>
      </c>
      <c r="M11" s="26">
        <f t="shared" si="3"/>
        <v>1214.52</v>
      </c>
      <c r="N11" s="13" t="s">
        <v>15</v>
      </c>
    </row>
    <row r="12" spans="1:14" x14ac:dyDescent="0.2">
      <c r="A12" s="12" t="s">
        <v>8</v>
      </c>
      <c r="B12" s="2">
        <v>43617</v>
      </c>
      <c r="C12" s="2">
        <v>43708</v>
      </c>
      <c r="D12" s="3">
        <v>7</v>
      </c>
      <c r="E12" s="3">
        <v>10</v>
      </c>
      <c r="F12" s="4">
        <v>845.5</v>
      </c>
      <c r="G12" s="4">
        <v>1308.58</v>
      </c>
      <c r="H12" s="5">
        <v>326.52999999999997</v>
      </c>
      <c r="I12" s="5">
        <v>1214.52</v>
      </c>
      <c r="J12" s="23">
        <f t="shared" si="0"/>
        <v>630.16</v>
      </c>
      <c r="K12" s="23">
        <f t="shared" si="1"/>
        <v>1214.52</v>
      </c>
      <c r="L12" s="26">
        <f t="shared" si="2"/>
        <v>933.79</v>
      </c>
      <c r="M12" s="26">
        <f t="shared" si="3"/>
        <v>1214.52</v>
      </c>
      <c r="N12" s="13" t="s">
        <v>15</v>
      </c>
    </row>
    <row r="13" spans="1:14" x14ac:dyDescent="0.2">
      <c r="A13" s="12" t="s">
        <v>8</v>
      </c>
      <c r="B13" s="2">
        <v>43617</v>
      </c>
      <c r="C13" s="2">
        <v>43708</v>
      </c>
      <c r="D13" s="3">
        <v>11</v>
      </c>
      <c r="E13" s="3">
        <v>14</v>
      </c>
      <c r="F13" s="4">
        <v>336.14</v>
      </c>
      <c r="G13" s="4">
        <v>1197.53</v>
      </c>
      <c r="H13" s="5">
        <v>326.52999999999997</v>
      </c>
      <c r="I13" s="5">
        <v>1214.52</v>
      </c>
      <c r="J13" s="23">
        <f t="shared" si="0"/>
        <v>630.16</v>
      </c>
      <c r="K13" s="23">
        <f t="shared" si="1"/>
        <v>1214.52</v>
      </c>
      <c r="L13" s="26">
        <f t="shared" si="2"/>
        <v>933.79</v>
      </c>
      <c r="M13" s="26">
        <f t="shared" si="3"/>
        <v>1214.52</v>
      </c>
      <c r="N13" s="13" t="s">
        <v>15</v>
      </c>
    </row>
    <row r="14" spans="1:14" x14ac:dyDescent="0.2">
      <c r="A14" s="12" t="s">
        <v>8</v>
      </c>
      <c r="B14" s="2">
        <v>43617</v>
      </c>
      <c r="C14" s="2">
        <v>43708</v>
      </c>
      <c r="D14" s="3">
        <v>15</v>
      </c>
      <c r="E14" s="3">
        <v>18</v>
      </c>
      <c r="F14" s="4">
        <v>23.48</v>
      </c>
      <c r="G14" s="4">
        <v>1191.8900000000001</v>
      </c>
      <c r="H14" s="5">
        <v>326.52999999999997</v>
      </c>
      <c r="I14" s="5">
        <v>1214.52</v>
      </c>
      <c r="J14" s="23">
        <f t="shared" si="0"/>
        <v>630.16</v>
      </c>
      <c r="K14" s="23">
        <f t="shared" si="1"/>
        <v>1214.52</v>
      </c>
      <c r="L14" s="26">
        <f t="shared" si="2"/>
        <v>933.79</v>
      </c>
      <c r="M14" s="26">
        <f t="shared" si="3"/>
        <v>1214.52</v>
      </c>
      <c r="N14" s="13" t="s">
        <v>15</v>
      </c>
    </row>
    <row r="15" spans="1:14" x14ac:dyDescent="0.2">
      <c r="A15" s="12" t="s">
        <v>8</v>
      </c>
      <c r="B15" s="2">
        <v>43617</v>
      </c>
      <c r="C15" s="2">
        <v>43708</v>
      </c>
      <c r="D15" s="3">
        <v>19</v>
      </c>
      <c r="E15" s="3">
        <v>22</v>
      </c>
      <c r="F15" s="4">
        <v>-151.02000000000001</v>
      </c>
      <c r="G15" s="4">
        <v>1158.78</v>
      </c>
      <c r="H15" s="5">
        <v>326.52999999999997</v>
      </c>
      <c r="I15" s="5">
        <v>1214.52</v>
      </c>
      <c r="J15" s="23">
        <f t="shared" si="0"/>
        <v>630.16</v>
      </c>
      <c r="K15" s="23">
        <f t="shared" si="1"/>
        <v>1214.52</v>
      </c>
      <c r="L15" s="26">
        <f t="shared" si="2"/>
        <v>933.79</v>
      </c>
      <c r="M15" s="26">
        <f t="shared" si="3"/>
        <v>1214.52</v>
      </c>
      <c r="N15" s="13" t="s">
        <v>15</v>
      </c>
    </row>
    <row r="16" spans="1:14" ht="13.5" thickBot="1" x14ac:dyDescent="0.25">
      <c r="A16" s="14" t="s">
        <v>8</v>
      </c>
      <c r="B16" s="15">
        <v>43617</v>
      </c>
      <c r="C16" s="15">
        <v>43708</v>
      </c>
      <c r="D16" s="16">
        <v>23</v>
      </c>
      <c r="E16" s="16">
        <v>24</v>
      </c>
      <c r="F16" s="17">
        <v>290.39999999999998</v>
      </c>
      <c r="G16" s="17">
        <v>1255.45</v>
      </c>
      <c r="H16" s="18">
        <v>326.52999999999997</v>
      </c>
      <c r="I16" s="18">
        <v>1214.52</v>
      </c>
      <c r="J16" s="24">
        <f t="shared" si="0"/>
        <v>630.16</v>
      </c>
      <c r="K16" s="24">
        <f t="shared" si="1"/>
        <v>1214.52</v>
      </c>
      <c r="L16" s="27">
        <f t="shared" si="2"/>
        <v>933.79</v>
      </c>
      <c r="M16" s="27">
        <f t="shared" si="3"/>
        <v>1214.52</v>
      </c>
      <c r="N16" s="19" t="s">
        <v>15</v>
      </c>
    </row>
    <row r="17" spans="1:14" x14ac:dyDescent="0.2">
      <c r="A17" s="6" t="s">
        <v>9</v>
      </c>
      <c r="B17" s="7">
        <v>43709</v>
      </c>
      <c r="C17" s="7">
        <v>43799</v>
      </c>
      <c r="D17" s="8">
        <v>1</v>
      </c>
      <c r="E17" s="8">
        <v>2</v>
      </c>
      <c r="F17" s="9">
        <v>-18.760000000000002</v>
      </c>
      <c r="G17" s="9">
        <v>1081.5999999999999</v>
      </c>
      <c r="H17" s="10">
        <v>318.29000000000002</v>
      </c>
      <c r="I17" s="10">
        <v>1213.54</v>
      </c>
      <c r="J17" s="22">
        <f t="shared" si="0"/>
        <v>621.67499999999995</v>
      </c>
      <c r="K17" s="22">
        <f t="shared" si="1"/>
        <v>1213.54</v>
      </c>
      <c r="L17" s="25">
        <f t="shared" si="2"/>
        <v>925.06</v>
      </c>
      <c r="M17" s="25">
        <f t="shared" si="3"/>
        <v>1213.54</v>
      </c>
      <c r="N17" s="11" t="s">
        <v>16</v>
      </c>
    </row>
    <row r="18" spans="1:14" x14ac:dyDescent="0.2">
      <c r="A18" s="12" t="s">
        <v>9</v>
      </c>
      <c r="B18" s="2">
        <v>43709</v>
      </c>
      <c r="C18" s="2">
        <v>43799</v>
      </c>
      <c r="D18" s="3">
        <v>3</v>
      </c>
      <c r="E18" s="3">
        <v>6</v>
      </c>
      <c r="F18" s="4">
        <v>523.41</v>
      </c>
      <c r="G18" s="4">
        <v>1016.86</v>
      </c>
      <c r="H18" s="5">
        <v>318.29000000000002</v>
      </c>
      <c r="I18" s="5">
        <v>1213.54</v>
      </c>
      <c r="J18" s="23">
        <f t="shared" si="0"/>
        <v>621.67499999999995</v>
      </c>
      <c r="K18" s="23">
        <f t="shared" si="1"/>
        <v>1213.54</v>
      </c>
      <c r="L18" s="26">
        <f t="shared" si="2"/>
        <v>925.06</v>
      </c>
      <c r="M18" s="26">
        <f t="shared" si="3"/>
        <v>1213.54</v>
      </c>
      <c r="N18" s="13" t="s">
        <v>16</v>
      </c>
    </row>
    <row r="19" spans="1:14" x14ac:dyDescent="0.2">
      <c r="A19" s="12" t="s">
        <v>9</v>
      </c>
      <c r="B19" s="2">
        <v>43709</v>
      </c>
      <c r="C19" s="2">
        <v>43799</v>
      </c>
      <c r="D19" s="3">
        <v>7</v>
      </c>
      <c r="E19" s="3">
        <v>10</v>
      </c>
      <c r="F19" s="4">
        <v>601.61</v>
      </c>
      <c r="G19" s="4">
        <v>1129.29</v>
      </c>
      <c r="H19" s="5">
        <v>318.29000000000002</v>
      </c>
      <c r="I19" s="5">
        <v>1213.54</v>
      </c>
      <c r="J19" s="23">
        <f t="shared" si="0"/>
        <v>621.67499999999995</v>
      </c>
      <c r="K19" s="23">
        <f t="shared" si="1"/>
        <v>1213.54</v>
      </c>
      <c r="L19" s="26">
        <f t="shared" si="2"/>
        <v>925.06</v>
      </c>
      <c r="M19" s="26">
        <f t="shared" si="3"/>
        <v>1213.54</v>
      </c>
      <c r="N19" s="13" t="s">
        <v>16</v>
      </c>
    </row>
    <row r="20" spans="1:14" x14ac:dyDescent="0.2">
      <c r="A20" s="12" t="s">
        <v>9</v>
      </c>
      <c r="B20" s="2">
        <v>43709</v>
      </c>
      <c r="C20" s="2">
        <v>43799</v>
      </c>
      <c r="D20" s="3">
        <v>11</v>
      </c>
      <c r="E20" s="3">
        <v>14</v>
      </c>
      <c r="F20" s="4">
        <v>222.28</v>
      </c>
      <c r="G20" s="4">
        <v>1210.7</v>
      </c>
      <c r="H20" s="5">
        <v>318.29000000000002</v>
      </c>
      <c r="I20" s="5">
        <v>1213.54</v>
      </c>
      <c r="J20" s="23">
        <f t="shared" si="0"/>
        <v>621.67499999999995</v>
      </c>
      <c r="K20" s="23">
        <f t="shared" si="1"/>
        <v>1213.54</v>
      </c>
      <c r="L20" s="26">
        <f t="shared" si="2"/>
        <v>925.06</v>
      </c>
      <c r="M20" s="26">
        <f t="shared" si="3"/>
        <v>1213.54</v>
      </c>
      <c r="N20" s="13" t="s">
        <v>16</v>
      </c>
    </row>
    <row r="21" spans="1:14" x14ac:dyDescent="0.2">
      <c r="A21" s="12" t="s">
        <v>9</v>
      </c>
      <c r="B21" s="2">
        <v>43709</v>
      </c>
      <c r="C21" s="2">
        <v>43799</v>
      </c>
      <c r="D21" s="3">
        <v>15</v>
      </c>
      <c r="E21" s="3">
        <v>18</v>
      </c>
      <c r="F21" s="4">
        <v>74.33</v>
      </c>
      <c r="G21" s="4">
        <v>1107.55</v>
      </c>
      <c r="H21" s="5">
        <v>318.29000000000002</v>
      </c>
      <c r="I21" s="5">
        <v>1213.54</v>
      </c>
      <c r="J21" s="23">
        <f t="shared" si="0"/>
        <v>621.67499999999995</v>
      </c>
      <c r="K21" s="23">
        <f t="shared" si="1"/>
        <v>1213.54</v>
      </c>
      <c r="L21" s="26">
        <f t="shared" si="2"/>
        <v>925.06</v>
      </c>
      <c r="M21" s="26">
        <f t="shared" si="3"/>
        <v>1213.54</v>
      </c>
      <c r="N21" s="13" t="s">
        <v>16</v>
      </c>
    </row>
    <row r="22" spans="1:14" x14ac:dyDescent="0.2">
      <c r="A22" s="12" t="s">
        <v>9</v>
      </c>
      <c r="B22" s="2">
        <v>43709</v>
      </c>
      <c r="C22" s="2">
        <v>43799</v>
      </c>
      <c r="D22" s="3">
        <v>19</v>
      </c>
      <c r="E22" s="3">
        <v>22</v>
      </c>
      <c r="F22" s="4">
        <v>230.35</v>
      </c>
      <c r="G22" s="4">
        <v>1134.19</v>
      </c>
      <c r="H22" s="5">
        <v>318.29000000000002</v>
      </c>
      <c r="I22" s="5">
        <v>1213.54</v>
      </c>
      <c r="J22" s="23">
        <f t="shared" si="0"/>
        <v>621.67499999999995</v>
      </c>
      <c r="K22" s="23">
        <f t="shared" si="1"/>
        <v>1213.54</v>
      </c>
      <c r="L22" s="26">
        <f t="shared" si="2"/>
        <v>925.06</v>
      </c>
      <c r="M22" s="26">
        <f t="shared" si="3"/>
        <v>1213.54</v>
      </c>
      <c r="N22" s="13" t="s">
        <v>16</v>
      </c>
    </row>
    <row r="23" spans="1:14" ht="13.5" thickBot="1" x14ac:dyDescent="0.25">
      <c r="A23" s="14" t="s">
        <v>9</v>
      </c>
      <c r="B23" s="15">
        <v>43709</v>
      </c>
      <c r="C23" s="15">
        <v>43799</v>
      </c>
      <c r="D23" s="16">
        <v>23</v>
      </c>
      <c r="E23" s="16">
        <v>24</v>
      </c>
      <c r="F23" s="17">
        <v>-18.760000000000002</v>
      </c>
      <c r="G23" s="17">
        <v>1081.5999999999999</v>
      </c>
      <c r="H23" s="18">
        <v>318.29000000000002</v>
      </c>
      <c r="I23" s="18">
        <v>1213.54</v>
      </c>
      <c r="J23" s="24">
        <f t="shared" si="0"/>
        <v>621.67499999999995</v>
      </c>
      <c r="K23" s="24">
        <f t="shared" si="1"/>
        <v>1213.54</v>
      </c>
      <c r="L23" s="27">
        <f t="shared" si="2"/>
        <v>925.06</v>
      </c>
      <c r="M23" s="27">
        <f t="shared" si="3"/>
        <v>1213.54</v>
      </c>
      <c r="N23" s="19" t="s">
        <v>16</v>
      </c>
    </row>
    <row r="24" spans="1:14" ht="12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</sheetData>
  <mergeCells count="4">
    <mergeCell ref="H1:I1"/>
    <mergeCell ref="J1:K1"/>
    <mergeCell ref="F1:G1"/>
    <mergeCell ref="L1:M1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LOLP by Season-TOD</vt:lpstr>
    </vt:vector>
  </TitlesOfParts>
  <Company>IBM Incorporated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Maggio, Dave</dc:creator>
  <cp:lastModifiedBy>Dave Maggio</cp:lastModifiedBy>
  <dcterms:created xsi:type="dcterms:W3CDTF">2019-01-17T22:46:01Z</dcterms:created>
  <dcterms:modified xsi:type="dcterms:W3CDTF">2019-01-18T17:20:22Z</dcterms:modified>
</cp:coreProperties>
</file>