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2019 Regulation-up" sheetId="5" r:id="rId1"/>
    <sheet name="2019 Regulation-down " sheetId="6" r:id="rId2"/>
    <sheet name="2019 RRS " sheetId="16" r:id="rId3"/>
    <sheet name="2019 NSRS (with floor)" sheetId="18" r:id="rId4"/>
    <sheet name="2019 NSRS (without floor)" sheetId="13" r:id="rId5"/>
  </sheets>
  <calcPr calcId="152511"/>
</workbook>
</file>

<file path=xl/calcChain.xml><?xml version="1.0" encoding="utf-8"?>
<calcChain xmlns="http://schemas.openxmlformats.org/spreadsheetml/2006/main">
  <c r="L27" i="18" l="1"/>
  <c r="M26" i="18"/>
  <c r="K26" i="18"/>
  <c r="J26" i="18"/>
  <c r="I26" i="18"/>
  <c r="H26" i="18"/>
  <c r="G26" i="18"/>
  <c r="F26" i="18"/>
  <c r="E26" i="18"/>
  <c r="D26" i="18"/>
  <c r="C26" i="18"/>
  <c r="B26" i="18"/>
  <c r="M25" i="18"/>
  <c r="I25" i="18"/>
  <c r="H25" i="18"/>
  <c r="G25" i="18"/>
  <c r="F25" i="18"/>
  <c r="E25" i="18"/>
  <c r="D25" i="18"/>
  <c r="C25" i="18"/>
  <c r="B25" i="18"/>
  <c r="M24" i="18"/>
  <c r="I24" i="18"/>
  <c r="H24" i="18"/>
  <c r="G24" i="18"/>
  <c r="F24" i="18"/>
  <c r="E24" i="18"/>
  <c r="D24" i="18"/>
  <c r="C24" i="18"/>
  <c r="B24" i="18"/>
  <c r="M23" i="18"/>
  <c r="I23" i="18"/>
  <c r="H23" i="18"/>
  <c r="G23" i="18"/>
  <c r="F23" i="18"/>
  <c r="E23" i="18"/>
  <c r="D23" i="18"/>
  <c r="C23" i="18"/>
  <c r="B23" i="18"/>
  <c r="M22" i="18"/>
  <c r="I22" i="18"/>
  <c r="H22" i="18"/>
  <c r="G22" i="18"/>
  <c r="F22" i="18"/>
  <c r="E22" i="18"/>
  <c r="D22" i="18"/>
  <c r="C22" i="18"/>
  <c r="B22" i="18"/>
  <c r="M20" i="18"/>
  <c r="I20" i="18"/>
  <c r="H20" i="18"/>
  <c r="G20" i="18"/>
  <c r="F20" i="18"/>
  <c r="E20" i="18"/>
  <c r="D20" i="18"/>
  <c r="C20" i="18"/>
  <c r="B20" i="18"/>
  <c r="M19" i="18"/>
  <c r="I19" i="18"/>
  <c r="H19" i="18"/>
  <c r="G19" i="18"/>
  <c r="F19" i="18"/>
  <c r="E19" i="18"/>
  <c r="D19" i="18"/>
  <c r="C19" i="18"/>
  <c r="B19" i="18"/>
  <c r="M18" i="18"/>
  <c r="I18" i="18"/>
  <c r="H18" i="18"/>
  <c r="G18" i="18"/>
  <c r="F18" i="18"/>
  <c r="E18" i="18"/>
  <c r="D18" i="18"/>
  <c r="C18" i="18"/>
  <c r="B18" i="18"/>
  <c r="M16" i="18"/>
  <c r="K16" i="18"/>
  <c r="J16" i="18"/>
  <c r="I16" i="18"/>
  <c r="H16" i="18"/>
  <c r="G16" i="18"/>
  <c r="F16" i="18"/>
  <c r="E16" i="18"/>
  <c r="D16" i="18"/>
  <c r="C16" i="18"/>
  <c r="B16" i="18"/>
  <c r="M15" i="18"/>
  <c r="K15" i="18"/>
  <c r="J15" i="18"/>
  <c r="I15" i="18"/>
  <c r="H15" i="18"/>
  <c r="G15" i="18"/>
  <c r="F15" i="18"/>
  <c r="E15" i="18"/>
  <c r="D15" i="18"/>
  <c r="C15" i="18"/>
  <c r="B15" i="18"/>
  <c r="M14" i="18"/>
  <c r="K14" i="18"/>
  <c r="J14" i="18"/>
  <c r="I14" i="18"/>
  <c r="H14" i="18"/>
  <c r="G14" i="18"/>
  <c r="F14" i="18"/>
  <c r="E14" i="18"/>
  <c r="D14" i="18"/>
  <c r="C14" i="18"/>
  <c r="B14" i="18"/>
  <c r="M12" i="18"/>
  <c r="K12" i="18"/>
  <c r="J12" i="18"/>
  <c r="I12" i="18"/>
  <c r="H12" i="18"/>
  <c r="G12" i="18"/>
  <c r="F12" i="18"/>
  <c r="E12" i="18"/>
  <c r="D12" i="18"/>
  <c r="C12" i="18"/>
  <c r="B12" i="18"/>
  <c r="M11" i="18"/>
  <c r="K11" i="18"/>
  <c r="J11" i="18"/>
  <c r="I11" i="18"/>
  <c r="H11" i="18"/>
  <c r="G11" i="18"/>
  <c r="F11" i="18"/>
  <c r="E11" i="18"/>
  <c r="D11" i="18"/>
  <c r="C11" i="18"/>
  <c r="B11" i="18"/>
  <c r="M10" i="18"/>
  <c r="K10" i="18"/>
  <c r="J10" i="18"/>
  <c r="I10" i="18"/>
  <c r="H10" i="18"/>
  <c r="G10" i="18"/>
  <c r="F10" i="18"/>
  <c r="E10" i="18"/>
  <c r="D10" i="18"/>
  <c r="C10" i="18"/>
  <c r="B10" i="18"/>
  <c r="M8" i="18"/>
  <c r="K8" i="18"/>
  <c r="J8" i="18"/>
  <c r="I8" i="18"/>
  <c r="H8" i="18"/>
  <c r="G8" i="18"/>
  <c r="F8" i="18"/>
  <c r="E8" i="18"/>
  <c r="D8" i="18"/>
  <c r="C8" i="18"/>
  <c r="B8" i="18"/>
  <c r="M7" i="18"/>
  <c r="K7" i="18"/>
  <c r="J7" i="18"/>
  <c r="I7" i="18"/>
  <c r="H7" i="18"/>
  <c r="G7" i="18"/>
  <c r="F7" i="18"/>
  <c r="E7" i="18"/>
  <c r="D7" i="18"/>
  <c r="C7" i="18"/>
  <c r="B7" i="18"/>
  <c r="M6" i="18"/>
  <c r="K6" i="18"/>
  <c r="J6" i="18"/>
  <c r="I6" i="18"/>
  <c r="H6" i="18"/>
  <c r="G6" i="18"/>
  <c r="F6" i="18"/>
  <c r="E6" i="18"/>
  <c r="D6" i="18"/>
  <c r="C6" i="18"/>
  <c r="B6" i="18"/>
  <c r="M4" i="18"/>
  <c r="M27" i="18" s="1"/>
  <c r="K4" i="18"/>
  <c r="K27" i="18" s="1"/>
  <c r="J4" i="18"/>
  <c r="J27" i="18" s="1"/>
  <c r="I4" i="18"/>
  <c r="I27" i="18" s="1"/>
  <c r="H4" i="18"/>
  <c r="H27" i="18" s="1"/>
  <c r="G4" i="18"/>
  <c r="F4" i="18"/>
  <c r="E4" i="18"/>
  <c r="D4" i="18"/>
  <c r="C4" i="18"/>
  <c r="C27" i="18" s="1"/>
  <c r="B4" i="18"/>
  <c r="B27" i="18" s="1"/>
  <c r="D27" i="18" l="1"/>
  <c r="E27" i="18"/>
  <c r="F27" i="18"/>
  <c r="G27" i="18"/>
  <c r="I26" i="13" l="1"/>
  <c r="H26" i="13"/>
  <c r="G26" i="13"/>
  <c r="F26" i="13"/>
  <c r="E26" i="13"/>
  <c r="D26" i="13"/>
  <c r="C26" i="13"/>
  <c r="B26" i="13"/>
  <c r="I25" i="13"/>
  <c r="H25" i="13"/>
  <c r="G25" i="13"/>
  <c r="F25" i="13"/>
  <c r="E25" i="13"/>
  <c r="D25" i="13"/>
  <c r="C25" i="13"/>
  <c r="B25" i="13"/>
  <c r="I24" i="13"/>
  <c r="H24" i="13"/>
  <c r="G24" i="13"/>
  <c r="F24" i="13"/>
  <c r="E24" i="13"/>
  <c r="D24" i="13"/>
  <c r="C24" i="13"/>
  <c r="B24" i="13"/>
  <c r="I23" i="13"/>
  <c r="H23" i="13"/>
  <c r="G23" i="13"/>
  <c r="F23" i="13"/>
  <c r="E23" i="13"/>
  <c r="D23" i="13"/>
  <c r="C23" i="13"/>
  <c r="B23" i="13"/>
  <c r="I22" i="13"/>
  <c r="H22" i="13"/>
  <c r="G22" i="13"/>
  <c r="F22" i="13"/>
  <c r="E22" i="13"/>
  <c r="D22" i="13"/>
  <c r="C22" i="13"/>
  <c r="B22" i="13"/>
  <c r="I20" i="13"/>
  <c r="H20" i="13"/>
  <c r="G20" i="13"/>
  <c r="F20" i="13"/>
  <c r="E20" i="13"/>
  <c r="D20" i="13"/>
  <c r="C20" i="13"/>
  <c r="B20" i="13"/>
  <c r="I19" i="13"/>
  <c r="H19" i="13"/>
  <c r="G19" i="13"/>
  <c r="F19" i="13"/>
  <c r="E19" i="13"/>
  <c r="D19" i="13"/>
  <c r="C19" i="13"/>
  <c r="B19" i="13"/>
  <c r="I18" i="13"/>
  <c r="H18" i="13"/>
  <c r="G18" i="13"/>
  <c r="F18" i="13"/>
  <c r="E18" i="13"/>
  <c r="D18" i="13"/>
  <c r="C18" i="13"/>
  <c r="B18" i="13"/>
  <c r="I16" i="13"/>
  <c r="H16" i="13"/>
  <c r="G16" i="13"/>
  <c r="F16" i="13"/>
  <c r="E16" i="13"/>
  <c r="D16" i="13"/>
  <c r="C16" i="13"/>
  <c r="B16" i="13"/>
  <c r="I15" i="13"/>
  <c r="H15" i="13"/>
  <c r="G15" i="13"/>
  <c r="F15" i="13"/>
  <c r="E15" i="13"/>
  <c r="D15" i="13"/>
  <c r="C15" i="13"/>
  <c r="B15" i="13"/>
  <c r="I14" i="13"/>
  <c r="H14" i="13"/>
  <c r="G14" i="13"/>
  <c r="F14" i="13"/>
  <c r="E14" i="13"/>
  <c r="D14" i="13"/>
  <c r="C14" i="13"/>
  <c r="B14" i="13"/>
  <c r="I12" i="13"/>
  <c r="H12" i="13"/>
  <c r="G12" i="13"/>
  <c r="F12" i="13"/>
  <c r="E12" i="13"/>
  <c r="D12" i="13"/>
  <c r="C12" i="13"/>
  <c r="B12" i="13"/>
  <c r="I11" i="13"/>
  <c r="H11" i="13"/>
  <c r="G11" i="13"/>
  <c r="F11" i="13"/>
  <c r="E11" i="13"/>
  <c r="D11" i="13"/>
  <c r="C11" i="13"/>
  <c r="B11" i="13"/>
  <c r="I10" i="13"/>
  <c r="H10" i="13"/>
  <c r="G10" i="13"/>
  <c r="F10" i="13"/>
  <c r="E10" i="13"/>
  <c r="D10" i="13"/>
  <c r="C10" i="13"/>
  <c r="B10" i="13"/>
  <c r="I8" i="13"/>
  <c r="H8" i="13"/>
  <c r="G8" i="13"/>
  <c r="F8" i="13"/>
  <c r="E8" i="13"/>
  <c r="D8" i="13"/>
  <c r="C8" i="13"/>
  <c r="B8" i="13"/>
  <c r="I7" i="13"/>
  <c r="H7" i="13"/>
  <c r="G7" i="13"/>
  <c r="F7" i="13"/>
  <c r="E7" i="13"/>
  <c r="D7" i="13"/>
  <c r="C7" i="13"/>
  <c r="B7" i="13"/>
  <c r="I6" i="13"/>
  <c r="H6" i="13"/>
  <c r="G6" i="13"/>
  <c r="F6" i="13"/>
  <c r="E6" i="13"/>
  <c r="D6" i="13"/>
  <c r="C6" i="13"/>
  <c r="B6" i="13"/>
  <c r="I4" i="13"/>
  <c r="H4" i="13"/>
  <c r="G4" i="13"/>
  <c r="F4" i="13"/>
  <c r="E4" i="13"/>
  <c r="D4" i="13"/>
  <c r="C4" i="13"/>
  <c r="B4" i="13"/>
  <c r="M27" i="13" l="1"/>
  <c r="L27" i="13"/>
  <c r="K27" i="13"/>
  <c r="J27" i="13"/>
  <c r="I27" i="13"/>
  <c r="H27" i="13"/>
  <c r="G27" i="13"/>
  <c r="F27" i="13"/>
  <c r="E27" i="13"/>
  <c r="D27" i="13"/>
  <c r="C27" i="13"/>
  <c r="B27" i="13"/>
  <c r="M27" i="6" l="1"/>
  <c r="L27" i="6"/>
  <c r="K27" i="6"/>
  <c r="J27" i="6"/>
  <c r="I27" i="6"/>
  <c r="H27" i="6"/>
  <c r="G27" i="6"/>
  <c r="F27" i="6"/>
  <c r="E27" i="6"/>
  <c r="D27" i="6"/>
  <c r="C27" i="6"/>
  <c r="B27" i="6"/>
  <c r="M27" i="5"/>
  <c r="L27" i="5"/>
  <c r="K27" i="5"/>
  <c r="J27" i="5"/>
  <c r="I27" i="5"/>
  <c r="H27" i="5"/>
  <c r="G27" i="5"/>
  <c r="F27" i="5"/>
  <c r="E27" i="5"/>
  <c r="D27" i="5"/>
  <c r="C27" i="5"/>
  <c r="B27" i="5"/>
</calcChain>
</file>

<file path=xl/sharedStrings.xml><?xml version="1.0" encoding="utf-8"?>
<sst xmlns="http://schemas.openxmlformats.org/spreadsheetml/2006/main" count="137" uniqueCount="28">
  <si>
    <t>HE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</si>
  <si>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</si>
  <si>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</si>
  <si>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</si>
  <si>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</si>
  <si>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</si>
  <si>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</si>
  <si>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</si>
  <si>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</si>
  <si>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</si>
  <si>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</si>
  <si>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 xml:space="preserve">Oct </t>
  </si>
  <si>
    <t xml:space="preserve">Nov </t>
  </si>
  <si>
    <t xml:space="preserve">Dec </t>
  </si>
  <si>
    <t>Oct</t>
  </si>
  <si>
    <t>Nov</t>
  </si>
  <si>
    <t>Dec</t>
  </si>
  <si>
    <t xml:space="preserve">Total RRS MW </t>
  </si>
  <si>
    <t>PFRS</t>
  </si>
  <si>
    <t>LRs</t>
  </si>
  <si>
    <t>Equivalency Ratio</t>
  </si>
  <si>
    <t xml:space="preserve"> </t>
  </si>
  <si>
    <t>Total RRS MW</t>
  </si>
  <si>
    <t>%RRS from LRs</t>
  </si>
  <si>
    <t>2019 Regulation-up</t>
  </si>
  <si>
    <t xml:space="preserve">2019 Regulation-down </t>
  </si>
  <si>
    <t>2019 NSRS</t>
  </si>
  <si>
    <t>* The NSRS quantities have been calculated based on the historical data from 2016, 2017 and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</si>
</sst>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0" borderId="0" xfId="0" applyFont="1"/>
    <xf numFmtId="49" fontId="2" fillId="7" borderId="1" xfId="0" applyNumberFormat="1" applyFont="1" applyFill="1" applyBorder="1" applyAlignment="1">
      <alignment wrapText="1"/>
    </xf>
    <xf numFmtId="1" fontId="0" fillId="7" borderId="1" xfId="0" applyNumberFormat="1" applyFill="1" applyBorder="1" applyAlignment="1">
      <alignment wrapText="1"/>
    </xf>
    <xf numFmtId="1" fontId="2" fillId="7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49" fontId="0" fillId="8" borderId="1" xfId="0" applyNumberFormat="1" applyFill="1" applyBorder="1" applyAlignment="1">
      <alignment wrapText="1"/>
    </xf>
    <xf numFmtId="1" fontId="0" fillId="8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1" xfId="0" applyNumberFormat="1" applyBorder="1" applyAlignment="1">
      <alignment horizontal="center"/>
    </xf>
    <xf numFmtId="1" fontId="2" fillId="8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" fontId="0" fillId="6" borderId="1" xfId="0" applyNumberFormat="1" applyFill="1" applyBorder="1"/>
    <xf numFmtId="1" fontId="0" fillId="9" borderId="1" xfId="0" applyNumberFormat="1" applyFill="1" applyBorder="1"/>
    <xf numFmtId="1" fontId="0" fillId="3" borderId="1" xfId="0" applyNumberFormat="1" applyFill="1" applyBorder="1"/>
    <xf numFmtId="1" fontId="0" fillId="10" borderId="1" xfId="0" applyNumberFormat="1" applyFill="1" applyBorder="1"/>
    <xf numFmtId="1" fontId="0" fillId="11" borderId="1" xfId="0" applyNumberFormat="1" applyFill="1" applyBorder="1"/>
    <xf numFmtId="1" fontId="0" fillId="12" borderId="1" xfId="0" applyNumberFormat="1" applyFill="1" applyBorder="1"/>
    <xf numFmtId="2" fontId="0" fillId="6" borderId="1" xfId="0" applyNumberFormat="1" applyFill="1" applyBorder="1"/>
    <xf numFmtId="2" fontId="0" fillId="9" borderId="1" xfId="0" applyNumberFormat="1" applyFill="1" applyBorder="1"/>
    <xf numFmtId="2" fontId="0" fillId="3" borderId="1" xfId="0" applyNumberFormat="1" applyFill="1" applyBorder="1"/>
    <xf numFmtId="2" fontId="0" fillId="10" borderId="1" xfId="0" applyNumberFormat="1" applyFill="1" applyBorder="1"/>
    <xf numFmtId="2" fontId="0" fillId="11" borderId="1" xfId="0" applyNumberFormat="1" applyFill="1" applyBorder="1"/>
    <xf numFmtId="2" fontId="0" fillId="12" borderId="1" xfId="0" applyNumberFormat="1" applyFill="1" applyBorder="1"/>
    <xf numFmtId="1" fontId="0" fillId="0" borderId="0" xfId="0" applyNumberFormat="1"/>
    <xf numFmtId="0" fontId="0" fillId="5" borderId="0" xfId="0" applyFill="1" applyBorder="1"/>
    <xf numFmtId="1" fontId="0" fillId="0" borderId="0" xfId="0" applyNumberFormat="1" applyBorder="1" applyAlignment="1">
      <alignment horizontal="center"/>
    </xf>
    <xf numFmtId="49" fontId="0" fillId="8" borderId="3" xfId="0" applyNumberFormat="1" applyFill="1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/>
    </xf>
    <xf numFmtId="1" fontId="0" fillId="8" borderId="3" xfId="0" applyNumberFormat="1" applyFill="1" applyBorder="1" applyAlignment="1">
      <alignment wrapText="1"/>
    </xf>
    <xf numFmtId="1" fontId="2" fillId="7" borderId="3" xfId="0" applyNumberFormat="1" applyFont="1" applyFill="1" applyBorder="1" applyAlignment="1">
      <alignment wrapText="1"/>
    </xf>
    <xf numFmtId="0" fontId="4" fillId="0" borderId="3" xfId="0" applyNumberFormat="1" applyFont="1" applyBorder="1" applyAlignment="1">
      <alignment horizontal="center"/>
    </xf>
    <xf numFmtId="1" fontId="0" fillId="7" borderId="3" xfId="0" applyNumberFormat="1" applyFill="1" applyBorder="1" applyAlignment="1">
      <alignment wrapText="1"/>
    </xf>
    <xf numFmtId="164" fontId="0" fillId="0" borderId="0" xfId="0" applyNumberFormat="1"/>
    <xf numFmtId="164" fontId="0" fillId="7" borderId="1" xfId="0" applyNumberFormat="1" applyFill="1" applyBorder="1" applyAlignment="1">
      <alignment horizontal="left" wrapText="1"/>
    </xf>
    <xf numFmtId="164" fontId="0" fillId="6" borderId="1" xfId="3" applyNumberFormat="1" applyFont="1" applyFill="1" applyBorder="1"/>
    <xf numFmtId="164" fontId="0" fillId="9" borderId="1" xfId="3" applyNumberFormat="1" applyFont="1" applyFill="1" applyBorder="1"/>
    <xf numFmtId="164" fontId="0" fillId="3" borderId="1" xfId="3" applyNumberFormat="1" applyFont="1" applyFill="1" applyBorder="1"/>
    <xf numFmtId="164" fontId="0" fillId="10" borderId="1" xfId="3" applyNumberFormat="1" applyFont="1" applyFill="1" applyBorder="1"/>
    <xf numFmtId="164" fontId="0" fillId="11" borderId="1" xfId="3" applyNumberFormat="1" applyFont="1" applyFill="1" applyBorder="1"/>
    <xf numFmtId="164" fontId="0" fillId="12" borderId="1" xfId="3" applyNumberFormat="1" applyFont="1" applyFill="1" applyBorder="1"/>
    <xf numFmtId="1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9" fontId="0" fillId="6" borderId="1" xfId="3" applyNumberFormat="1" applyFon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9" fontId="0" fillId="9" borderId="1" xfId="3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9" fontId="0" fillId="3" borderId="1" xfId="3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9" fontId="0" fillId="10" borderId="1" xfId="3" applyNumberFormat="1" applyFon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9" fontId="0" fillId="11" borderId="1" xfId="3" applyNumberFormat="1" applyFon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9" fontId="0" fillId="12" borderId="1" xfId="3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9" fontId="4" fillId="6" borderId="1" xfId="3" applyNumberFormat="1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9" fontId="4" fillId="9" borderId="1" xfId="3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9" fontId="4" fillId="3" borderId="1" xfId="3" applyNumberFormat="1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9" fontId="4" fillId="10" borderId="1" xfId="3" applyNumberFormat="1" applyFont="1" applyFill="1" applyBorder="1" applyAlignment="1">
      <alignment horizontal="center"/>
    </xf>
    <xf numFmtId="1" fontId="4" fillId="11" borderId="1" xfId="0" applyNumberFormat="1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9" fontId="4" fillId="11" borderId="1" xfId="3" applyNumberFormat="1" applyFont="1" applyFill="1" applyBorder="1" applyAlignment="1">
      <alignment horizontal="center"/>
    </xf>
    <xf numFmtId="1" fontId="4" fillId="12" borderId="1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9" fontId="4" fillId="12" borderId="1" xfId="3" applyNumberFormat="1" applyFont="1" applyFill="1" applyBorder="1" applyAlignment="1">
      <alignment horizontal="center"/>
    </xf>
    <xf numFmtId="9" fontId="4" fillId="6" borderId="1" xfId="3" applyNumberFormat="1" applyFont="1" applyFill="1" applyBorder="1" applyAlignment="1">
      <alignment horizontal="center" vertical="center"/>
    </xf>
    <xf numFmtId="9" fontId="4" fillId="9" borderId="1" xfId="3" applyNumberFormat="1" applyFont="1" applyFill="1" applyBorder="1" applyAlignment="1">
      <alignment horizontal="center" vertical="center"/>
    </xf>
    <xf numFmtId="9" fontId="4" fillId="3" borderId="1" xfId="3" applyNumberFormat="1" applyFont="1" applyFill="1" applyBorder="1" applyAlignment="1">
      <alignment horizontal="center" vertical="center"/>
    </xf>
    <xf numFmtId="9" fontId="4" fillId="10" borderId="1" xfId="3" applyNumberFormat="1" applyFont="1" applyFill="1" applyBorder="1" applyAlignment="1">
      <alignment horizontal="center" vertical="center"/>
    </xf>
    <xf numFmtId="9" fontId="4" fillId="11" borderId="1" xfId="3" applyNumberFormat="1" applyFont="1" applyFill="1" applyBorder="1" applyAlignment="1">
      <alignment horizontal="center" vertical="center"/>
    </xf>
    <xf numFmtId="9" fontId="4" fillId="12" borderId="1" xfId="3" applyNumberFormat="1" applyFont="1" applyFill="1" applyBorder="1" applyAlignment="1">
      <alignment horizontal="center" vertical="center"/>
    </xf>
    <xf numFmtId="1" fontId="0" fillId="12" borderId="1" xfId="0" applyNumberFormat="1" applyFont="1" applyFill="1" applyBorder="1"/>
    <xf numFmtId="2" fontId="0" fillId="12" borderId="1" xfId="0" applyNumberFormat="1" applyFont="1" applyFill="1" applyBorder="1"/>
    <xf numFmtId="1" fontId="4" fillId="11" borderId="1" xfId="0" applyNumberFormat="1" applyFont="1" applyFill="1" applyBorder="1"/>
    <xf numFmtId="2" fontId="4" fillId="11" borderId="1" xfId="0" applyNumberFormat="1" applyFont="1" applyFill="1" applyBorder="1"/>
    <xf numFmtId="164" fontId="4" fillId="11" borderId="1" xfId="3" applyNumberFormat="1" applyFont="1" applyFill="1" applyBorder="1"/>
    <xf numFmtId="1" fontId="0" fillId="13" borderId="0" xfId="0" applyNumberFormat="1" applyFill="1"/>
    <xf numFmtId="9" fontId="0" fillId="6" borderId="1" xfId="3" applyNumberFormat="1" applyFont="1" applyFill="1" applyBorder="1"/>
    <xf numFmtId="9" fontId="0" fillId="9" borderId="1" xfId="3" applyNumberFormat="1" applyFont="1" applyFill="1" applyBorder="1"/>
    <xf numFmtId="9" fontId="0" fillId="3" borderId="1" xfId="3" applyNumberFormat="1" applyFont="1" applyFill="1" applyBorder="1"/>
    <xf numFmtId="9" fontId="0" fillId="10" borderId="1" xfId="3" applyNumberFormat="1" applyFont="1" applyFill="1" applyBorder="1"/>
    <xf numFmtId="9" fontId="0" fillId="11" borderId="1" xfId="3" applyNumberFormat="1" applyFont="1" applyFill="1" applyBorder="1"/>
    <xf numFmtId="9" fontId="0" fillId="12" borderId="1" xfId="3" applyNumberFormat="1" applyFont="1" applyFill="1" applyBorder="1"/>
    <xf numFmtId="2" fontId="0" fillId="0" borderId="0" xfId="0" applyNumberFormat="1" applyBorder="1" applyAlignment="1">
      <alignment horizontal="center"/>
    </xf>
    <xf numFmtId="1" fontId="1" fillId="1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7" fontId="1" fillId="5" borderId="2" xfId="0" applyNumberFormat="1" applyFont="1" applyFill="1" applyBorder="1" applyAlignment="1">
      <alignment horizontal="center"/>
    </xf>
    <xf numFmtId="17" fontId="1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85" zoomScaleNormal="85" workbookViewId="0">
      <selection activeCell="I35" sqref="I35"/>
    </sheetView>
  </sheetViews>
  <sheetFormatPr defaultRowHeight="15" x14ac:dyDescent="0.25"/>
  <sheetData>
    <row r="1" spans="1:13" ht="18.75" x14ac:dyDescent="0.25">
      <c r="A1" s="1"/>
      <c r="B1" s="1"/>
      <c r="C1" s="1"/>
      <c r="D1" s="1"/>
      <c r="E1" s="6" t="s">
        <v>24</v>
      </c>
      <c r="F1" s="1"/>
      <c r="G1" s="1"/>
      <c r="H1" s="1"/>
      <c r="I1" s="1"/>
      <c r="J1" s="1"/>
      <c r="K1" s="1"/>
      <c r="L1" s="1"/>
      <c r="M1" s="1"/>
    </row>
    <row r="2" spans="1:13" ht="18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11</v>
      </c>
      <c r="L2" s="3" t="s">
        <v>12</v>
      </c>
      <c r="M2" s="3" t="s">
        <v>13</v>
      </c>
    </row>
    <row r="3" spans="1:13" ht="18.75" x14ac:dyDescent="0.25">
      <c r="A3" s="4">
        <v>1</v>
      </c>
      <c r="B3" s="2">
        <v>237</v>
      </c>
      <c r="C3" s="2">
        <v>236</v>
      </c>
      <c r="D3" s="2">
        <v>237</v>
      </c>
      <c r="E3" s="2">
        <v>267</v>
      </c>
      <c r="F3" s="2">
        <v>276</v>
      </c>
      <c r="G3" s="2">
        <v>288</v>
      </c>
      <c r="H3" s="2">
        <v>255</v>
      </c>
      <c r="I3" s="2">
        <v>244</v>
      </c>
      <c r="J3" s="2">
        <v>223</v>
      </c>
      <c r="K3" s="2">
        <v>211</v>
      </c>
      <c r="L3" s="2">
        <v>209</v>
      </c>
      <c r="M3" s="2"/>
    </row>
    <row r="4" spans="1:13" ht="18.75" x14ac:dyDescent="0.25">
      <c r="A4" s="4">
        <v>2</v>
      </c>
      <c r="B4" s="2">
        <v>199</v>
      </c>
      <c r="C4" s="2">
        <v>199</v>
      </c>
      <c r="D4" s="2">
        <v>206</v>
      </c>
      <c r="E4" s="2">
        <v>212</v>
      </c>
      <c r="F4" s="2">
        <v>200</v>
      </c>
      <c r="G4" s="2">
        <v>192</v>
      </c>
      <c r="H4" s="2">
        <v>204</v>
      </c>
      <c r="I4" s="2">
        <v>162</v>
      </c>
      <c r="J4" s="2">
        <v>158</v>
      </c>
      <c r="K4" s="2">
        <v>142</v>
      </c>
      <c r="L4" s="2">
        <v>163</v>
      </c>
      <c r="M4" s="2"/>
    </row>
    <row r="5" spans="1:13" ht="18.75" x14ac:dyDescent="0.25">
      <c r="A5" s="4">
        <v>3</v>
      </c>
      <c r="B5" s="2">
        <v>196</v>
      </c>
      <c r="C5" s="2">
        <v>225</v>
      </c>
      <c r="D5" s="2">
        <v>234</v>
      </c>
      <c r="E5" s="2">
        <v>224</v>
      </c>
      <c r="F5" s="2">
        <v>217</v>
      </c>
      <c r="G5" s="2">
        <v>205</v>
      </c>
      <c r="H5" s="2">
        <v>221</v>
      </c>
      <c r="I5" s="2">
        <v>158</v>
      </c>
      <c r="J5" s="2">
        <v>152</v>
      </c>
      <c r="K5" s="2">
        <v>194</v>
      </c>
      <c r="L5" s="2">
        <v>203</v>
      </c>
      <c r="M5" s="2"/>
    </row>
    <row r="6" spans="1:13" ht="18.75" x14ac:dyDescent="0.25">
      <c r="A6" s="4">
        <v>4</v>
      </c>
      <c r="B6" s="2">
        <v>249</v>
      </c>
      <c r="C6" s="2">
        <v>245</v>
      </c>
      <c r="D6" s="2">
        <v>231</v>
      </c>
      <c r="E6" s="2">
        <v>256</v>
      </c>
      <c r="F6" s="2">
        <v>229</v>
      </c>
      <c r="G6" s="2">
        <v>268</v>
      </c>
      <c r="H6" s="2">
        <v>168</v>
      </c>
      <c r="I6" s="2">
        <v>198</v>
      </c>
      <c r="J6" s="2">
        <v>168</v>
      </c>
      <c r="K6" s="2">
        <v>197</v>
      </c>
      <c r="L6" s="2">
        <v>222</v>
      </c>
      <c r="M6" s="2"/>
    </row>
    <row r="7" spans="1:13" ht="18.75" x14ac:dyDescent="0.25">
      <c r="A7" s="4">
        <v>5</v>
      </c>
      <c r="B7" s="2">
        <v>335</v>
      </c>
      <c r="C7" s="2">
        <v>351</v>
      </c>
      <c r="D7" s="2">
        <v>306</v>
      </c>
      <c r="E7" s="2">
        <v>325</v>
      </c>
      <c r="F7" s="2">
        <v>282</v>
      </c>
      <c r="G7" s="2">
        <v>266</v>
      </c>
      <c r="H7" s="2">
        <v>220</v>
      </c>
      <c r="I7" s="2">
        <v>233</v>
      </c>
      <c r="J7" s="2">
        <v>219</v>
      </c>
      <c r="K7" s="2">
        <v>253</v>
      </c>
      <c r="L7" s="2">
        <v>324</v>
      </c>
      <c r="M7" s="2"/>
    </row>
    <row r="8" spans="1:13" ht="18.75" x14ac:dyDescent="0.25">
      <c r="A8" s="4">
        <v>6</v>
      </c>
      <c r="B8" s="2">
        <v>537</v>
      </c>
      <c r="C8" s="2">
        <v>508</v>
      </c>
      <c r="D8" s="2">
        <v>475</v>
      </c>
      <c r="E8" s="2">
        <v>448</v>
      </c>
      <c r="F8" s="2">
        <v>453</v>
      </c>
      <c r="G8" s="2">
        <v>391</v>
      </c>
      <c r="H8" s="2">
        <v>330</v>
      </c>
      <c r="I8" s="2">
        <v>402</v>
      </c>
      <c r="J8" s="2">
        <v>418</v>
      </c>
      <c r="K8" s="2">
        <v>436</v>
      </c>
      <c r="L8" s="2">
        <v>510</v>
      </c>
      <c r="M8" s="2"/>
    </row>
    <row r="9" spans="1:13" ht="18.75" x14ac:dyDescent="0.25">
      <c r="A9" s="4">
        <v>7</v>
      </c>
      <c r="B9" s="2">
        <v>669</v>
      </c>
      <c r="C9" s="2">
        <v>623</v>
      </c>
      <c r="D9" s="2">
        <v>587</v>
      </c>
      <c r="E9" s="2">
        <v>576</v>
      </c>
      <c r="F9" s="2">
        <v>608</v>
      </c>
      <c r="G9" s="2">
        <v>468</v>
      </c>
      <c r="H9" s="2">
        <v>444</v>
      </c>
      <c r="I9" s="2">
        <v>513</v>
      </c>
      <c r="J9" s="2">
        <v>554</v>
      </c>
      <c r="K9" s="2">
        <v>576</v>
      </c>
      <c r="L9" s="2">
        <v>598</v>
      </c>
      <c r="M9" s="2"/>
    </row>
    <row r="10" spans="1:13" ht="18.75" x14ac:dyDescent="0.25">
      <c r="A10" s="4">
        <v>8</v>
      </c>
      <c r="B10" s="2">
        <v>310</v>
      </c>
      <c r="C10" s="2">
        <v>350</v>
      </c>
      <c r="D10" s="2">
        <v>354</v>
      </c>
      <c r="E10" s="2">
        <v>310</v>
      </c>
      <c r="F10" s="2">
        <v>439</v>
      </c>
      <c r="G10" s="2">
        <v>389</v>
      </c>
      <c r="H10" s="2">
        <v>441</v>
      </c>
      <c r="I10" s="2">
        <v>355</v>
      </c>
      <c r="J10" s="2">
        <v>292</v>
      </c>
      <c r="K10" s="2">
        <v>355</v>
      </c>
      <c r="L10" s="2">
        <v>313</v>
      </c>
      <c r="M10" s="2"/>
    </row>
    <row r="11" spans="1:13" ht="18.75" x14ac:dyDescent="0.25">
      <c r="A11" s="4">
        <v>9</v>
      </c>
      <c r="B11" s="2">
        <v>306</v>
      </c>
      <c r="C11" s="2">
        <v>359</v>
      </c>
      <c r="D11" s="2">
        <v>352</v>
      </c>
      <c r="E11" s="2">
        <v>348</v>
      </c>
      <c r="F11" s="2">
        <v>440</v>
      </c>
      <c r="G11" s="2">
        <v>419</v>
      </c>
      <c r="H11" s="2">
        <v>456</v>
      </c>
      <c r="I11" s="2">
        <v>440</v>
      </c>
      <c r="J11" s="2">
        <v>463</v>
      </c>
      <c r="K11" s="2">
        <v>370</v>
      </c>
      <c r="L11" s="2">
        <v>341</v>
      </c>
      <c r="M11" s="2"/>
    </row>
    <row r="12" spans="1:13" ht="18.75" x14ac:dyDescent="0.25">
      <c r="A12" s="4">
        <v>10</v>
      </c>
      <c r="B12" s="2">
        <v>300</v>
      </c>
      <c r="C12" s="2">
        <v>360</v>
      </c>
      <c r="D12" s="2">
        <v>327</v>
      </c>
      <c r="E12" s="2">
        <v>317</v>
      </c>
      <c r="F12" s="2">
        <v>479</v>
      </c>
      <c r="G12" s="2">
        <v>478</v>
      </c>
      <c r="H12" s="2">
        <v>534</v>
      </c>
      <c r="I12" s="2">
        <v>444</v>
      </c>
      <c r="J12" s="2">
        <v>450</v>
      </c>
      <c r="K12" s="2">
        <v>388</v>
      </c>
      <c r="L12" s="2">
        <v>314</v>
      </c>
      <c r="M12" s="2"/>
    </row>
    <row r="13" spans="1:13" ht="18.75" x14ac:dyDescent="0.25">
      <c r="A13" s="4">
        <v>11</v>
      </c>
      <c r="B13" s="2">
        <v>234</v>
      </c>
      <c r="C13" s="2">
        <v>319</v>
      </c>
      <c r="D13" s="2">
        <v>324</v>
      </c>
      <c r="E13" s="2">
        <v>371</v>
      </c>
      <c r="F13" s="2">
        <v>513</v>
      </c>
      <c r="G13" s="2">
        <v>522</v>
      </c>
      <c r="H13" s="2">
        <v>563</v>
      </c>
      <c r="I13" s="2">
        <v>515</v>
      </c>
      <c r="J13" s="2">
        <v>493</v>
      </c>
      <c r="K13" s="2">
        <v>399</v>
      </c>
      <c r="L13" s="2">
        <v>321</v>
      </c>
      <c r="M13" s="2"/>
    </row>
    <row r="14" spans="1:13" ht="18.75" x14ac:dyDescent="0.25">
      <c r="A14" s="4">
        <v>12</v>
      </c>
      <c r="B14" s="2">
        <v>213</v>
      </c>
      <c r="C14" s="2">
        <v>284</v>
      </c>
      <c r="D14" s="2">
        <v>359</v>
      </c>
      <c r="E14" s="2">
        <v>328</v>
      </c>
      <c r="F14" s="2">
        <v>515</v>
      </c>
      <c r="G14" s="2">
        <v>509</v>
      </c>
      <c r="H14" s="2">
        <v>539</v>
      </c>
      <c r="I14" s="2">
        <v>535</v>
      </c>
      <c r="J14" s="2">
        <v>482</v>
      </c>
      <c r="K14" s="2">
        <v>420</v>
      </c>
      <c r="L14" s="2">
        <v>315</v>
      </c>
      <c r="M14" s="2"/>
    </row>
    <row r="15" spans="1:13" ht="18.75" x14ac:dyDescent="0.25">
      <c r="A15" s="4">
        <v>13</v>
      </c>
      <c r="B15" s="2">
        <v>235</v>
      </c>
      <c r="C15" s="2">
        <v>258</v>
      </c>
      <c r="D15" s="2">
        <v>293</v>
      </c>
      <c r="E15" s="2">
        <v>344</v>
      </c>
      <c r="F15" s="2">
        <v>431</v>
      </c>
      <c r="G15" s="2">
        <v>462</v>
      </c>
      <c r="H15" s="2">
        <v>451</v>
      </c>
      <c r="I15" s="2">
        <v>502</v>
      </c>
      <c r="J15" s="2">
        <v>439</v>
      </c>
      <c r="K15" s="2">
        <v>396</v>
      </c>
      <c r="L15" s="2">
        <v>302</v>
      </c>
      <c r="M15" s="2"/>
    </row>
    <row r="16" spans="1:13" ht="18.75" x14ac:dyDescent="0.25">
      <c r="A16" s="4">
        <v>14</v>
      </c>
      <c r="B16" s="2">
        <v>258</v>
      </c>
      <c r="C16" s="2">
        <v>208</v>
      </c>
      <c r="D16" s="2">
        <v>303</v>
      </c>
      <c r="E16" s="2">
        <v>334</v>
      </c>
      <c r="F16" s="2">
        <v>339</v>
      </c>
      <c r="G16" s="2">
        <v>408</v>
      </c>
      <c r="H16" s="2">
        <v>387</v>
      </c>
      <c r="I16" s="2">
        <v>442</v>
      </c>
      <c r="J16" s="2">
        <v>378</v>
      </c>
      <c r="K16" s="2">
        <v>345</v>
      </c>
      <c r="L16" s="2">
        <v>232</v>
      </c>
      <c r="M16" s="2"/>
    </row>
    <row r="17" spans="1:13" ht="18.75" x14ac:dyDescent="0.25">
      <c r="A17" s="4">
        <v>15</v>
      </c>
      <c r="B17" s="2">
        <v>202</v>
      </c>
      <c r="C17" s="2">
        <v>211</v>
      </c>
      <c r="D17" s="2">
        <v>264</v>
      </c>
      <c r="E17" s="2">
        <v>285</v>
      </c>
      <c r="F17" s="2">
        <v>342</v>
      </c>
      <c r="G17" s="2">
        <v>329</v>
      </c>
      <c r="H17" s="2">
        <v>337</v>
      </c>
      <c r="I17" s="2">
        <v>322</v>
      </c>
      <c r="J17" s="2">
        <v>295</v>
      </c>
      <c r="K17" s="2">
        <v>314</v>
      </c>
      <c r="L17" s="2">
        <v>233</v>
      </c>
      <c r="M17" s="2"/>
    </row>
    <row r="18" spans="1:13" ht="18.75" x14ac:dyDescent="0.25">
      <c r="A18" s="4">
        <v>16</v>
      </c>
      <c r="B18" s="2">
        <v>213</v>
      </c>
      <c r="C18" s="2">
        <v>254</v>
      </c>
      <c r="D18" s="2">
        <v>275</v>
      </c>
      <c r="E18" s="2">
        <v>294</v>
      </c>
      <c r="F18" s="2">
        <v>331</v>
      </c>
      <c r="G18" s="2">
        <v>282</v>
      </c>
      <c r="H18" s="2">
        <v>283</v>
      </c>
      <c r="I18" s="2">
        <v>271</v>
      </c>
      <c r="J18" s="2">
        <v>257</v>
      </c>
      <c r="K18" s="2">
        <v>270</v>
      </c>
      <c r="L18" s="2">
        <v>270</v>
      </c>
      <c r="M18" s="2"/>
    </row>
    <row r="19" spans="1:13" ht="18.75" x14ac:dyDescent="0.25">
      <c r="A19" s="4">
        <v>17</v>
      </c>
      <c r="B19" s="2">
        <v>291</v>
      </c>
      <c r="C19" s="2">
        <v>254</v>
      </c>
      <c r="D19" s="2">
        <v>279</v>
      </c>
      <c r="E19" s="2">
        <v>319</v>
      </c>
      <c r="F19" s="2">
        <v>296</v>
      </c>
      <c r="G19" s="2">
        <v>228</v>
      </c>
      <c r="H19" s="2">
        <v>243</v>
      </c>
      <c r="I19" s="2">
        <v>250</v>
      </c>
      <c r="J19" s="2">
        <v>212</v>
      </c>
      <c r="K19" s="2">
        <v>211</v>
      </c>
      <c r="L19" s="2">
        <v>357</v>
      </c>
      <c r="M19" s="2"/>
    </row>
    <row r="20" spans="1:13" ht="18.75" x14ac:dyDescent="0.25">
      <c r="A20" s="4">
        <v>18</v>
      </c>
      <c r="B20" s="2">
        <v>536</v>
      </c>
      <c r="C20" s="2">
        <v>355</v>
      </c>
      <c r="D20" s="2">
        <v>251</v>
      </c>
      <c r="E20" s="2">
        <v>257</v>
      </c>
      <c r="F20" s="2">
        <v>236</v>
      </c>
      <c r="G20" s="2">
        <v>195</v>
      </c>
      <c r="H20" s="2">
        <v>197</v>
      </c>
      <c r="I20" s="2">
        <v>258</v>
      </c>
      <c r="J20" s="2">
        <v>211</v>
      </c>
      <c r="K20" s="2">
        <v>229</v>
      </c>
      <c r="L20" s="2">
        <v>515</v>
      </c>
      <c r="M20" s="2"/>
    </row>
    <row r="21" spans="1:13" ht="18.75" x14ac:dyDescent="0.25">
      <c r="A21" s="4">
        <v>19</v>
      </c>
      <c r="B21" s="2">
        <v>412</v>
      </c>
      <c r="C21" s="2">
        <v>413</v>
      </c>
      <c r="D21" s="2">
        <v>337</v>
      </c>
      <c r="E21" s="2">
        <v>235</v>
      </c>
      <c r="F21" s="2">
        <v>260</v>
      </c>
      <c r="G21" s="2">
        <v>213</v>
      </c>
      <c r="H21" s="2">
        <v>201</v>
      </c>
      <c r="I21" s="2">
        <v>253</v>
      </c>
      <c r="J21" s="2">
        <v>209</v>
      </c>
      <c r="K21" s="2">
        <v>354</v>
      </c>
      <c r="L21" s="2">
        <v>285</v>
      </c>
      <c r="M21" s="2"/>
    </row>
    <row r="22" spans="1:13" ht="18.75" x14ac:dyDescent="0.25">
      <c r="A22" s="4">
        <v>20</v>
      </c>
      <c r="B22" s="2">
        <v>235</v>
      </c>
      <c r="C22" s="2">
        <v>283</v>
      </c>
      <c r="D22" s="2">
        <v>349</v>
      </c>
      <c r="E22" s="2">
        <v>365</v>
      </c>
      <c r="F22" s="2">
        <v>330</v>
      </c>
      <c r="G22" s="2">
        <v>253</v>
      </c>
      <c r="H22" s="2">
        <v>191</v>
      </c>
      <c r="I22" s="2">
        <v>271</v>
      </c>
      <c r="J22" s="2">
        <v>262</v>
      </c>
      <c r="K22" s="2">
        <v>238</v>
      </c>
      <c r="L22" s="2">
        <v>159</v>
      </c>
      <c r="M22" s="2"/>
    </row>
    <row r="23" spans="1:13" ht="18.75" x14ac:dyDescent="0.25">
      <c r="A23" s="4">
        <v>21</v>
      </c>
      <c r="B23" s="2">
        <v>267</v>
      </c>
      <c r="C23" s="2">
        <v>178</v>
      </c>
      <c r="D23" s="2">
        <v>232</v>
      </c>
      <c r="E23" s="2">
        <v>400</v>
      </c>
      <c r="F23" s="2">
        <v>303</v>
      </c>
      <c r="G23" s="2">
        <v>237</v>
      </c>
      <c r="H23" s="2">
        <v>239</v>
      </c>
      <c r="I23" s="2">
        <v>264</v>
      </c>
      <c r="J23" s="2">
        <v>252</v>
      </c>
      <c r="K23" s="2">
        <v>207</v>
      </c>
      <c r="L23" s="2">
        <v>153</v>
      </c>
      <c r="M23" s="2"/>
    </row>
    <row r="24" spans="1:13" ht="18.75" x14ac:dyDescent="0.25">
      <c r="A24" s="4">
        <v>22</v>
      </c>
      <c r="B24" s="2">
        <v>197</v>
      </c>
      <c r="C24" s="2">
        <v>428</v>
      </c>
      <c r="D24" s="2">
        <v>226</v>
      </c>
      <c r="E24" s="2">
        <v>218</v>
      </c>
      <c r="F24" s="2">
        <v>224</v>
      </c>
      <c r="G24" s="2">
        <v>191</v>
      </c>
      <c r="H24" s="2">
        <v>175</v>
      </c>
      <c r="I24" s="2">
        <v>202</v>
      </c>
      <c r="J24" s="2">
        <v>184</v>
      </c>
      <c r="K24" s="2">
        <v>242</v>
      </c>
      <c r="L24" s="2">
        <v>172</v>
      </c>
      <c r="M24" s="2"/>
    </row>
    <row r="25" spans="1:13" ht="18.75" x14ac:dyDescent="0.25">
      <c r="A25" s="4">
        <v>23</v>
      </c>
      <c r="B25" s="2">
        <v>223</v>
      </c>
      <c r="C25" s="2">
        <v>320</v>
      </c>
      <c r="D25" s="2">
        <v>262</v>
      </c>
      <c r="E25" s="2">
        <v>237</v>
      </c>
      <c r="F25" s="2">
        <v>278</v>
      </c>
      <c r="G25" s="2">
        <v>232</v>
      </c>
      <c r="H25" s="2">
        <v>311</v>
      </c>
      <c r="I25" s="2">
        <v>287</v>
      </c>
      <c r="J25" s="2">
        <v>287</v>
      </c>
      <c r="K25" s="2">
        <v>257</v>
      </c>
      <c r="L25" s="2">
        <v>220</v>
      </c>
      <c r="M25" s="2"/>
    </row>
    <row r="26" spans="1:13" ht="18.75" x14ac:dyDescent="0.25">
      <c r="A26" s="4">
        <v>24</v>
      </c>
      <c r="B26" s="2">
        <v>222</v>
      </c>
      <c r="C26" s="2">
        <v>241</v>
      </c>
      <c r="D26" s="2">
        <v>290</v>
      </c>
      <c r="E26" s="2">
        <v>444</v>
      </c>
      <c r="F26" s="2">
        <v>247</v>
      </c>
      <c r="G26" s="2">
        <v>297</v>
      </c>
      <c r="H26" s="2">
        <v>257</v>
      </c>
      <c r="I26" s="2">
        <v>241</v>
      </c>
      <c r="J26" s="2">
        <v>259</v>
      </c>
      <c r="K26" s="2">
        <v>218</v>
      </c>
      <c r="L26" s="2">
        <v>191</v>
      </c>
      <c r="M26" s="2"/>
    </row>
    <row r="27" spans="1:13" ht="18.75" x14ac:dyDescent="0.25">
      <c r="A27" s="4" t="s">
        <v>10</v>
      </c>
      <c r="B27" s="5">
        <f>SUM(B3:B26)</f>
        <v>7076</v>
      </c>
      <c r="C27" s="5">
        <f t="shared" ref="C27:M27" si="0">SUM(C3:C26)</f>
        <v>7462</v>
      </c>
      <c r="D27" s="5">
        <f t="shared" si="0"/>
        <v>7353</v>
      </c>
      <c r="E27" s="5">
        <f t="shared" si="0"/>
        <v>7714</v>
      </c>
      <c r="F27" s="5">
        <f t="shared" si="0"/>
        <v>8268</v>
      </c>
      <c r="G27" s="5">
        <f t="shared" si="0"/>
        <v>7722</v>
      </c>
      <c r="H27" s="5">
        <f t="shared" si="0"/>
        <v>7647</v>
      </c>
      <c r="I27" s="5">
        <f t="shared" si="0"/>
        <v>7762</v>
      </c>
      <c r="J27" s="5">
        <f t="shared" si="0"/>
        <v>7317</v>
      </c>
      <c r="K27" s="5">
        <f t="shared" si="0"/>
        <v>7222</v>
      </c>
      <c r="L27" s="5">
        <f t="shared" si="0"/>
        <v>6922</v>
      </c>
      <c r="M27" s="5">
        <f t="shared" si="0"/>
        <v>0</v>
      </c>
    </row>
    <row r="28" spans="1:13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5" zoomScaleNormal="85" workbookViewId="0">
      <selection activeCell="C32" sqref="C32"/>
    </sheetView>
  </sheetViews>
  <sheetFormatPr defaultRowHeight="15" x14ac:dyDescent="0.25"/>
  <sheetData>
    <row r="1" spans="1:13" ht="18.75" x14ac:dyDescent="0.25">
      <c r="A1" s="1"/>
      <c r="B1" s="1"/>
      <c r="C1" s="1"/>
      <c r="D1" s="1"/>
      <c r="E1" s="6" t="s">
        <v>25</v>
      </c>
      <c r="F1" s="1"/>
      <c r="G1" s="1"/>
      <c r="H1" s="1"/>
      <c r="I1" s="1"/>
      <c r="J1" s="1"/>
      <c r="K1" s="1"/>
      <c r="L1" s="1"/>
      <c r="M1" s="1"/>
    </row>
    <row r="2" spans="1:13" ht="18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11</v>
      </c>
      <c r="L2" s="3" t="s">
        <v>12</v>
      </c>
      <c r="M2" s="3" t="s">
        <v>13</v>
      </c>
    </row>
    <row r="3" spans="1:13" ht="18.75" x14ac:dyDescent="0.25">
      <c r="A3" s="4">
        <v>1</v>
      </c>
      <c r="B3" s="2">
        <v>281</v>
      </c>
      <c r="C3" s="2">
        <v>320</v>
      </c>
      <c r="D3" s="2">
        <v>324</v>
      </c>
      <c r="E3" s="2">
        <v>436</v>
      </c>
      <c r="F3" s="2">
        <v>430</v>
      </c>
      <c r="G3" s="2">
        <v>466</v>
      </c>
      <c r="H3" s="2">
        <v>438</v>
      </c>
      <c r="I3" s="2">
        <v>414</v>
      </c>
      <c r="J3" s="2">
        <v>384</v>
      </c>
      <c r="K3" s="2">
        <v>341</v>
      </c>
      <c r="L3" s="2">
        <v>272</v>
      </c>
      <c r="M3" s="2"/>
    </row>
    <row r="4" spans="1:13" ht="18.75" x14ac:dyDescent="0.25">
      <c r="A4" s="4">
        <v>2</v>
      </c>
      <c r="B4" s="2">
        <v>208</v>
      </c>
      <c r="C4" s="2">
        <v>225</v>
      </c>
      <c r="D4" s="2">
        <v>273</v>
      </c>
      <c r="E4" s="2">
        <v>286</v>
      </c>
      <c r="F4" s="2">
        <v>325</v>
      </c>
      <c r="G4" s="2">
        <v>378</v>
      </c>
      <c r="H4" s="2">
        <v>337</v>
      </c>
      <c r="I4" s="2">
        <v>328</v>
      </c>
      <c r="J4" s="2">
        <v>278</v>
      </c>
      <c r="K4" s="2">
        <v>246</v>
      </c>
      <c r="L4" s="2">
        <v>232</v>
      </c>
      <c r="M4" s="2"/>
    </row>
    <row r="5" spans="1:13" ht="18.75" x14ac:dyDescent="0.25">
      <c r="A5" s="4">
        <v>3</v>
      </c>
      <c r="B5" s="2">
        <v>195</v>
      </c>
      <c r="C5" s="2">
        <v>192</v>
      </c>
      <c r="D5" s="2">
        <v>210</v>
      </c>
      <c r="E5" s="2">
        <v>251</v>
      </c>
      <c r="F5" s="2">
        <v>264</v>
      </c>
      <c r="G5" s="2">
        <v>283</v>
      </c>
      <c r="H5" s="2">
        <v>280</v>
      </c>
      <c r="I5" s="2">
        <v>247</v>
      </c>
      <c r="J5" s="2">
        <v>210</v>
      </c>
      <c r="K5" s="2">
        <v>228</v>
      </c>
      <c r="L5" s="2">
        <v>199</v>
      </c>
      <c r="M5" s="2"/>
    </row>
    <row r="6" spans="1:13" ht="18.75" x14ac:dyDescent="0.25">
      <c r="A6" s="4">
        <v>4</v>
      </c>
      <c r="B6" s="2">
        <v>183</v>
      </c>
      <c r="C6" s="2">
        <v>244</v>
      </c>
      <c r="D6" s="2">
        <v>178</v>
      </c>
      <c r="E6" s="2">
        <v>207</v>
      </c>
      <c r="F6" s="2">
        <v>210</v>
      </c>
      <c r="G6" s="2">
        <v>225</v>
      </c>
      <c r="H6" s="2">
        <v>200</v>
      </c>
      <c r="I6" s="2">
        <v>200</v>
      </c>
      <c r="J6" s="2">
        <v>175</v>
      </c>
      <c r="K6" s="2">
        <v>180</v>
      </c>
      <c r="L6" s="2">
        <v>157</v>
      </c>
      <c r="M6" s="2"/>
    </row>
    <row r="7" spans="1:13" ht="18.75" x14ac:dyDescent="0.25">
      <c r="A7" s="4">
        <v>5</v>
      </c>
      <c r="B7" s="2">
        <v>253</v>
      </c>
      <c r="C7" s="2">
        <v>238</v>
      </c>
      <c r="D7" s="2">
        <v>225</v>
      </c>
      <c r="E7" s="2">
        <v>194</v>
      </c>
      <c r="F7" s="2">
        <v>184</v>
      </c>
      <c r="G7" s="2">
        <v>175</v>
      </c>
      <c r="H7" s="2">
        <v>160</v>
      </c>
      <c r="I7" s="2">
        <v>159</v>
      </c>
      <c r="J7" s="2">
        <v>148</v>
      </c>
      <c r="K7" s="2">
        <v>193</v>
      </c>
      <c r="L7" s="2">
        <v>179</v>
      </c>
      <c r="M7" s="2"/>
    </row>
    <row r="8" spans="1:13" ht="18.75" x14ac:dyDescent="0.25">
      <c r="A8" s="4">
        <v>6</v>
      </c>
      <c r="B8" s="2">
        <v>334</v>
      </c>
      <c r="C8" s="2">
        <v>372</v>
      </c>
      <c r="D8" s="2">
        <v>321</v>
      </c>
      <c r="E8" s="2">
        <v>303</v>
      </c>
      <c r="F8" s="2">
        <v>331</v>
      </c>
      <c r="G8" s="2">
        <v>197</v>
      </c>
      <c r="H8" s="2">
        <v>166</v>
      </c>
      <c r="I8" s="2">
        <v>156</v>
      </c>
      <c r="J8" s="2">
        <v>212</v>
      </c>
      <c r="K8" s="2">
        <v>330</v>
      </c>
      <c r="L8" s="2">
        <v>297</v>
      </c>
      <c r="M8" s="2"/>
    </row>
    <row r="9" spans="1:13" ht="18.75" x14ac:dyDescent="0.25">
      <c r="A9" s="4">
        <v>7</v>
      </c>
      <c r="B9" s="2">
        <v>301</v>
      </c>
      <c r="C9" s="2">
        <v>294</v>
      </c>
      <c r="D9" s="2">
        <v>289</v>
      </c>
      <c r="E9" s="2">
        <v>289</v>
      </c>
      <c r="F9" s="2">
        <v>292</v>
      </c>
      <c r="G9" s="2">
        <v>227</v>
      </c>
      <c r="H9" s="2">
        <v>209</v>
      </c>
      <c r="I9" s="2">
        <v>191</v>
      </c>
      <c r="J9" s="2">
        <v>187</v>
      </c>
      <c r="K9" s="2">
        <v>226</v>
      </c>
      <c r="L9" s="2">
        <v>215</v>
      </c>
      <c r="M9" s="2"/>
    </row>
    <row r="10" spans="1:13" ht="18.75" x14ac:dyDescent="0.25">
      <c r="A10" s="4">
        <v>8</v>
      </c>
      <c r="B10" s="2">
        <v>258</v>
      </c>
      <c r="C10" s="2">
        <v>267</v>
      </c>
      <c r="D10" s="2">
        <v>264</v>
      </c>
      <c r="E10" s="2">
        <v>226</v>
      </c>
      <c r="F10" s="2">
        <v>199</v>
      </c>
      <c r="G10" s="2">
        <v>155</v>
      </c>
      <c r="H10" s="2">
        <v>162</v>
      </c>
      <c r="I10" s="2">
        <v>206</v>
      </c>
      <c r="J10" s="2">
        <v>221</v>
      </c>
      <c r="K10" s="2">
        <v>231</v>
      </c>
      <c r="L10" s="2">
        <v>278</v>
      </c>
      <c r="M10" s="2"/>
    </row>
    <row r="11" spans="1:13" ht="18.75" x14ac:dyDescent="0.25">
      <c r="A11" s="4">
        <v>9</v>
      </c>
      <c r="B11" s="2">
        <v>309</v>
      </c>
      <c r="C11" s="2">
        <v>227</v>
      </c>
      <c r="D11" s="2">
        <v>205</v>
      </c>
      <c r="E11" s="2">
        <v>205</v>
      </c>
      <c r="F11" s="2">
        <v>256</v>
      </c>
      <c r="G11" s="2">
        <v>228</v>
      </c>
      <c r="H11" s="2">
        <v>256</v>
      </c>
      <c r="I11" s="2">
        <v>223</v>
      </c>
      <c r="J11" s="2">
        <v>244</v>
      </c>
      <c r="K11" s="2">
        <v>166</v>
      </c>
      <c r="L11" s="2">
        <v>287</v>
      </c>
      <c r="M11" s="2"/>
    </row>
    <row r="12" spans="1:13" ht="18.75" x14ac:dyDescent="0.25">
      <c r="A12" s="4">
        <v>10</v>
      </c>
      <c r="B12" s="2">
        <v>300</v>
      </c>
      <c r="C12" s="2">
        <v>264</v>
      </c>
      <c r="D12" s="2">
        <v>262</v>
      </c>
      <c r="E12" s="2">
        <v>209</v>
      </c>
      <c r="F12" s="2">
        <v>224</v>
      </c>
      <c r="G12" s="2">
        <v>271</v>
      </c>
      <c r="H12" s="2">
        <v>246</v>
      </c>
      <c r="I12" s="2">
        <v>239</v>
      </c>
      <c r="J12" s="2">
        <v>294</v>
      </c>
      <c r="K12" s="2">
        <v>316</v>
      </c>
      <c r="L12" s="2">
        <v>267</v>
      </c>
      <c r="M12" s="2"/>
    </row>
    <row r="13" spans="1:13" ht="18.75" x14ac:dyDescent="0.25">
      <c r="A13" s="4">
        <v>11</v>
      </c>
      <c r="B13" s="2">
        <v>381</v>
      </c>
      <c r="C13" s="2">
        <v>266</v>
      </c>
      <c r="D13" s="2">
        <v>317</v>
      </c>
      <c r="E13" s="2">
        <v>211</v>
      </c>
      <c r="F13" s="2">
        <v>245</v>
      </c>
      <c r="G13" s="2">
        <v>208</v>
      </c>
      <c r="H13" s="2">
        <v>177</v>
      </c>
      <c r="I13" s="2">
        <v>246</v>
      </c>
      <c r="J13" s="2">
        <v>486</v>
      </c>
      <c r="K13" s="2">
        <v>238</v>
      </c>
      <c r="L13" s="2">
        <v>240</v>
      </c>
      <c r="M13" s="2"/>
    </row>
    <row r="14" spans="1:13" ht="18.75" x14ac:dyDescent="0.25">
      <c r="A14" s="4">
        <v>12</v>
      </c>
      <c r="B14" s="2">
        <v>334</v>
      </c>
      <c r="C14" s="2">
        <v>270</v>
      </c>
      <c r="D14" s="2">
        <v>210</v>
      </c>
      <c r="E14" s="2">
        <v>186</v>
      </c>
      <c r="F14" s="2">
        <v>197</v>
      </c>
      <c r="G14" s="2">
        <v>162</v>
      </c>
      <c r="H14" s="2">
        <v>267</v>
      </c>
      <c r="I14" s="2">
        <v>198</v>
      </c>
      <c r="J14" s="2">
        <v>211</v>
      </c>
      <c r="K14" s="2">
        <v>239</v>
      </c>
      <c r="L14" s="2">
        <v>277</v>
      </c>
      <c r="M14" s="2"/>
    </row>
    <row r="15" spans="1:13" ht="18.75" x14ac:dyDescent="0.25">
      <c r="A15" s="4">
        <v>13</v>
      </c>
      <c r="B15" s="2">
        <v>308</v>
      </c>
      <c r="C15" s="2">
        <v>268</v>
      </c>
      <c r="D15" s="2">
        <v>197</v>
      </c>
      <c r="E15" s="2">
        <v>216</v>
      </c>
      <c r="F15" s="2">
        <v>187</v>
      </c>
      <c r="G15" s="2">
        <v>179</v>
      </c>
      <c r="H15" s="2">
        <v>164</v>
      </c>
      <c r="I15" s="2">
        <v>190</v>
      </c>
      <c r="J15" s="2">
        <v>215</v>
      </c>
      <c r="K15" s="2">
        <v>183</v>
      </c>
      <c r="L15" s="2">
        <v>248</v>
      </c>
      <c r="M15" s="2"/>
    </row>
    <row r="16" spans="1:13" ht="18.75" x14ac:dyDescent="0.25">
      <c r="A16" s="4">
        <v>14</v>
      </c>
      <c r="B16" s="2">
        <v>273</v>
      </c>
      <c r="C16" s="2">
        <v>257</v>
      </c>
      <c r="D16" s="2">
        <v>203</v>
      </c>
      <c r="E16" s="2">
        <v>216</v>
      </c>
      <c r="F16" s="2">
        <v>186</v>
      </c>
      <c r="G16" s="2">
        <v>183</v>
      </c>
      <c r="H16" s="2">
        <v>200</v>
      </c>
      <c r="I16" s="2">
        <v>256</v>
      </c>
      <c r="J16" s="2">
        <v>197</v>
      </c>
      <c r="K16" s="2">
        <v>195</v>
      </c>
      <c r="L16" s="2">
        <v>228</v>
      </c>
      <c r="M16" s="2"/>
    </row>
    <row r="17" spans="1:13" ht="18.75" x14ac:dyDescent="0.25">
      <c r="A17" s="4">
        <v>15</v>
      </c>
      <c r="B17" s="2">
        <v>244</v>
      </c>
      <c r="C17" s="2">
        <v>233</v>
      </c>
      <c r="D17" s="2">
        <v>204</v>
      </c>
      <c r="E17" s="2">
        <v>226</v>
      </c>
      <c r="F17" s="2">
        <v>212</v>
      </c>
      <c r="G17" s="2">
        <v>218</v>
      </c>
      <c r="H17" s="2">
        <v>213</v>
      </c>
      <c r="I17" s="2">
        <v>201</v>
      </c>
      <c r="J17" s="2">
        <v>180</v>
      </c>
      <c r="K17" s="2">
        <v>164</v>
      </c>
      <c r="L17" s="2">
        <v>194</v>
      </c>
      <c r="M17" s="2"/>
    </row>
    <row r="18" spans="1:13" ht="18.75" x14ac:dyDescent="0.25">
      <c r="A18" s="4">
        <v>16</v>
      </c>
      <c r="B18" s="2">
        <v>205</v>
      </c>
      <c r="C18" s="2">
        <v>211</v>
      </c>
      <c r="D18" s="2">
        <v>226</v>
      </c>
      <c r="E18" s="2">
        <v>210</v>
      </c>
      <c r="F18" s="2">
        <v>224</v>
      </c>
      <c r="G18" s="2">
        <v>218</v>
      </c>
      <c r="H18" s="2">
        <v>224</v>
      </c>
      <c r="I18" s="2">
        <v>204</v>
      </c>
      <c r="J18" s="2">
        <v>247</v>
      </c>
      <c r="K18" s="2">
        <v>195</v>
      </c>
      <c r="L18" s="2">
        <v>187</v>
      </c>
      <c r="M18" s="2"/>
    </row>
    <row r="19" spans="1:13" ht="18.75" x14ac:dyDescent="0.25">
      <c r="A19" s="4">
        <v>17</v>
      </c>
      <c r="B19" s="2">
        <v>196</v>
      </c>
      <c r="C19" s="2">
        <v>212</v>
      </c>
      <c r="D19" s="2">
        <v>246</v>
      </c>
      <c r="E19" s="2">
        <v>262</v>
      </c>
      <c r="F19" s="2">
        <v>271</v>
      </c>
      <c r="G19" s="2">
        <v>268</v>
      </c>
      <c r="H19" s="2">
        <v>275</v>
      </c>
      <c r="I19" s="2">
        <v>305</v>
      </c>
      <c r="J19" s="2">
        <v>246</v>
      </c>
      <c r="K19" s="2">
        <v>241</v>
      </c>
      <c r="L19" s="2">
        <v>218</v>
      </c>
      <c r="M19" s="2"/>
    </row>
    <row r="20" spans="1:13" ht="18.75" x14ac:dyDescent="0.25">
      <c r="A20" s="4">
        <v>18</v>
      </c>
      <c r="B20" s="2">
        <v>245</v>
      </c>
      <c r="C20" s="2">
        <v>204</v>
      </c>
      <c r="D20" s="2">
        <v>245</v>
      </c>
      <c r="E20" s="2">
        <v>294</v>
      </c>
      <c r="F20" s="2">
        <v>325</v>
      </c>
      <c r="G20" s="2">
        <v>325</v>
      </c>
      <c r="H20" s="2">
        <v>321</v>
      </c>
      <c r="I20" s="2">
        <v>335</v>
      </c>
      <c r="J20" s="2">
        <v>331</v>
      </c>
      <c r="K20" s="2">
        <v>288</v>
      </c>
      <c r="L20" s="2">
        <v>210</v>
      </c>
      <c r="M20" s="2"/>
    </row>
    <row r="21" spans="1:13" ht="18.75" x14ac:dyDescent="0.25">
      <c r="A21" s="4">
        <v>19</v>
      </c>
      <c r="B21" s="2">
        <v>312</v>
      </c>
      <c r="C21" s="2">
        <v>335</v>
      </c>
      <c r="D21" s="2">
        <v>315</v>
      </c>
      <c r="E21" s="2">
        <v>349</v>
      </c>
      <c r="F21" s="2">
        <v>431</v>
      </c>
      <c r="G21" s="2">
        <v>433</v>
      </c>
      <c r="H21" s="2">
        <v>408</v>
      </c>
      <c r="I21" s="2">
        <v>435</v>
      </c>
      <c r="J21" s="2">
        <v>379</v>
      </c>
      <c r="K21" s="2">
        <v>373</v>
      </c>
      <c r="L21" s="2">
        <v>314</v>
      </c>
      <c r="M21" s="2"/>
    </row>
    <row r="22" spans="1:13" ht="18.75" x14ac:dyDescent="0.25">
      <c r="A22" s="4">
        <v>20</v>
      </c>
      <c r="B22" s="2">
        <v>280</v>
      </c>
      <c r="C22" s="2">
        <v>350</v>
      </c>
      <c r="D22" s="2">
        <v>341</v>
      </c>
      <c r="E22" s="2">
        <v>377</v>
      </c>
      <c r="F22" s="2">
        <v>444</v>
      </c>
      <c r="G22" s="2">
        <v>425</v>
      </c>
      <c r="H22" s="2">
        <v>417</v>
      </c>
      <c r="I22" s="2">
        <v>395</v>
      </c>
      <c r="J22" s="2">
        <v>406</v>
      </c>
      <c r="K22" s="2">
        <v>393</v>
      </c>
      <c r="L22" s="2">
        <v>315</v>
      </c>
      <c r="M22" s="2"/>
    </row>
    <row r="23" spans="1:13" ht="18.75" x14ac:dyDescent="0.25">
      <c r="A23" s="4">
        <v>21</v>
      </c>
      <c r="B23" s="2">
        <v>321</v>
      </c>
      <c r="C23" s="2">
        <v>377</v>
      </c>
      <c r="D23" s="2">
        <v>393</v>
      </c>
      <c r="E23" s="2">
        <v>386</v>
      </c>
      <c r="F23" s="2">
        <v>389</v>
      </c>
      <c r="G23" s="2">
        <v>379</v>
      </c>
      <c r="H23" s="2">
        <v>361</v>
      </c>
      <c r="I23" s="2">
        <v>422</v>
      </c>
      <c r="J23" s="2">
        <v>489</v>
      </c>
      <c r="K23" s="2">
        <v>431</v>
      </c>
      <c r="L23" s="2">
        <v>330</v>
      </c>
      <c r="M23" s="2"/>
    </row>
    <row r="24" spans="1:13" ht="18.75" x14ac:dyDescent="0.25">
      <c r="A24" s="4">
        <v>22</v>
      </c>
      <c r="B24" s="2">
        <v>357</v>
      </c>
      <c r="C24" s="2">
        <v>398</v>
      </c>
      <c r="D24" s="2">
        <v>495</v>
      </c>
      <c r="E24" s="2">
        <v>494</v>
      </c>
      <c r="F24" s="2">
        <v>541</v>
      </c>
      <c r="G24" s="2">
        <v>515</v>
      </c>
      <c r="H24" s="2">
        <v>510</v>
      </c>
      <c r="I24" s="2">
        <v>547</v>
      </c>
      <c r="J24" s="2">
        <v>556</v>
      </c>
      <c r="K24" s="2">
        <v>455</v>
      </c>
      <c r="L24" s="2">
        <v>363</v>
      </c>
      <c r="M24" s="2"/>
    </row>
    <row r="25" spans="1:13" ht="18.75" x14ac:dyDescent="0.25">
      <c r="A25" s="4">
        <v>23</v>
      </c>
      <c r="B25" s="2">
        <v>419</v>
      </c>
      <c r="C25" s="2">
        <v>438</v>
      </c>
      <c r="D25" s="2">
        <v>527</v>
      </c>
      <c r="E25" s="2">
        <v>489</v>
      </c>
      <c r="F25" s="2">
        <v>601</v>
      </c>
      <c r="G25" s="2">
        <v>591</v>
      </c>
      <c r="H25" s="2">
        <v>604</v>
      </c>
      <c r="I25" s="2">
        <v>582</v>
      </c>
      <c r="J25" s="2">
        <v>548</v>
      </c>
      <c r="K25" s="2">
        <v>492</v>
      </c>
      <c r="L25" s="2">
        <v>385</v>
      </c>
      <c r="M25" s="2"/>
    </row>
    <row r="26" spans="1:13" ht="18.75" x14ac:dyDescent="0.25">
      <c r="A26" s="4">
        <v>24</v>
      </c>
      <c r="B26" s="2">
        <v>350</v>
      </c>
      <c r="C26" s="2">
        <v>341</v>
      </c>
      <c r="D26" s="2">
        <v>416</v>
      </c>
      <c r="E26" s="2">
        <v>496</v>
      </c>
      <c r="F26" s="2">
        <v>563</v>
      </c>
      <c r="G26" s="2">
        <v>560</v>
      </c>
      <c r="H26" s="2">
        <v>547</v>
      </c>
      <c r="I26" s="2">
        <v>532</v>
      </c>
      <c r="J26" s="2">
        <v>473</v>
      </c>
      <c r="K26" s="2">
        <v>420</v>
      </c>
      <c r="L26" s="2">
        <v>356</v>
      </c>
      <c r="M26" s="2"/>
    </row>
    <row r="27" spans="1:13" ht="18.75" x14ac:dyDescent="0.25">
      <c r="A27" s="4" t="s">
        <v>10</v>
      </c>
      <c r="B27" s="5">
        <f>SUM(B3:B26)</f>
        <v>6847</v>
      </c>
      <c r="C27" s="5">
        <f t="shared" ref="C27:M27" si="0">SUM(C3:C26)</f>
        <v>6803</v>
      </c>
      <c r="D27" s="5">
        <f t="shared" si="0"/>
        <v>6886</v>
      </c>
      <c r="E27" s="5">
        <f t="shared" si="0"/>
        <v>7018</v>
      </c>
      <c r="F27" s="5">
        <f t="shared" si="0"/>
        <v>7531</v>
      </c>
      <c r="G27" s="5">
        <f t="shared" si="0"/>
        <v>7269</v>
      </c>
      <c r="H27" s="5">
        <f t="shared" si="0"/>
        <v>7142</v>
      </c>
      <c r="I27" s="5">
        <f t="shared" si="0"/>
        <v>7211</v>
      </c>
      <c r="J27" s="5">
        <f t="shared" si="0"/>
        <v>7317</v>
      </c>
      <c r="K27" s="5">
        <f t="shared" si="0"/>
        <v>6764</v>
      </c>
      <c r="L27" s="5">
        <f t="shared" si="0"/>
        <v>6248</v>
      </c>
      <c r="M27" s="5">
        <f t="shared" si="0"/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opLeftCell="A67" zoomScale="86" zoomScaleNormal="86" workbookViewId="0">
      <selection activeCell="I98" sqref="I98"/>
    </sheetView>
  </sheetViews>
  <sheetFormatPr defaultRowHeight="15" x14ac:dyDescent="0.25"/>
  <cols>
    <col min="1" max="1" width="5.7109375" style="1" bestFit="1" customWidth="1"/>
    <col min="2" max="2" width="16.42578125" style="1" customWidth="1"/>
    <col min="3" max="3" width="11.7109375" style="1" customWidth="1"/>
    <col min="4" max="4" width="10.28515625" style="1" customWidth="1"/>
    <col min="5" max="5" width="12.5703125" style="1" customWidth="1"/>
    <col min="6" max="6" width="12.5703125" style="42" customWidth="1"/>
    <col min="7" max="7" width="9.140625" style="36"/>
    <col min="8" max="8" width="9.140625" style="1"/>
    <col min="9" max="9" width="17.42578125" style="1" customWidth="1"/>
    <col min="10" max="11" width="9.140625" style="1"/>
    <col min="12" max="12" width="12" style="1" customWidth="1"/>
    <col min="13" max="13" width="12" style="42" customWidth="1"/>
    <col min="14" max="14" width="9.140625" style="36"/>
    <col min="15" max="15" width="5.7109375" style="1" bestFit="1" customWidth="1"/>
    <col min="16" max="16" width="14.7109375" style="1" customWidth="1"/>
    <col min="17" max="17" width="7.42578125" style="1" customWidth="1"/>
    <col min="18" max="18" width="8.7109375" style="1" customWidth="1"/>
    <col min="19" max="19" width="12" style="1" customWidth="1"/>
    <col min="20" max="20" width="9.140625" style="42"/>
    <col min="21" max="16384" width="9.140625" style="1"/>
  </cols>
  <sheetData>
    <row r="1" spans="1:20" ht="18.75" x14ac:dyDescent="0.3">
      <c r="A1" s="107">
        <v>43466</v>
      </c>
      <c r="B1" s="107"/>
      <c r="C1" s="107"/>
      <c r="D1" s="107"/>
      <c r="E1" s="107"/>
      <c r="F1" s="107"/>
      <c r="G1" s="32"/>
      <c r="H1" s="107">
        <v>43497</v>
      </c>
      <c r="I1" s="107"/>
      <c r="J1" s="107"/>
      <c r="K1" s="107"/>
      <c r="L1" s="107"/>
      <c r="M1" s="107"/>
      <c r="N1" s="32"/>
      <c r="O1" s="107">
        <v>43525</v>
      </c>
      <c r="P1" s="107"/>
      <c r="Q1" s="107"/>
      <c r="R1" s="107"/>
      <c r="S1" s="107"/>
      <c r="T1" s="107"/>
    </row>
    <row r="2" spans="1:20" ht="31.5" x14ac:dyDescent="0.25">
      <c r="A2" s="8" t="s">
        <v>0</v>
      </c>
      <c r="B2" s="9" t="s">
        <v>17</v>
      </c>
      <c r="C2" s="10" t="s">
        <v>18</v>
      </c>
      <c r="D2" s="11" t="s">
        <v>19</v>
      </c>
      <c r="E2" s="10" t="s">
        <v>20</v>
      </c>
      <c r="F2" s="43" t="s">
        <v>23</v>
      </c>
      <c r="G2" s="33"/>
      <c r="H2" s="34" t="s">
        <v>0</v>
      </c>
      <c r="I2" s="13" t="s">
        <v>17</v>
      </c>
      <c r="J2" s="13" t="s">
        <v>18</v>
      </c>
      <c r="K2" s="14" t="s">
        <v>19</v>
      </c>
      <c r="L2" s="13" t="s">
        <v>20</v>
      </c>
      <c r="M2" s="43" t="s">
        <v>23</v>
      </c>
      <c r="N2" s="33"/>
      <c r="O2" s="12" t="s">
        <v>0</v>
      </c>
      <c r="P2" s="13" t="s">
        <v>17</v>
      </c>
      <c r="Q2" s="9" t="s">
        <v>18</v>
      </c>
      <c r="R2" s="15" t="s">
        <v>19</v>
      </c>
      <c r="S2" s="9" t="s">
        <v>20</v>
      </c>
      <c r="T2" s="43" t="s">
        <v>23</v>
      </c>
    </row>
    <row r="3" spans="1:20" x14ac:dyDescent="0.25">
      <c r="A3" s="16">
        <v>1</v>
      </c>
      <c r="B3" s="50">
        <v>2984</v>
      </c>
      <c r="C3" s="50">
        <v>1194</v>
      </c>
      <c r="D3" s="50">
        <v>1790</v>
      </c>
      <c r="E3" s="51">
        <v>1.77</v>
      </c>
      <c r="F3" s="52">
        <v>0.6</v>
      </c>
      <c r="G3" s="1"/>
      <c r="H3" s="35">
        <v>1</v>
      </c>
      <c r="I3" s="50">
        <v>2984</v>
      </c>
      <c r="J3" s="50">
        <v>1194</v>
      </c>
      <c r="K3" s="50">
        <v>1790</v>
      </c>
      <c r="L3" s="51">
        <v>1.77</v>
      </c>
      <c r="M3" s="52">
        <v>0.6</v>
      </c>
      <c r="N3" s="1"/>
      <c r="O3" s="16">
        <v>1</v>
      </c>
      <c r="P3" s="50">
        <v>2984</v>
      </c>
      <c r="Q3" s="50">
        <v>1194</v>
      </c>
      <c r="R3" s="50">
        <v>1790</v>
      </c>
      <c r="S3" s="51">
        <v>1.77</v>
      </c>
      <c r="T3" s="52">
        <v>0.6</v>
      </c>
    </row>
    <row r="4" spans="1:20" x14ac:dyDescent="0.25">
      <c r="A4" s="16">
        <v>2</v>
      </c>
      <c r="B4" s="50">
        <v>2984</v>
      </c>
      <c r="C4" s="50">
        <v>1194</v>
      </c>
      <c r="D4" s="50">
        <v>1790</v>
      </c>
      <c r="E4" s="51">
        <v>1.77</v>
      </c>
      <c r="F4" s="52">
        <v>0.6</v>
      </c>
      <c r="G4" s="1"/>
      <c r="H4" s="35">
        <v>2</v>
      </c>
      <c r="I4" s="50">
        <v>2984</v>
      </c>
      <c r="J4" s="50">
        <v>1194</v>
      </c>
      <c r="K4" s="50">
        <v>1790</v>
      </c>
      <c r="L4" s="51">
        <v>1.77</v>
      </c>
      <c r="M4" s="52">
        <v>0.6</v>
      </c>
      <c r="N4" s="1"/>
      <c r="O4" s="16">
        <v>2</v>
      </c>
      <c r="P4" s="50">
        <v>2984</v>
      </c>
      <c r="Q4" s="50">
        <v>1194</v>
      </c>
      <c r="R4" s="50">
        <v>1790</v>
      </c>
      <c r="S4" s="51">
        <v>1.77</v>
      </c>
      <c r="T4" s="52">
        <v>0.6</v>
      </c>
    </row>
    <row r="5" spans="1:20" x14ac:dyDescent="0.25">
      <c r="A5" s="16">
        <v>3</v>
      </c>
      <c r="B5" s="53">
        <v>2984</v>
      </c>
      <c r="C5" s="53">
        <v>1194</v>
      </c>
      <c r="D5" s="53">
        <v>1790</v>
      </c>
      <c r="E5" s="54">
        <v>1.77</v>
      </c>
      <c r="F5" s="55">
        <v>0.6</v>
      </c>
      <c r="G5" s="1"/>
      <c r="H5" s="35">
        <v>3</v>
      </c>
      <c r="I5" s="53">
        <v>2984</v>
      </c>
      <c r="J5" s="53">
        <v>1194</v>
      </c>
      <c r="K5" s="53">
        <v>1790</v>
      </c>
      <c r="L5" s="54">
        <v>1.77</v>
      </c>
      <c r="M5" s="55">
        <v>0.6</v>
      </c>
      <c r="N5" s="1"/>
      <c r="O5" s="16">
        <v>3</v>
      </c>
      <c r="P5" s="53">
        <v>2984</v>
      </c>
      <c r="Q5" s="53">
        <v>1194</v>
      </c>
      <c r="R5" s="53">
        <v>1790</v>
      </c>
      <c r="S5" s="54">
        <v>1.77</v>
      </c>
      <c r="T5" s="55">
        <v>0.6</v>
      </c>
    </row>
    <row r="6" spans="1:20" x14ac:dyDescent="0.25">
      <c r="A6" s="16">
        <v>4</v>
      </c>
      <c r="B6" s="53">
        <v>2984</v>
      </c>
      <c r="C6" s="53">
        <v>1194</v>
      </c>
      <c r="D6" s="53">
        <v>1790</v>
      </c>
      <c r="E6" s="54">
        <v>1.77</v>
      </c>
      <c r="F6" s="55">
        <v>0.6</v>
      </c>
      <c r="G6" s="1"/>
      <c r="H6" s="35">
        <v>4</v>
      </c>
      <c r="I6" s="53">
        <v>2984</v>
      </c>
      <c r="J6" s="53">
        <v>1194</v>
      </c>
      <c r="K6" s="53">
        <v>1790</v>
      </c>
      <c r="L6" s="54">
        <v>1.77</v>
      </c>
      <c r="M6" s="55">
        <v>0.6</v>
      </c>
      <c r="N6" s="1"/>
      <c r="O6" s="16">
        <v>4</v>
      </c>
      <c r="P6" s="53">
        <v>2984</v>
      </c>
      <c r="Q6" s="53">
        <v>1194</v>
      </c>
      <c r="R6" s="53">
        <v>1790</v>
      </c>
      <c r="S6" s="54">
        <v>1.77</v>
      </c>
      <c r="T6" s="55">
        <v>0.6</v>
      </c>
    </row>
    <row r="7" spans="1:20" x14ac:dyDescent="0.25">
      <c r="A7" s="16">
        <v>5</v>
      </c>
      <c r="B7" s="53">
        <v>2984</v>
      </c>
      <c r="C7" s="53">
        <v>1194</v>
      </c>
      <c r="D7" s="53">
        <v>1790</v>
      </c>
      <c r="E7" s="54">
        <v>1.77</v>
      </c>
      <c r="F7" s="55">
        <v>0.6</v>
      </c>
      <c r="G7" s="1"/>
      <c r="H7" s="35">
        <v>5</v>
      </c>
      <c r="I7" s="53">
        <v>2984</v>
      </c>
      <c r="J7" s="53">
        <v>1194</v>
      </c>
      <c r="K7" s="53">
        <v>1790</v>
      </c>
      <c r="L7" s="54">
        <v>1.77</v>
      </c>
      <c r="M7" s="55">
        <v>0.6</v>
      </c>
      <c r="N7" s="1"/>
      <c r="O7" s="16">
        <v>5</v>
      </c>
      <c r="P7" s="53">
        <v>2984</v>
      </c>
      <c r="Q7" s="53">
        <v>1194</v>
      </c>
      <c r="R7" s="53">
        <v>1790</v>
      </c>
      <c r="S7" s="54">
        <v>1.77</v>
      </c>
      <c r="T7" s="55">
        <v>0.6</v>
      </c>
    </row>
    <row r="8" spans="1:20" x14ac:dyDescent="0.25">
      <c r="A8" s="16">
        <v>6</v>
      </c>
      <c r="B8" s="53">
        <v>2984</v>
      </c>
      <c r="C8" s="53">
        <v>1194</v>
      </c>
      <c r="D8" s="53">
        <v>1790</v>
      </c>
      <c r="E8" s="54">
        <v>1.77</v>
      </c>
      <c r="F8" s="55">
        <v>0.6</v>
      </c>
      <c r="G8" s="1"/>
      <c r="H8" s="35">
        <v>6</v>
      </c>
      <c r="I8" s="53">
        <v>2984</v>
      </c>
      <c r="J8" s="53">
        <v>1194</v>
      </c>
      <c r="K8" s="53">
        <v>1790</v>
      </c>
      <c r="L8" s="54">
        <v>1.77</v>
      </c>
      <c r="M8" s="55">
        <v>0.6</v>
      </c>
      <c r="N8" s="1"/>
      <c r="O8" s="16">
        <v>6</v>
      </c>
      <c r="P8" s="53">
        <v>2984</v>
      </c>
      <c r="Q8" s="53">
        <v>1194</v>
      </c>
      <c r="R8" s="53">
        <v>1790</v>
      </c>
      <c r="S8" s="54">
        <v>1.77</v>
      </c>
      <c r="T8" s="55">
        <v>0.6</v>
      </c>
    </row>
    <row r="9" spans="1:20" x14ac:dyDescent="0.25">
      <c r="A9" s="16">
        <v>7</v>
      </c>
      <c r="B9" s="56">
        <v>2871</v>
      </c>
      <c r="C9" s="56">
        <v>1150</v>
      </c>
      <c r="D9" s="56">
        <v>1721</v>
      </c>
      <c r="E9" s="57">
        <v>1.61</v>
      </c>
      <c r="F9" s="58">
        <v>0.6</v>
      </c>
      <c r="G9" s="1"/>
      <c r="H9" s="35">
        <v>7</v>
      </c>
      <c r="I9" s="56">
        <v>2840</v>
      </c>
      <c r="J9" s="56">
        <v>1150</v>
      </c>
      <c r="K9" s="56">
        <v>1690</v>
      </c>
      <c r="L9" s="57">
        <v>1.54</v>
      </c>
      <c r="M9" s="58">
        <v>0.6</v>
      </c>
      <c r="N9" s="1"/>
      <c r="O9" s="16">
        <v>7</v>
      </c>
      <c r="P9" s="56">
        <v>2871</v>
      </c>
      <c r="Q9" s="56">
        <v>1150</v>
      </c>
      <c r="R9" s="56">
        <v>1721</v>
      </c>
      <c r="S9" s="57">
        <v>1.61</v>
      </c>
      <c r="T9" s="58">
        <v>0.6</v>
      </c>
    </row>
    <row r="10" spans="1:20" x14ac:dyDescent="0.25">
      <c r="A10" s="16">
        <v>8</v>
      </c>
      <c r="B10" s="56">
        <v>2871</v>
      </c>
      <c r="C10" s="56">
        <v>1150</v>
      </c>
      <c r="D10" s="56">
        <v>1721</v>
      </c>
      <c r="E10" s="57">
        <v>1.61</v>
      </c>
      <c r="F10" s="58">
        <v>0.6</v>
      </c>
      <c r="G10" s="1"/>
      <c r="H10" s="35">
        <v>8</v>
      </c>
      <c r="I10" s="56">
        <v>2840</v>
      </c>
      <c r="J10" s="56">
        <v>1150</v>
      </c>
      <c r="K10" s="56">
        <v>1690</v>
      </c>
      <c r="L10" s="57">
        <v>1.54</v>
      </c>
      <c r="M10" s="58">
        <v>0.6</v>
      </c>
      <c r="N10" s="1"/>
      <c r="O10" s="16">
        <v>8</v>
      </c>
      <c r="P10" s="56">
        <v>2871</v>
      </c>
      <c r="Q10" s="56">
        <v>1150</v>
      </c>
      <c r="R10" s="56">
        <v>1721</v>
      </c>
      <c r="S10" s="57">
        <v>1.61</v>
      </c>
      <c r="T10" s="58">
        <v>0.6</v>
      </c>
    </row>
    <row r="11" spans="1:20" x14ac:dyDescent="0.25">
      <c r="A11" s="16">
        <v>9</v>
      </c>
      <c r="B11" s="56">
        <v>2871</v>
      </c>
      <c r="C11" s="56">
        <v>1150</v>
      </c>
      <c r="D11" s="56">
        <v>1721</v>
      </c>
      <c r="E11" s="57">
        <v>1.61</v>
      </c>
      <c r="F11" s="58">
        <v>0.6</v>
      </c>
      <c r="G11" s="1"/>
      <c r="H11" s="35">
        <v>9</v>
      </c>
      <c r="I11" s="56">
        <v>2840</v>
      </c>
      <c r="J11" s="56">
        <v>1150</v>
      </c>
      <c r="K11" s="56">
        <v>1690</v>
      </c>
      <c r="L11" s="57">
        <v>1.54</v>
      </c>
      <c r="M11" s="58">
        <v>0.6</v>
      </c>
      <c r="N11" s="1"/>
      <c r="O11" s="16">
        <v>9</v>
      </c>
      <c r="P11" s="56">
        <v>2871</v>
      </c>
      <c r="Q11" s="56">
        <v>1150</v>
      </c>
      <c r="R11" s="56">
        <v>1721</v>
      </c>
      <c r="S11" s="57">
        <v>1.61</v>
      </c>
      <c r="T11" s="58">
        <v>0.6</v>
      </c>
    </row>
    <row r="12" spans="1:20" x14ac:dyDescent="0.25">
      <c r="A12" s="16">
        <v>10</v>
      </c>
      <c r="B12" s="56">
        <v>2871</v>
      </c>
      <c r="C12" s="56">
        <v>1150</v>
      </c>
      <c r="D12" s="56">
        <v>1721</v>
      </c>
      <c r="E12" s="57">
        <v>1.61</v>
      </c>
      <c r="F12" s="58">
        <v>0.6</v>
      </c>
      <c r="G12" s="1"/>
      <c r="H12" s="35">
        <v>10</v>
      </c>
      <c r="I12" s="56">
        <v>2840</v>
      </c>
      <c r="J12" s="56">
        <v>1150</v>
      </c>
      <c r="K12" s="56">
        <v>1690</v>
      </c>
      <c r="L12" s="57">
        <v>1.54</v>
      </c>
      <c r="M12" s="58">
        <v>0.6</v>
      </c>
      <c r="N12" s="1"/>
      <c r="O12" s="16">
        <v>10</v>
      </c>
      <c r="P12" s="56">
        <v>2871</v>
      </c>
      <c r="Q12" s="56">
        <v>1150</v>
      </c>
      <c r="R12" s="56">
        <v>1721</v>
      </c>
      <c r="S12" s="57">
        <v>1.61</v>
      </c>
      <c r="T12" s="58">
        <v>0.6</v>
      </c>
    </row>
    <row r="13" spans="1:20" x14ac:dyDescent="0.25">
      <c r="A13" s="16">
        <v>11</v>
      </c>
      <c r="B13" s="59">
        <v>2840</v>
      </c>
      <c r="C13" s="59">
        <v>1150</v>
      </c>
      <c r="D13" s="59">
        <v>1690</v>
      </c>
      <c r="E13" s="60">
        <v>1.54</v>
      </c>
      <c r="F13" s="61">
        <v>0.6</v>
      </c>
      <c r="G13" s="1"/>
      <c r="H13" s="35">
        <v>11</v>
      </c>
      <c r="I13" s="59">
        <v>2818</v>
      </c>
      <c r="J13" s="59">
        <v>1150</v>
      </c>
      <c r="K13" s="59">
        <v>1668</v>
      </c>
      <c r="L13" s="60">
        <v>1.47</v>
      </c>
      <c r="M13" s="61">
        <v>0.59</v>
      </c>
      <c r="N13" s="1"/>
      <c r="O13" s="16">
        <v>11</v>
      </c>
      <c r="P13" s="59">
        <v>2840</v>
      </c>
      <c r="Q13" s="59">
        <v>1150</v>
      </c>
      <c r="R13" s="59">
        <v>1690</v>
      </c>
      <c r="S13" s="60">
        <v>1.54</v>
      </c>
      <c r="T13" s="61">
        <v>0.6</v>
      </c>
    </row>
    <row r="14" spans="1:20" x14ac:dyDescent="0.25">
      <c r="A14" s="16">
        <v>12</v>
      </c>
      <c r="B14" s="59">
        <v>2840</v>
      </c>
      <c r="C14" s="59">
        <v>1150</v>
      </c>
      <c r="D14" s="59">
        <v>1690</v>
      </c>
      <c r="E14" s="60">
        <v>1.54</v>
      </c>
      <c r="F14" s="61">
        <v>0.6</v>
      </c>
      <c r="G14" s="1"/>
      <c r="H14" s="35">
        <v>12</v>
      </c>
      <c r="I14" s="59">
        <v>2818</v>
      </c>
      <c r="J14" s="59">
        <v>1150</v>
      </c>
      <c r="K14" s="59">
        <v>1668</v>
      </c>
      <c r="L14" s="60">
        <v>1.47</v>
      </c>
      <c r="M14" s="61">
        <v>0.59</v>
      </c>
      <c r="N14" s="1"/>
      <c r="O14" s="16">
        <v>12</v>
      </c>
      <c r="P14" s="59">
        <v>2840</v>
      </c>
      <c r="Q14" s="59">
        <v>1150</v>
      </c>
      <c r="R14" s="59">
        <v>1690</v>
      </c>
      <c r="S14" s="60">
        <v>1.54</v>
      </c>
      <c r="T14" s="61">
        <v>0.6</v>
      </c>
    </row>
    <row r="15" spans="1:20" x14ac:dyDescent="0.25">
      <c r="A15" s="16">
        <v>13</v>
      </c>
      <c r="B15" s="59">
        <v>2840</v>
      </c>
      <c r="C15" s="59">
        <v>1150</v>
      </c>
      <c r="D15" s="59">
        <v>1690</v>
      </c>
      <c r="E15" s="60">
        <v>1.54</v>
      </c>
      <c r="F15" s="61">
        <v>0.6</v>
      </c>
      <c r="G15" s="1"/>
      <c r="H15" s="35">
        <v>13</v>
      </c>
      <c r="I15" s="59">
        <v>2818</v>
      </c>
      <c r="J15" s="59">
        <v>1150</v>
      </c>
      <c r="K15" s="59">
        <v>1668</v>
      </c>
      <c r="L15" s="60">
        <v>1.47</v>
      </c>
      <c r="M15" s="61">
        <v>0.59</v>
      </c>
      <c r="N15" s="1"/>
      <c r="O15" s="16">
        <v>13</v>
      </c>
      <c r="P15" s="59">
        <v>2840</v>
      </c>
      <c r="Q15" s="59">
        <v>1150</v>
      </c>
      <c r="R15" s="59">
        <v>1690</v>
      </c>
      <c r="S15" s="60">
        <v>1.54</v>
      </c>
      <c r="T15" s="61">
        <v>0.6</v>
      </c>
    </row>
    <row r="16" spans="1:20" x14ac:dyDescent="0.25">
      <c r="A16" s="16">
        <v>14</v>
      </c>
      <c r="B16" s="59">
        <v>2840</v>
      </c>
      <c r="C16" s="59">
        <v>1150</v>
      </c>
      <c r="D16" s="59">
        <v>1690</v>
      </c>
      <c r="E16" s="60">
        <v>1.54</v>
      </c>
      <c r="F16" s="61">
        <v>0.6</v>
      </c>
      <c r="G16" s="1"/>
      <c r="H16" s="35">
        <v>14</v>
      </c>
      <c r="I16" s="59">
        <v>2818</v>
      </c>
      <c r="J16" s="59">
        <v>1150</v>
      </c>
      <c r="K16" s="59">
        <v>1668</v>
      </c>
      <c r="L16" s="60">
        <v>1.47</v>
      </c>
      <c r="M16" s="61">
        <v>0.59</v>
      </c>
      <c r="N16" s="1"/>
      <c r="O16" s="16">
        <v>14</v>
      </c>
      <c r="P16" s="59">
        <v>2840</v>
      </c>
      <c r="Q16" s="59">
        <v>1150</v>
      </c>
      <c r="R16" s="59">
        <v>1690</v>
      </c>
      <c r="S16" s="60">
        <v>1.54</v>
      </c>
      <c r="T16" s="61">
        <v>0.6</v>
      </c>
    </row>
    <row r="17" spans="1:20" x14ac:dyDescent="0.25">
      <c r="A17" s="16">
        <v>15</v>
      </c>
      <c r="B17" s="62">
        <v>2840</v>
      </c>
      <c r="C17" s="62">
        <v>1150</v>
      </c>
      <c r="D17" s="62">
        <v>1690</v>
      </c>
      <c r="E17" s="63">
        <v>1.54</v>
      </c>
      <c r="F17" s="64">
        <v>0.6</v>
      </c>
      <c r="G17" s="1"/>
      <c r="H17" s="35">
        <v>15</v>
      </c>
      <c r="I17" s="62">
        <v>2818</v>
      </c>
      <c r="J17" s="62">
        <v>1150</v>
      </c>
      <c r="K17" s="62">
        <v>1668</v>
      </c>
      <c r="L17" s="63">
        <v>1.47</v>
      </c>
      <c r="M17" s="64">
        <v>0.59</v>
      </c>
      <c r="N17" s="1"/>
      <c r="O17" s="16">
        <v>15</v>
      </c>
      <c r="P17" s="62">
        <v>2840</v>
      </c>
      <c r="Q17" s="62">
        <v>1150</v>
      </c>
      <c r="R17" s="62">
        <v>1690</v>
      </c>
      <c r="S17" s="63">
        <v>1.54</v>
      </c>
      <c r="T17" s="64">
        <v>0.6</v>
      </c>
    </row>
    <row r="18" spans="1:20" x14ac:dyDescent="0.25">
      <c r="A18" s="16">
        <v>16</v>
      </c>
      <c r="B18" s="62">
        <v>2840</v>
      </c>
      <c r="C18" s="62">
        <v>1150</v>
      </c>
      <c r="D18" s="62">
        <v>1690</v>
      </c>
      <c r="E18" s="63">
        <v>1.54</v>
      </c>
      <c r="F18" s="64">
        <v>0.6</v>
      </c>
      <c r="G18" s="1"/>
      <c r="H18" s="35">
        <v>16</v>
      </c>
      <c r="I18" s="62">
        <v>2818</v>
      </c>
      <c r="J18" s="62">
        <v>1150</v>
      </c>
      <c r="K18" s="62">
        <v>1668</v>
      </c>
      <c r="L18" s="63">
        <v>1.47</v>
      </c>
      <c r="M18" s="64">
        <v>0.59</v>
      </c>
      <c r="N18" s="1"/>
      <c r="O18" s="16">
        <v>16</v>
      </c>
      <c r="P18" s="62">
        <v>2840</v>
      </c>
      <c r="Q18" s="62">
        <v>1150</v>
      </c>
      <c r="R18" s="62">
        <v>1690</v>
      </c>
      <c r="S18" s="63">
        <v>1.54</v>
      </c>
      <c r="T18" s="64">
        <v>0.6</v>
      </c>
    </row>
    <row r="19" spans="1:20" x14ac:dyDescent="0.25">
      <c r="A19" s="16">
        <v>17</v>
      </c>
      <c r="B19" s="62">
        <v>2840</v>
      </c>
      <c r="C19" s="62">
        <v>1150</v>
      </c>
      <c r="D19" s="62">
        <v>1690</v>
      </c>
      <c r="E19" s="63">
        <v>1.54</v>
      </c>
      <c r="F19" s="64">
        <v>0.6</v>
      </c>
      <c r="G19" s="1"/>
      <c r="H19" s="35">
        <v>17</v>
      </c>
      <c r="I19" s="62">
        <v>2818</v>
      </c>
      <c r="J19" s="62">
        <v>1150</v>
      </c>
      <c r="K19" s="62">
        <v>1668</v>
      </c>
      <c r="L19" s="63">
        <v>1.47</v>
      </c>
      <c r="M19" s="64">
        <v>0.59</v>
      </c>
      <c r="N19" s="1"/>
      <c r="O19" s="16">
        <v>17</v>
      </c>
      <c r="P19" s="62">
        <v>2840</v>
      </c>
      <c r="Q19" s="62">
        <v>1150</v>
      </c>
      <c r="R19" s="62">
        <v>1690</v>
      </c>
      <c r="S19" s="63">
        <v>1.54</v>
      </c>
      <c r="T19" s="64">
        <v>0.6</v>
      </c>
    </row>
    <row r="20" spans="1:20" x14ac:dyDescent="0.25">
      <c r="A20" s="16">
        <v>18</v>
      </c>
      <c r="B20" s="62">
        <v>2840</v>
      </c>
      <c r="C20" s="62">
        <v>1150</v>
      </c>
      <c r="D20" s="62">
        <v>1690</v>
      </c>
      <c r="E20" s="63">
        <v>1.54</v>
      </c>
      <c r="F20" s="64">
        <v>0.6</v>
      </c>
      <c r="G20" s="1"/>
      <c r="H20" s="35">
        <v>18</v>
      </c>
      <c r="I20" s="62">
        <v>2818</v>
      </c>
      <c r="J20" s="62">
        <v>1150</v>
      </c>
      <c r="K20" s="62">
        <v>1668</v>
      </c>
      <c r="L20" s="63">
        <v>1.47</v>
      </c>
      <c r="M20" s="64">
        <v>0.59</v>
      </c>
      <c r="N20" s="1"/>
      <c r="O20" s="16">
        <v>18</v>
      </c>
      <c r="P20" s="62">
        <v>2840</v>
      </c>
      <c r="Q20" s="62">
        <v>1150</v>
      </c>
      <c r="R20" s="62">
        <v>1690</v>
      </c>
      <c r="S20" s="63">
        <v>1.54</v>
      </c>
      <c r="T20" s="64">
        <v>0.6</v>
      </c>
    </row>
    <row r="21" spans="1:20" x14ac:dyDescent="0.25">
      <c r="A21" s="16">
        <v>19</v>
      </c>
      <c r="B21" s="65">
        <v>2871</v>
      </c>
      <c r="C21" s="65">
        <v>1150</v>
      </c>
      <c r="D21" s="65">
        <v>1721</v>
      </c>
      <c r="E21" s="66">
        <v>1.61</v>
      </c>
      <c r="F21" s="67">
        <v>0.6</v>
      </c>
      <c r="G21" s="1"/>
      <c r="H21" s="35">
        <v>19</v>
      </c>
      <c r="I21" s="65">
        <v>2840</v>
      </c>
      <c r="J21" s="65">
        <v>1150</v>
      </c>
      <c r="K21" s="65">
        <v>1690</v>
      </c>
      <c r="L21" s="66">
        <v>1.54</v>
      </c>
      <c r="M21" s="67">
        <v>0.6</v>
      </c>
      <c r="N21" s="1"/>
      <c r="O21" s="16">
        <v>19</v>
      </c>
      <c r="P21" s="65">
        <v>2840</v>
      </c>
      <c r="Q21" s="65">
        <v>1150</v>
      </c>
      <c r="R21" s="65">
        <v>1690</v>
      </c>
      <c r="S21" s="66">
        <v>1.54</v>
      </c>
      <c r="T21" s="67">
        <v>0.6</v>
      </c>
    </row>
    <row r="22" spans="1:20" x14ac:dyDescent="0.25">
      <c r="A22" s="16">
        <v>20</v>
      </c>
      <c r="B22" s="65">
        <v>2871</v>
      </c>
      <c r="C22" s="65">
        <v>1150</v>
      </c>
      <c r="D22" s="65">
        <v>1721</v>
      </c>
      <c r="E22" s="66">
        <v>1.61</v>
      </c>
      <c r="F22" s="67">
        <v>0.6</v>
      </c>
      <c r="G22" s="1"/>
      <c r="H22" s="35">
        <v>20</v>
      </c>
      <c r="I22" s="65">
        <v>2840</v>
      </c>
      <c r="J22" s="65">
        <v>1150</v>
      </c>
      <c r="K22" s="65">
        <v>1690</v>
      </c>
      <c r="L22" s="66">
        <v>1.54</v>
      </c>
      <c r="M22" s="67">
        <v>0.6</v>
      </c>
      <c r="N22" s="1"/>
      <c r="O22" s="16">
        <v>20</v>
      </c>
      <c r="P22" s="65">
        <v>2840</v>
      </c>
      <c r="Q22" s="65">
        <v>1150</v>
      </c>
      <c r="R22" s="65">
        <v>1690</v>
      </c>
      <c r="S22" s="66">
        <v>1.54</v>
      </c>
      <c r="T22" s="67">
        <v>0.6</v>
      </c>
    </row>
    <row r="23" spans="1:20" x14ac:dyDescent="0.25">
      <c r="A23" s="16">
        <v>21</v>
      </c>
      <c r="B23" s="65">
        <v>2871</v>
      </c>
      <c r="C23" s="65">
        <v>1150</v>
      </c>
      <c r="D23" s="65">
        <v>1721</v>
      </c>
      <c r="E23" s="66">
        <v>1.61</v>
      </c>
      <c r="F23" s="67">
        <v>0.6</v>
      </c>
      <c r="G23" s="1"/>
      <c r="H23" s="35">
        <v>21</v>
      </c>
      <c r="I23" s="65">
        <v>2840</v>
      </c>
      <c r="J23" s="65">
        <v>1150</v>
      </c>
      <c r="K23" s="65">
        <v>1690</v>
      </c>
      <c r="L23" s="66">
        <v>1.54</v>
      </c>
      <c r="M23" s="67">
        <v>0.6</v>
      </c>
      <c r="N23" s="1"/>
      <c r="O23" s="16">
        <v>21</v>
      </c>
      <c r="P23" s="65">
        <v>2840</v>
      </c>
      <c r="Q23" s="65">
        <v>1150</v>
      </c>
      <c r="R23" s="65">
        <v>1690</v>
      </c>
      <c r="S23" s="66">
        <v>1.54</v>
      </c>
      <c r="T23" s="67">
        <v>0.6</v>
      </c>
    </row>
    <row r="24" spans="1:20" x14ac:dyDescent="0.25">
      <c r="A24" s="16">
        <v>22</v>
      </c>
      <c r="B24" s="65">
        <v>2871</v>
      </c>
      <c r="C24" s="65">
        <v>1150</v>
      </c>
      <c r="D24" s="65">
        <v>1721</v>
      </c>
      <c r="E24" s="66">
        <v>1.61</v>
      </c>
      <c r="F24" s="67">
        <v>0.6</v>
      </c>
      <c r="G24" s="1"/>
      <c r="H24" s="35">
        <v>22</v>
      </c>
      <c r="I24" s="65">
        <v>2840</v>
      </c>
      <c r="J24" s="65">
        <v>1150</v>
      </c>
      <c r="K24" s="65">
        <v>1690</v>
      </c>
      <c r="L24" s="66">
        <v>1.54</v>
      </c>
      <c r="M24" s="67">
        <v>0.6</v>
      </c>
      <c r="N24" s="1"/>
      <c r="O24" s="16">
        <v>22</v>
      </c>
      <c r="P24" s="65">
        <v>2840</v>
      </c>
      <c r="Q24" s="65">
        <v>1150</v>
      </c>
      <c r="R24" s="65">
        <v>1690</v>
      </c>
      <c r="S24" s="66">
        <v>1.54</v>
      </c>
      <c r="T24" s="67">
        <v>0.6</v>
      </c>
    </row>
    <row r="25" spans="1:20" x14ac:dyDescent="0.25">
      <c r="A25" s="16">
        <v>23</v>
      </c>
      <c r="B25" s="50">
        <v>2984</v>
      </c>
      <c r="C25" s="50">
        <v>1194</v>
      </c>
      <c r="D25" s="50">
        <v>1790</v>
      </c>
      <c r="E25" s="51">
        <v>1.77</v>
      </c>
      <c r="F25" s="52">
        <v>0.6</v>
      </c>
      <c r="G25" s="1"/>
      <c r="H25" s="35">
        <v>23</v>
      </c>
      <c r="I25" s="50">
        <v>2984</v>
      </c>
      <c r="J25" s="50">
        <v>1194</v>
      </c>
      <c r="K25" s="50">
        <v>1790</v>
      </c>
      <c r="L25" s="51">
        <v>1.77</v>
      </c>
      <c r="M25" s="52">
        <v>0.6</v>
      </c>
      <c r="N25" s="1"/>
      <c r="O25" s="16">
        <v>23</v>
      </c>
      <c r="P25" s="50">
        <v>2984</v>
      </c>
      <c r="Q25" s="50">
        <v>1194</v>
      </c>
      <c r="R25" s="50">
        <v>1790</v>
      </c>
      <c r="S25" s="51">
        <v>1.77</v>
      </c>
      <c r="T25" s="52">
        <v>0.6</v>
      </c>
    </row>
    <row r="26" spans="1:20" x14ac:dyDescent="0.25">
      <c r="A26" s="16">
        <v>24</v>
      </c>
      <c r="B26" s="50">
        <v>2984</v>
      </c>
      <c r="C26" s="50">
        <v>1194</v>
      </c>
      <c r="D26" s="50">
        <v>1790</v>
      </c>
      <c r="E26" s="51">
        <v>1.77</v>
      </c>
      <c r="F26" s="52">
        <v>0.6</v>
      </c>
      <c r="G26" s="1"/>
      <c r="H26" s="35">
        <v>24</v>
      </c>
      <c r="I26" s="50">
        <v>2984</v>
      </c>
      <c r="J26" s="50">
        <v>1194</v>
      </c>
      <c r="K26" s="50">
        <v>1790</v>
      </c>
      <c r="L26" s="51">
        <v>1.77</v>
      </c>
      <c r="M26" s="52">
        <v>0.6</v>
      </c>
      <c r="N26" s="1"/>
      <c r="O26" s="16">
        <v>24</v>
      </c>
      <c r="P26" s="50">
        <v>2984</v>
      </c>
      <c r="Q26" s="50">
        <v>1194</v>
      </c>
      <c r="R26" s="50">
        <v>1790</v>
      </c>
      <c r="S26" s="51">
        <v>1.77</v>
      </c>
      <c r="T26" s="52">
        <v>0.6</v>
      </c>
    </row>
    <row r="27" spans="1:20" x14ac:dyDescent="0.25">
      <c r="B27" s="31"/>
      <c r="I27" s="31"/>
      <c r="P27" s="31"/>
    </row>
    <row r="29" spans="1:20" x14ac:dyDescent="0.25">
      <c r="E29" s="1" t="s">
        <v>21</v>
      </c>
      <c r="S29" s="1" t="s">
        <v>21</v>
      </c>
    </row>
    <row r="30" spans="1:20" ht="18.75" x14ac:dyDescent="0.3">
      <c r="A30" s="108">
        <v>43556</v>
      </c>
      <c r="B30" s="108"/>
      <c r="C30" s="108"/>
      <c r="D30" s="108"/>
      <c r="E30" s="108"/>
      <c r="F30" s="108"/>
      <c r="G30" s="37"/>
      <c r="H30" s="108">
        <v>43586</v>
      </c>
      <c r="I30" s="108"/>
      <c r="J30" s="108"/>
      <c r="K30" s="108"/>
      <c r="L30" s="108"/>
      <c r="M30" s="108"/>
      <c r="N30" s="37"/>
      <c r="O30" s="108">
        <v>43617</v>
      </c>
      <c r="P30" s="108"/>
      <c r="Q30" s="108"/>
      <c r="R30" s="108"/>
      <c r="S30" s="108"/>
      <c r="T30" s="108"/>
    </row>
    <row r="31" spans="1:20" ht="31.5" x14ac:dyDescent="0.25">
      <c r="A31" s="17" t="s">
        <v>0</v>
      </c>
      <c r="B31" s="13" t="s">
        <v>22</v>
      </c>
      <c r="C31" s="17" t="s">
        <v>18</v>
      </c>
      <c r="D31" s="17" t="s">
        <v>19</v>
      </c>
      <c r="E31" s="17" t="s">
        <v>20</v>
      </c>
      <c r="F31" s="43" t="s">
        <v>23</v>
      </c>
      <c r="G31" s="33"/>
      <c r="H31" s="38" t="s">
        <v>0</v>
      </c>
      <c r="I31" s="13" t="s">
        <v>22</v>
      </c>
      <c r="J31" s="9" t="s">
        <v>18</v>
      </c>
      <c r="K31" s="9" t="s">
        <v>19</v>
      </c>
      <c r="L31" s="9" t="s">
        <v>20</v>
      </c>
      <c r="M31" s="43" t="s">
        <v>23</v>
      </c>
      <c r="N31" s="33"/>
      <c r="O31" s="9" t="s">
        <v>0</v>
      </c>
      <c r="P31" s="9" t="s">
        <v>22</v>
      </c>
      <c r="Q31" s="9" t="s">
        <v>18</v>
      </c>
      <c r="R31" s="9" t="s">
        <v>19</v>
      </c>
      <c r="S31" s="9" t="s">
        <v>20</v>
      </c>
      <c r="T31" s="43" t="s">
        <v>23</v>
      </c>
    </row>
    <row r="32" spans="1:20" x14ac:dyDescent="0.25">
      <c r="A32" s="16">
        <v>1</v>
      </c>
      <c r="B32" s="50">
        <v>2984</v>
      </c>
      <c r="C32" s="50">
        <v>1194</v>
      </c>
      <c r="D32" s="50">
        <v>1790</v>
      </c>
      <c r="E32" s="51">
        <v>1.77</v>
      </c>
      <c r="F32" s="52">
        <v>0.6</v>
      </c>
      <c r="G32" s="1"/>
      <c r="H32" s="35">
        <v>1</v>
      </c>
      <c r="I32" s="50">
        <v>2840</v>
      </c>
      <c r="J32" s="50">
        <v>1150</v>
      </c>
      <c r="K32" s="50">
        <v>1690</v>
      </c>
      <c r="L32" s="51">
        <v>1.54</v>
      </c>
      <c r="M32" s="52">
        <v>0.6</v>
      </c>
      <c r="N32" s="1"/>
      <c r="O32" s="16">
        <v>1</v>
      </c>
      <c r="P32" s="68">
        <v>2564</v>
      </c>
      <c r="Q32" s="68">
        <v>1150</v>
      </c>
      <c r="R32" s="68">
        <v>1414</v>
      </c>
      <c r="S32" s="69">
        <v>1.26</v>
      </c>
      <c r="T32" s="70">
        <v>0.55000000000000004</v>
      </c>
    </row>
    <row r="33" spans="1:20" x14ac:dyDescent="0.25">
      <c r="A33" s="16">
        <v>2</v>
      </c>
      <c r="B33" s="50">
        <v>2984</v>
      </c>
      <c r="C33" s="50">
        <v>1194</v>
      </c>
      <c r="D33" s="50">
        <v>1790</v>
      </c>
      <c r="E33" s="51">
        <v>1.77</v>
      </c>
      <c r="F33" s="52">
        <v>0.6</v>
      </c>
      <c r="G33" s="1"/>
      <c r="H33" s="35">
        <v>2</v>
      </c>
      <c r="I33" s="50">
        <v>2840</v>
      </c>
      <c r="J33" s="50">
        <v>1150</v>
      </c>
      <c r="K33" s="50">
        <v>1690</v>
      </c>
      <c r="L33" s="51">
        <v>1.54</v>
      </c>
      <c r="M33" s="52">
        <v>0.6</v>
      </c>
      <c r="N33" s="1"/>
      <c r="O33" s="16">
        <v>2</v>
      </c>
      <c r="P33" s="68">
        <v>2564</v>
      </c>
      <c r="Q33" s="68">
        <v>1150</v>
      </c>
      <c r="R33" s="68">
        <v>1414</v>
      </c>
      <c r="S33" s="69">
        <v>1.26</v>
      </c>
      <c r="T33" s="70">
        <v>0.55000000000000004</v>
      </c>
    </row>
    <row r="34" spans="1:20" x14ac:dyDescent="0.25">
      <c r="A34" s="16">
        <v>3</v>
      </c>
      <c r="B34" s="53">
        <v>3016</v>
      </c>
      <c r="C34" s="53">
        <v>1207</v>
      </c>
      <c r="D34" s="53">
        <v>1810</v>
      </c>
      <c r="E34" s="54">
        <v>1.87</v>
      </c>
      <c r="F34" s="55">
        <v>0.6</v>
      </c>
      <c r="G34" s="1"/>
      <c r="H34" s="35">
        <v>3</v>
      </c>
      <c r="I34" s="53">
        <v>2871</v>
      </c>
      <c r="J34" s="53">
        <v>1150</v>
      </c>
      <c r="K34" s="53">
        <v>1721</v>
      </c>
      <c r="L34" s="54">
        <v>1.61</v>
      </c>
      <c r="M34" s="55">
        <v>0.6</v>
      </c>
      <c r="N34" s="1"/>
      <c r="O34" s="16">
        <v>3</v>
      </c>
      <c r="P34" s="71">
        <v>2613</v>
      </c>
      <c r="Q34" s="71">
        <v>1150</v>
      </c>
      <c r="R34" s="71">
        <v>1463</v>
      </c>
      <c r="S34" s="72">
        <v>1.3</v>
      </c>
      <c r="T34" s="73">
        <v>0.56000000000000005</v>
      </c>
    </row>
    <row r="35" spans="1:20" x14ac:dyDescent="0.25">
      <c r="A35" s="16">
        <v>4</v>
      </c>
      <c r="B35" s="53">
        <v>3016</v>
      </c>
      <c r="C35" s="53">
        <v>1207</v>
      </c>
      <c r="D35" s="53">
        <v>1810</v>
      </c>
      <c r="E35" s="54">
        <v>1.87</v>
      </c>
      <c r="F35" s="55">
        <v>0.6</v>
      </c>
      <c r="G35" s="1"/>
      <c r="H35" s="35">
        <v>4</v>
      </c>
      <c r="I35" s="53">
        <v>2871</v>
      </c>
      <c r="J35" s="53">
        <v>1150</v>
      </c>
      <c r="K35" s="53">
        <v>1721</v>
      </c>
      <c r="L35" s="54">
        <v>1.61</v>
      </c>
      <c r="M35" s="55">
        <v>0.6</v>
      </c>
      <c r="N35" s="1"/>
      <c r="O35" s="16">
        <v>4</v>
      </c>
      <c r="P35" s="71">
        <v>2613</v>
      </c>
      <c r="Q35" s="71">
        <v>1150</v>
      </c>
      <c r="R35" s="71">
        <v>1463</v>
      </c>
      <c r="S35" s="72">
        <v>1.3</v>
      </c>
      <c r="T35" s="73">
        <v>0.56000000000000005</v>
      </c>
    </row>
    <row r="36" spans="1:20" x14ac:dyDescent="0.25">
      <c r="A36" s="16">
        <v>5</v>
      </c>
      <c r="B36" s="53">
        <v>3016</v>
      </c>
      <c r="C36" s="53">
        <v>1207</v>
      </c>
      <c r="D36" s="53">
        <v>1810</v>
      </c>
      <c r="E36" s="54">
        <v>1.87</v>
      </c>
      <c r="F36" s="55">
        <v>0.6</v>
      </c>
      <c r="G36" s="1"/>
      <c r="H36" s="35">
        <v>5</v>
      </c>
      <c r="I36" s="53">
        <v>2871</v>
      </c>
      <c r="J36" s="53">
        <v>1150</v>
      </c>
      <c r="K36" s="53">
        <v>1721</v>
      </c>
      <c r="L36" s="54">
        <v>1.61</v>
      </c>
      <c r="M36" s="55">
        <v>0.6</v>
      </c>
      <c r="N36" s="1"/>
      <c r="O36" s="16">
        <v>5</v>
      </c>
      <c r="P36" s="71">
        <v>2613</v>
      </c>
      <c r="Q36" s="71">
        <v>1150</v>
      </c>
      <c r="R36" s="71">
        <v>1463</v>
      </c>
      <c r="S36" s="72">
        <v>1.3</v>
      </c>
      <c r="T36" s="73">
        <v>0.56000000000000005</v>
      </c>
    </row>
    <row r="37" spans="1:20" x14ac:dyDescent="0.25">
      <c r="A37" s="16">
        <v>6</v>
      </c>
      <c r="B37" s="53">
        <v>3016</v>
      </c>
      <c r="C37" s="53">
        <v>1207</v>
      </c>
      <c r="D37" s="53">
        <v>1810</v>
      </c>
      <c r="E37" s="54">
        <v>1.87</v>
      </c>
      <c r="F37" s="55">
        <v>0.6</v>
      </c>
      <c r="G37" s="1"/>
      <c r="H37" s="35">
        <v>6</v>
      </c>
      <c r="I37" s="53">
        <v>2871</v>
      </c>
      <c r="J37" s="53">
        <v>1150</v>
      </c>
      <c r="K37" s="53">
        <v>1721</v>
      </c>
      <c r="L37" s="54">
        <v>1.61</v>
      </c>
      <c r="M37" s="55">
        <v>0.6</v>
      </c>
      <c r="N37" s="1"/>
      <c r="O37" s="16">
        <v>6</v>
      </c>
      <c r="P37" s="71">
        <v>2613</v>
      </c>
      <c r="Q37" s="71">
        <v>1150</v>
      </c>
      <c r="R37" s="71">
        <v>1463</v>
      </c>
      <c r="S37" s="72">
        <v>1.3</v>
      </c>
      <c r="T37" s="73">
        <v>0.56000000000000005</v>
      </c>
    </row>
    <row r="38" spans="1:20" x14ac:dyDescent="0.25">
      <c r="A38" s="16">
        <v>7</v>
      </c>
      <c r="B38" s="56">
        <v>2903</v>
      </c>
      <c r="C38" s="56">
        <v>1161</v>
      </c>
      <c r="D38" s="56">
        <v>1742</v>
      </c>
      <c r="E38" s="57">
        <v>1.69</v>
      </c>
      <c r="F38" s="58">
        <v>0.6</v>
      </c>
      <c r="G38" s="1"/>
      <c r="H38" s="35">
        <v>7</v>
      </c>
      <c r="I38" s="56">
        <v>2818</v>
      </c>
      <c r="J38" s="56">
        <v>1150</v>
      </c>
      <c r="K38" s="56">
        <v>1668</v>
      </c>
      <c r="L38" s="57">
        <v>1.47</v>
      </c>
      <c r="M38" s="58">
        <v>0.59</v>
      </c>
      <c r="N38" s="1"/>
      <c r="O38" s="16">
        <v>7</v>
      </c>
      <c r="P38" s="74">
        <v>2507</v>
      </c>
      <c r="Q38" s="74">
        <v>1150</v>
      </c>
      <c r="R38" s="74">
        <v>1357</v>
      </c>
      <c r="S38" s="75">
        <v>1.17</v>
      </c>
      <c r="T38" s="76">
        <v>0.54</v>
      </c>
    </row>
    <row r="39" spans="1:20" x14ac:dyDescent="0.25">
      <c r="A39" s="16">
        <v>8</v>
      </c>
      <c r="B39" s="56">
        <v>2903</v>
      </c>
      <c r="C39" s="56">
        <v>1161</v>
      </c>
      <c r="D39" s="56">
        <v>1742</v>
      </c>
      <c r="E39" s="57">
        <v>1.69</v>
      </c>
      <c r="F39" s="58">
        <v>0.6</v>
      </c>
      <c r="G39" s="1"/>
      <c r="H39" s="35">
        <v>8</v>
      </c>
      <c r="I39" s="56">
        <v>2818</v>
      </c>
      <c r="J39" s="56">
        <v>1150</v>
      </c>
      <c r="K39" s="56">
        <v>1668</v>
      </c>
      <c r="L39" s="57">
        <v>1.47</v>
      </c>
      <c r="M39" s="58">
        <v>0.59</v>
      </c>
      <c r="N39" s="1"/>
      <c r="O39" s="16">
        <v>8</v>
      </c>
      <c r="P39" s="74">
        <v>2507</v>
      </c>
      <c r="Q39" s="74">
        <v>1150</v>
      </c>
      <c r="R39" s="74">
        <v>1357</v>
      </c>
      <c r="S39" s="75">
        <v>1.17</v>
      </c>
      <c r="T39" s="76">
        <v>0.54</v>
      </c>
    </row>
    <row r="40" spans="1:20" x14ac:dyDescent="0.25">
      <c r="A40" s="16">
        <v>9</v>
      </c>
      <c r="B40" s="56">
        <v>2903</v>
      </c>
      <c r="C40" s="56">
        <v>1161</v>
      </c>
      <c r="D40" s="56">
        <v>1742</v>
      </c>
      <c r="E40" s="57">
        <v>1.69</v>
      </c>
      <c r="F40" s="58">
        <v>0.6</v>
      </c>
      <c r="G40" s="1"/>
      <c r="H40" s="35">
        <v>9</v>
      </c>
      <c r="I40" s="56">
        <v>2818</v>
      </c>
      <c r="J40" s="56">
        <v>1150</v>
      </c>
      <c r="K40" s="56">
        <v>1668</v>
      </c>
      <c r="L40" s="57">
        <v>1.47</v>
      </c>
      <c r="M40" s="58">
        <v>0.59</v>
      </c>
      <c r="N40" s="1"/>
      <c r="O40" s="16">
        <v>9</v>
      </c>
      <c r="P40" s="74">
        <v>2507</v>
      </c>
      <c r="Q40" s="74">
        <v>1150</v>
      </c>
      <c r="R40" s="74">
        <v>1357</v>
      </c>
      <c r="S40" s="75">
        <v>1.17</v>
      </c>
      <c r="T40" s="76">
        <v>0.54</v>
      </c>
    </row>
    <row r="41" spans="1:20" x14ac:dyDescent="0.25">
      <c r="A41" s="16">
        <v>10</v>
      </c>
      <c r="B41" s="56">
        <v>2903</v>
      </c>
      <c r="C41" s="56">
        <v>1161</v>
      </c>
      <c r="D41" s="56">
        <v>1742</v>
      </c>
      <c r="E41" s="57">
        <v>1.69</v>
      </c>
      <c r="F41" s="58">
        <v>0.6</v>
      </c>
      <c r="G41" s="1"/>
      <c r="H41" s="35">
        <v>10</v>
      </c>
      <c r="I41" s="56">
        <v>2818</v>
      </c>
      <c r="J41" s="56">
        <v>1150</v>
      </c>
      <c r="K41" s="56">
        <v>1668</v>
      </c>
      <c r="L41" s="57">
        <v>1.47</v>
      </c>
      <c r="M41" s="58">
        <v>0.59</v>
      </c>
      <c r="N41" s="1"/>
      <c r="O41" s="16">
        <v>10</v>
      </c>
      <c r="P41" s="74">
        <v>2507</v>
      </c>
      <c r="Q41" s="74">
        <v>1150</v>
      </c>
      <c r="R41" s="74">
        <v>1357</v>
      </c>
      <c r="S41" s="75">
        <v>1.17</v>
      </c>
      <c r="T41" s="76">
        <v>0.54</v>
      </c>
    </row>
    <row r="42" spans="1:20" x14ac:dyDescent="0.25">
      <c r="A42" s="16">
        <v>11</v>
      </c>
      <c r="B42" s="59">
        <v>2840</v>
      </c>
      <c r="C42" s="59">
        <v>1150</v>
      </c>
      <c r="D42" s="59">
        <v>1690</v>
      </c>
      <c r="E42" s="60">
        <v>1.54</v>
      </c>
      <c r="F42" s="61">
        <v>0.6</v>
      </c>
      <c r="G42" s="1"/>
      <c r="H42" s="35">
        <v>11</v>
      </c>
      <c r="I42" s="59">
        <v>2613</v>
      </c>
      <c r="J42" s="59">
        <v>1150</v>
      </c>
      <c r="K42" s="59">
        <v>1463</v>
      </c>
      <c r="L42" s="60">
        <v>1.3</v>
      </c>
      <c r="M42" s="61">
        <v>0.56000000000000005</v>
      </c>
      <c r="N42" s="1"/>
      <c r="O42" s="16">
        <v>11</v>
      </c>
      <c r="P42" s="77">
        <v>2372</v>
      </c>
      <c r="Q42" s="77">
        <v>1150</v>
      </c>
      <c r="R42" s="77">
        <v>1222</v>
      </c>
      <c r="S42" s="78">
        <v>1.04</v>
      </c>
      <c r="T42" s="79">
        <v>0.52</v>
      </c>
    </row>
    <row r="43" spans="1:20" x14ac:dyDescent="0.25">
      <c r="A43" s="16">
        <v>12</v>
      </c>
      <c r="B43" s="59">
        <v>2840</v>
      </c>
      <c r="C43" s="59">
        <v>1150</v>
      </c>
      <c r="D43" s="59">
        <v>1690</v>
      </c>
      <c r="E43" s="60">
        <v>1.54</v>
      </c>
      <c r="F43" s="61">
        <v>0.6</v>
      </c>
      <c r="G43" s="1"/>
      <c r="H43" s="35">
        <v>12</v>
      </c>
      <c r="I43" s="59">
        <v>2613</v>
      </c>
      <c r="J43" s="59">
        <v>1150</v>
      </c>
      <c r="K43" s="59">
        <v>1463</v>
      </c>
      <c r="L43" s="60">
        <v>1.3</v>
      </c>
      <c r="M43" s="61">
        <v>0.56000000000000005</v>
      </c>
      <c r="N43" s="1"/>
      <c r="O43" s="16">
        <v>12</v>
      </c>
      <c r="P43" s="77">
        <v>2372</v>
      </c>
      <c r="Q43" s="77">
        <v>1150</v>
      </c>
      <c r="R43" s="77">
        <v>1222</v>
      </c>
      <c r="S43" s="78">
        <v>1.04</v>
      </c>
      <c r="T43" s="79">
        <v>0.52</v>
      </c>
    </row>
    <row r="44" spans="1:20" x14ac:dyDescent="0.25">
      <c r="A44" s="16">
        <v>13</v>
      </c>
      <c r="B44" s="59">
        <v>2840</v>
      </c>
      <c r="C44" s="59">
        <v>1150</v>
      </c>
      <c r="D44" s="59">
        <v>1690</v>
      </c>
      <c r="E44" s="60">
        <v>1.54</v>
      </c>
      <c r="F44" s="61">
        <v>0.6</v>
      </c>
      <c r="G44" s="1"/>
      <c r="H44" s="35">
        <v>13</v>
      </c>
      <c r="I44" s="59">
        <v>2613</v>
      </c>
      <c r="J44" s="59">
        <v>1150</v>
      </c>
      <c r="K44" s="59">
        <v>1463</v>
      </c>
      <c r="L44" s="60">
        <v>1.3</v>
      </c>
      <c r="M44" s="61">
        <v>0.56000000000000005</v>
      </c>
      <c r="N44" s="1"/>
      <c r="O44" s="16">
        <v>13</v>
      </c>
      <c r="P44" s="77">
        <v>2372</v>
      </c>
      <c r="Q44" s="77">
        <v>1150</v>
      </c>
      <c r="R44" s="77">
        <v>1222</v>
      </c>
      <c r="S44" s="78">
        <v>1.04</v>
      </c>
      <c r="T44" s="79">
        <v>0.52</v>
      </c>
    </row>
    <row r="45" spans="1:20" x14ac:dyDescent="0.25">
      <c r="A45" s="16">
        <v>14</v>
      </c>
      <c r="B45" s="59">
        <v>2840</v>
      </c>
      <c r="C45" s="59">
        <v>1150</v>
      </c>
      <c r="D45" s="59">
        <v>1690</v>
      </c>
      <c r="E45" s="60">
        <v>1.54</v>
      </c>
      <c r="F45" s="61">
        <v>0.6</v>
      </c>
      <c r="G45" s="1"/>
      <c r="H45" s="35">
        <v>14</v>
      </c>
      <c r="I45" s="59">
        <v>2613</v>
      </c>
      <c r="J45" s="59">
        <v>1150</v>
      </c>
      <c r="K45" s="59">
        <v>1463</v>
      </c>
      <c r="L45" s="60">
        <v>1.3</v>
      </c>
      <c r="M45" s="61">
        <v>0.56000000000000005</v>
      </c>
      <c r="N45" s="1"/>
      <c r="O45" s="16">
        <v>14</v>
      </c>
      <c r="P45" s="77">
        <v>2372</v>
      </c>
      <c r="Q45" s="77">
        <v>1150</v>
      </c>
      <c r="R45" s="77">
        <v>1222</v>
      </c>
      <c r="S45" s="78">
        <v>1.04</v>
      </c>
      <c r="T45" s="79">
        <v>0.52</v>
      </c>
    </row>
    <row r="46" spans="1:20" x14ac:dyDescent="0.25">
      <c r="A46" s="16">
        <v>15</v>
      </c>
      <c r="B46" s="62">
        <v>2840</v>
      </c>
      <c r="C46" s="62">
        <v>1150</v>
      </c>
      <c r="D46" s="62">
        <v>1690</v>
      </c>
      <c r="E46" s="63">
        <v>1.54</v>
      </c>
      <c r="F46" s="64">
        <v>0.6</v>
      </c>
      <c r="G46" s="1"/>
      <c r="H46" s="35">
        <v>15</v>
      </c>
      <c r="I46" s="62">
        <v>2564</v>
      </c>
      <c r="J46" s="62">
        <v>1150</v>
      </c>
      <c r="K46" s="62">
        <v>1414</v>
      </c>
      <c r="L46" s="63">
        <v>1.26</v>
      </c>
      <c r="M46" s="64">
        <v>0.55000000000000004</v>
      </c>
      <c r="N46" s="1"/>
      <c r="O46" s="16">
        <v>15</v>
      </c>
      <c r="P46" s="80">
        <v>2341</v>
      </c>
      <c r="Q46" s="80">
        <v>1150</v>
      </c>
      <c r="R46" s="80">
        <v>1191</v>
      </c>
      <c r="S46" s="81">
        <v>1.01</v>
      </c>
      <c r="T46" s="82">
        <v>0.51</v>
      </c>
    </row>
    <row r="47" spans="1:20" x14ac:dyDescent="0.25">
      <c r="A47" s="16">
        <v>16</v>
      </c>
      <c r="B47" s="62">
        <v>2840</v>
      </c>
      <c r="C47" s="62">
        <v>1150</v>
      </c>
      <c r="D47" s="62">
        <v>1690</v>
      </c>
      <c r="E47" s="63">
        <v>1.54</v>
      </c>
      <c r="F47" s="64">
        <v>0.6</v>
      </c>
      <c r="G47" s="1"/>
      <c r="H47" s="35">
        <v>16</v>
      </c>
      <c r="I47" s="62">
        <v>2564</v>
      </c>
      <c r="J47" s="62">
        <v>1150</v>
      </c>
      <c r="K47" s="62">
        <v>1414</v>
      </c>
      <c r="L47" s="63">
        <v>1.26</v>
      </c>
      <c r="M47" s="64">
        <v>0.55000000000000004</v>
      </c>
      <c r="N47" s="1"/>
      <c r="O47" s="16">
        <v>16</v>
      </c>
      <c r="P47" s="80">
        <v>2341</v>
      </c>
      <c r="Q47" s="80">
        <v>1150</v>
      </c>
      <c r="R47" s="80">
        <v>1191</v>
      </c>
      <c r="S47" s="81">
        <v>1.01</v>
      </c>
      <c r="T47" s="82">
        <v>0.51</v>
      </c>
    </row>
    <row r="48" spans="1:20" x14ac:dyDescent="0.25">
      <c r="A48" s="16">
        <v>17</v>
      </c>
      <c r="B48" s="62">
        <v>2840</v>
      </c>
      <c r="C48" s="62">
        <v>1150</v>
      </c>
      <c r="D48" s="62">
        <v>1690</v>
      </c>
      <c r="E48" s="63">
        <v>1.54</v>
      </c>
      <c r="F48" s="64">
        <v>0.6</v>
      </c>
      <c r="G48" s="1"/>
      <c r="H48" s="35">
        <v>17</v>
      </c>
      <c r="I48" s="62">
        <v>2564</v>
      </c>
      <c r="J48" s="62">
        <v>1150</v>
      </c>
      <c r="K48" s="62">
        <v>1414</v>
      </c>
      <c r="L48" s="63">
        <v>1.26</v>
      </c>
      <c r="M48" s="64">
        <v>0.55000000000000004</v>
      </c>
      <c r="N48" s="1"/>
      <c r="O48" s="16">
        <v>17</v>
      </c>
      <c r="P48" s="80">
        <v>2341</v>
      </c>
      <c r="Q48" s="80">
        <v>1150</v>
      </c>
      <c r="R48" s="80">
        <v>1191</v>
      </c>
      <c r="S48" s="81">
        <v>1.01</v>
      </c>
      <c r="T48" s="82">
        <v>0.51</v>
      </c>
    </row>
    <row r="49" spans="1:20" x14ac:dyDescent="0.25">
      <c r="A49" s="16">
        <v>18</v>
      </c>
      <c r="B49" s="62">
        <v>2840</v>
      </c>
      <c r="C49" s="62">
        <v>1150</v>
      </c>
      <c r="D49" s="62">
        <v>1690</v>
      </c>
      <c r="E49" s="63">
        <v>1.54</v>
      </c>
      <c r="F49" s="64">
        <v>0.6</v>
      </c>
      <c r="G49" s="1"/>
      <c r="H49" s="35">
        <v>18</v>
      </c>
      <c r="I49" s="62">
        <v>2564</v>
      </c>
      <c r="J49" s="62">
        <v>1150</v>
      </c>
      <c r="K49" s="62">
        <v>1414</v>
      </c>
      <c r="L49" s="63">
        <v>1.26</v>
      </c>
      <c r="M49" s="64">
        <v>0.55000000000000004</v>
      </c>
      <c r="N49" s="1"/>
      <c r="O49" s="16">
        <v>18</v>
      </c>
      <c r="P49" s="80">
        <v>2341</v>
      </c>
      <c r="Q49" s="80">
        <v>1150</v>
      </c>
      <c r="R49" s="80">
        <v>1191</v>
      </c>
      <c r="S49" s="81">
        <v>1.01</v>
      </c>
      <c r="T49" s="82">
        <v>0.51</v>
      </c>
    </row>
    <row r="50" spans="1:20" x14ac:dyDescent="0.25">
      <c r="A50" s="16">
        <v>19</v>
      </c>
      <c r="B50" s="65">
        <v>2840</v>
      </c>
      <c r="C50" s="65">
        <v>1150</v>
      </c>
      <c r="D50" s="65">
        <v>1690</v>
      </c>
      <c r="E50" s="66">
        <v>1.54</v>
      </c>
      <c r="F50" s="67">
        <v>0.6</v>
      </c>
      <c r="G50" s="1"/>
      <c r="H50" s="35">
        <v>19</v>
      </c>
      <c r="I50" s="65">
        <v>2564</v>
      </c>
      <c r="J50" s="65">
        <v>1150</v>
      </c>
      <c r="K50" s="65">
        <v>1414</v>
      </c>
      <c r="L50" s="66">
        <v>1.26</v>
      </c>
      <c r="M50" s="67">
        <v>0.55000000000000004</v>
      </c>
      <c r="N50" s="1"/>
      <c r="O50" s="16">
        <v>19</v>
      </c>
      <c r="P50" s="83">
        <v>2405</v>
      </c>
      <c r="Q50" s="83">
        <v>1150</v>
      </c>
      <c r="R50" s="83">
        <v>1255</v>
      </c>
      <c r="S50" s="84">
        <v>1.07</v>
      </c>
      <c r="T50" s="85">
        <v>0.52</v>
      </c>
    </row>
    <row r="51" spans="1:20" x14ac:dyDescent="0.25">
      <c r="A51" s="16">
        <v>20</v>
      </c>
      <c r="B51" s="65">
        <v>2840</v>
      </c>
      <c r="C51" s="65">
        <v>1150</v>
      </c>
      <c r="D51" s="65">
        <v>1690</v>
      </c>
      <c r="E51" s="66">
        <v>1.54</v>
      </c>
      <c r="F51" s="67">
        <v>0.6</v>
      </c>
      <c r="G51" s="1"/>
      <c r="H51" s="35">
        <v>20</v>
      </c>
      <c r="I51" s="65">
        <v>2564</v>
      </c>
      <c r="J51" s="65">
        <v>1150</v>
      </c>
      <c r="K51" s="65">
        <v>1414</v>
      </c>
      <c r="L51" s="66">
        <v>1.26</v>
      </c>
      <c r="M51" s="67">
        <v>0.55000000000000004</v>
      </c>
      <c r="N51" s="1"/>
      <c r="O51" s="16">
        <v>20</v>
      </c>
      <c r="P51" s="83">
        <v>2405</v>
      </c>
      <c r="Q51" s="83">
        <v>1150</v>
      </c>
      <c r="R51" s="83">
        <v>1255</v>
      </c>
      <c r="S51" s="84">
        <v>1.07</v>
      </c>
      <c r="T51" s="85">
        <v>0.52</v>
      </c>
    </row>
    <row r="52" spans="1:20" x14ac:dyDescent="0.25">
      <c r="A52" s="16">
        <v>21</v>
      </c>
      <c r="B52" s="65">
        <v>2840</v>
      </c>
      <c r="C52" s="65">
        <v>1150</v>
      </c>
      <c r="D52" s="65">
        <v>1690</v>
      </c>
      <c r="E52" s="66">
        <v>1.54</v>
      </c>
      <c r="F52" s="67">
        <v>0.6</v>
      </c>
      <c r="G52" s="1"/>
      <c r="H52" s="35">
        <v>21</v>
      </c>
      <c r="I52" s="65">
        <v>2564</v>
      </c>
      <c r="J52" s="65">
        <v>1150</v>
      </c>
      <c r="K52" s="65">
        <v>1414</v>
      </c>
      <c r="L52" s="66">
        <v>1.26</v>
      </c>
      <c r="M52" s="67">
        <v>0.55000000000000004</v>
      </c>
      <c r="N52" s="1"/>
      <c r="O52" s="16">
        <v>21</v>
      </c>
      <c r="P52" s="83">
        <v>2405</v>
      </c>
      <c r="Q52" s="83">
        <v>1150</v>
      </c>
      <c r="R52" s="83">
        <v>1255</v>
      </c>
      <c r="S52" s="84">
        <v>1.07</v>
      </c>
      <c r="T52" s="85">
        <v>0.52</v>
      </c>
    </row>
    <row r="53" spans="1:20" x14ac:dyDescent="0.25">
      <c r="A53" s="16">
        <v>22</v>
      </c>
      <c r="B53" s="65">
        <v>2840</v>
      </c>
      <c r="C53" s="65">
        <v>1150</v>
      </c>
      <c r="D53" s="65">
        <v>1690</v>
      </c>
      <c r="E53" s="66">
        <v>1.54</v>
      </c>
      <c r="F53" s="67">
        <v>0.6</v>
      </c>
      <c r="G53" s="1"/>
      <c r="H53" s="35">
        <v>22</v>
      </c>
      <c r="I53" s="65">
        <v>2564</v>
      </c>
      <c r="J53" s="65">
        <v>1150</v>
      </c>
      <c r="K53" s="65">
        <v>1414</v>
      </c>
      <c r="L53" s="66">
        <v>1.26</v>
      </c>
      <c r="M53" s="67">
        <v>0.55000000000000004</v>
      </c>
      <c r="N53" s="1"/>
      <c r="O53" s="16">
        <v>22</v>
      </c>
      <c r="P53" s="83">
        <v>2405</v>
      </c>
      <c r="Q53" s="83">
        <v>1150</v>
      </c>
      <c r="R53" s="83">
        <v>1255</v>
      </c>
      <c r="S53" s="84">
        <v>1.07</v>
      </c>
      <c r="T53" s="85">
        <v>0.52</v>
      </c>
    </row>
    <row r="54" spans="1:20" x14ac:dyDescent="0.25">
      <c r="A54" s="16">
        <v>23</v>
      </c>
      <c r="B54" s="50">
        <v>2984</v>
      </c>
      <c r="C54" s="50">
        <v>1194</v>
      </c>
      <c r="D54" s="50">
        <v>1790</v>
      </c>
      <c r="E54" s="51">
        <v>1.77</v>
      </c>
      <c r="F54" s="52">
        <v>0.6</v>
      </c>
      <c r="G54" s="1"/>
      <c r="H54" s="35">
        <v>23</v>
      </c>
      <c r="I54" s="50">
        <v>2840</v>
      </c>
      <c r="J54" s="50">
        <v>1150</v>
      </c>
      <c r="K54" s="50">
        <v>1690</v>
      </c>
      <c r="L54" s="51">
        <v>1.54</v>
      </c>
      <c r="M54" s="52">
        <v>0.6</v>
      </c>
      <c r="N54" s="1"/>
      <c r="O54" s="16">
        <v>23</v>
      </c>
      <c r="P54" s="68">
        <v>2564</v>
      </c>
      <c r="Q54" s="68">
        <v>1150</v>
      </c>
      <c r="R54" s="68">
        <v>1414</v>
      </c>
      <c r="S54" s="69">
        <v>1.26</v>
      </c>
      <c r="T54" s="70">
        <v>0.55000000000000004</v>
      </c>
    </row>
    <row r="55" spans="1:20" x14ac:dyDescent="0.25">
      <c r="A55" s="16">
        <v>24</v>
      </c>
      <c r="B55" s="50">
        <v>2984</v>
      </c>
      <c r="C55" s="50">
        <v>1194</v>
      </c>
      <c r="D55" s="50">
        <v>1790</v>
      </c>
      <c r="E55" s="51">
        <v>1.77</v>
      </c>
      <c r="F55" s="52">
        <v>0.6</v>
      </c>
      <c r="G55" s="1"/>
      <c r="H55" s="35">
        <v>24</v>
      </c>
      <c r="I55" s="50">
        <v>2840</v>
      </c>
      <c r="J55" s="50">
        <v>1150</v>
      </c>
      <c r="K55" s="50">
        <v>1690</v>
      </c>
      <c r="L55" s="51">
        <v>1.54</v>
      </c>
      <c r="M55" s="52">
        <v>0.6</v>
      </c>
      <c r="N55" s="1"/>
      <c r="O55" s="16">
        <v>24</v>
      </c>
      <c r="P55" s="68">
        <v>2564</v>
      </c>
      <c r="Q55" s="68">
        <v>1150</v>
      </c>
      <c r="R55" s="68">
        <v>1414</v>
      </c>
      <c r="S55" s="69">
        <v>1.26</v>
      </c>
      <c r="T55" s="70">
        <v>0.55000000000000004</v>
      </c>
    </row>
    <row r="56" spans="1:20" x14ac:dyDescent="0.25">
      <c r="B56" s="31"/>
      <c r="I56" s="31"/>
      <c r="P56" s="31"/>
    </row>
    <row r="57" spans="1:20" x14ac:dyDescent="0.25">
      <c r="L57" s="1" t="s">
        <v>21</v>
      </c>
    </row>
    <row r="59" spans="1:20" ht="18.75" x14ac:dyDescent="0.3">
      <c r="A59" s="108">
        <v>43647</v>
      </c>
      <c r="B59" s="108"/>
      <c r="C59" s="108"/>
      <c r="D59" s="108"/>
      <c r="E59" s="108"/>
      <c r="F59" s="108"/>
      <c r="H59" s="108">
        <v>43678</v>
      </c>
      <c r="I59" s="108"/>
      <c r="J59" s="108"/>
      <c r="K59" s="108"/>
      <c r="L59" s="108"/>
      <c r="M59" s="108"/>
      <c r="O59" s="108">
        <v>43709</v>
      </c>
      <c r="P59" s="108"/>
      <c r="Q59" s="108"/>
      <c r="R59" s="108"/>
      <c r="S59" s="108"/>
      <c r="T59" s="108"/>
    </row>
    <row r="60" spans="1:20" ht="31.5" x14ac:dyDescent="0.25">
      <c r="A60" s="10" t="s">
        <v>0</v>
      </c>
      <c r="B60" s="9" t="s">
        <v>22</v>
      </c>
      <c r="C60" s="10" t="s">
        <v>18</v>
      </c>
      <c r="D60" s="10" t="s">
        <v>19</v>
      </c>
      <c r="E60" s="10" t="s">
        <v>20</v>
      </c>
      <c r="F60" s="43" t="s">
        <v>23</v>
      </c>
      <c r="G60" s="33"/>
      <c r="H60" s="39" t="s">
        <v>0</v>
      </c>
      <c r="I60" s="9" t="s">
        <v>22</v>
      </c>
      <c r="J60" s="10" t="s">
        <v>18</v>
      </c>
      <c r="K60" s="10" t="s">
        <v>19</v>
      </c>
      <c r="L60" s="10" t="s">
        <v>20</v>
      </c>
      <c r="M60" s="43" t="s">
        <v>23</v>
      </c>
      <c r="N60" s="33"/>
      <c r="O60" s="9" t="s">
        <v>0</v>
      </c>
      <c r="P60" s="9" t="s">
        <v>22</v>
      </c>
      <c r="Q60" s="9" t="s">
        <v>18</v>
      </c>
      <c r="R60" s="9" t="s">
        <v>19</v>
      </c>
      <c r="S60" s="9" t="s">
        <v>20</v>
      </c>
      <c r="T60" s="43" t="s">
        <v>23</v>
      </c>
    </row>
    <row r="61" spans="1:20" x14ac:dyDescent="0.25">
      <c r="A61" s="16">
        <v>1</v>
      </c>
      <c r="B61" s="50">
        <v>2440</v>
      </c>
      <c r="C61" s="50">
        <v>1150</v>
      </c>
      <c r="D61" s="50">
        <v>1290</v>
      </c>
      <c r="E61" s="51">
        <v>1.1000000000000001</v>
      </c>
      <c r="F61" s="86">
        <v>0.53</v>
      </c>
      <c r="G61" s="1"/>
      <c r="H61" s="35">
        <v>1</v>
      </c>
      <c r="I61" s="19">
        <v>2466</v>
      </c>
      <c r="J61" s="19">
        <v>1150</v>
      </c>
      <c r="K61" s="19">
        <v>1316</v>
      </c>
      <c r="L61" s="25">
        <v>1.1399999999999999</v>
      </c>
      <c r="M61" s="44">
        <v>0.53</v>
      </c>
      <c r="N61" s="33"/>
      <c r="O61" s="16">
        <v>1</v>
      </c>
      <c r="P61" s="19">
        <v>2665</v>
      </c>
      <c r="Q61" s="19">
        <v>1150</v>
      </c>
      <c r="R61" s="19">
        <v>1515</v>
      </c>
      <c r="S61" s="25">
        <v>1.36</v>
      </c>
      <c r="T61" s="44">
        <v>0.56999999999999995</v>
      </c>
    </row>
    <row r="62" spans="1:20" x14ac:dyDescent="0.25">
      <c r="A62" s="16">
        <v>2</v>
      </c>
      <c r="B62" s="50">
        <v>2440</v>
      </c>
      <c r="C62" s="50">
        <v>1150</v>
      </c>
      <c r="D62" s="50">
        <v>1290</v>
      </c>
      <c r="E62" s="51">
        <v>1.1000000000000001</v>
      </c>
      <c r="F62" s="86">
        <v>0.53</v>
      </c>
      <c r="G62" s="1"/>
      <c r="H62" s="35">
        <v>2</v>
      </c>
      <c r="I62" s="19">
        <v>2466</v>
      </c>
      <c r="J62" s="19">
        <v>1150</v>
      </c>
      <c r="K62" s="19">
        <v>1316</v>
      </c>
      <c r="L62" s="25">
        <v>1.1399999999999999</v>
      </c>
      <c r="M62" s="44">
        <v>0.53</v>
      </c>
      <c r="N62" s="33"/>
      <c r="O62" s="16">
        <v>2</v>
      </c>
      <c r="P62" s="19">
        <v>2665</v>
      </c>
      <c r="Q62" s="19">
        <v>1150</v>
      </c>
      <c r="R62" s="19">
        <v>1515</v>
      </c>
      <c r="S62" s="25">
        <v>1.36</v>
      </c>
      <c r="T62" s="44">
        <v>0.56999999999999995</v>
      </c>
    </row>
    <row r="63" spans="1:20" x14ac:dyDescent="0.25">
      <c r="A63" s="16">
        <v>3</v>
      </c>
      <c r="B63" s="53">
        <v>2466</v>
      </c>
      <c r="C63" s="53">
        <v>1150</v>
      </c>
      <c r="D63" s="53">
        <v>1316</v>
      </c>
      <c r="E63" s="54">
        <v>1.1399999999999999</v>
      </c>
      <c r="F63" s="87">
        <v>0.53</v>
      </c>
      <c r="G63" s="1"/>
      <c r="H63" s="35">
        <v>3</v>
      </c>
      <c r="I63" s="20">
        <v>2507</v>
      </c>
      <c r="J63" s="20">
        <v>1150</v>
      </c>
      <c r="K63" s="20">
        <v>1357</v>
      </c>
      <c r="L63" s="26">
        <v>1.17</v>
      </c>
      <c r="M63" s="45">
        <v>0.54</v>
      </c>
      <c r="N63" s="33"/>
      <c r="O63" s="16">
        <v>3</v>
      </c>
      <c r="P63" s="20">
        <v>2746</v>
      </c>
      <c r="Q63" s="20">
        <v>1150</v>
      </c>
      <c r="R63" s="20">
        <v>1596</v>
      </c>
      <c r="S63" s="26">
        <v>1.41</v>
      </c>
      <c r="T63" s="45">
        <v>0.57999999999999996</v>
      </c>
    </row>
    <row r="64" spans="1:20" x14ac:dyDescent="0.25">
      <c r="A64" s="16">
        <v>4</v>
      </c>
      <c r="B64" s="53">
        <v>2466</v>
      </c>
      <c r="C64" s="53">
        <v>1150</v>
      </c>
      <c r="D64" s="53">
        <v>1316</v>
      </c>
      <c r="E64" s="54">
        <v>1.1399999999999999</v>
      </c>
      <c r="F64" s="87">
        <v>0.53</v>
      </c>
      <c r="G64" s="1"/>
      <c r="H64" s="35">
        <v>4</v>
      </c>
      <c r="I64" s="20">
        <v>2507</v>
      </c>
      <c r="J64" s="20">
        <v>1150</v>
      </c>
      <c r="K64" s="20">
        <v>1357</v>
      </c>
      <c r="L64" s="26">
        <v>1.17</v>
      </c>
      <c r="M64" s="45">
        <v>0.54</v>
      </c>
      <c r="N64" s="33"/>
      <c r="O64" s="16">
        <v>4</v>
      </c>
      <c r="P64" s="20">
        <v>2746</v>
      </c>
      <c r="Q64" s="20">
        <v>1150</v>
      </c>
      <c r="R64" s="20">
        <v>1596</v>
      </c>
      <c r="S64" s="26">
        <v>1.41</v>
      </c>
      <c r="T64" s="45">
        <v>0.57999999999999996</v>
      </c>
    </row>
    <row r="65" spans="1:20" x14ac:dyDescent="0.25">
      <c r="A65" s="16">
        <v>5</v>
      </c>
      <c r="B65" s="53">
        <v>2466</v>
      </c>
      <c r="C65" s="53">
        <v>1150</v>
      </c>
      <c r="D65" s="53">
        <v>1316</v>
      </c>
      <c r="E65" s="54">
        <v>1.1399999999999999</v>
      </c>
      <c r="F65" s="87">
        <v>0.53</v>
      </c>
      <c r="G65" s="1"/>
      <c r="H65" s="35">
        <v>5</v>
      </c>
      <c r="I65" s="20">
        <v>2507</v>
      </c>
      <c r="J65" s="20">
        <v>1150</v>
      </c>
      <c r="K65" s="20">
        <v>1357</v>
      </c>
      <c r="L65" s="26">
        <v>1.17</v>
      </c>
      <c r="M65" s="45">
        <v>0.54</v>
      </c>
      <c r="N65" s="33"/>
      <c r="O65" s="16">
        <v>5</v>
      </c>
      <c r="P65" s="20">
        <v>2746</v>
      </c>
      <c r="Q65" s="20">
        <v>1150</v>
      </c>
      <c r="R65" s="20">
        <v>1596</v>
      </c>
      <c r="S65" s="26">
        <v>1.41</v>
      </c>
      <c r="T65" s="45">
        <v>0.57999999999999996</v>
      </c>
    </row>
    <row r="66" spans="1:20" x14ac:dyDescent="0.25">
      <c r="A66" s="16">
        <v>6</v>
      </c>
      <c r="B66" s="53">
        <v>2466</v>
      </c>
      <c r="C66" s="53">
        <v>1150</v>
      </c>
      <c r="D66" s="53">
        <v>1316</v>
      </c>
      <c r="E66" s="54">
        <v>1.1399999999999999</v>
      </c>
      <c r="F66" s="87">
        <v>0.53</v>
      </c>
      <c r="G66" s="1"/>
      <c r="H66" s="35">
        <v>6</v>
      </c>
      <c r="I66" s="20">
        <v>2507</v>
      </c>
      <c r="J66" s="20">
        <v>1150</v>
      </c>
      <c r="K66" s="20">
        <v>1357</v>
      </c>
      <c r="L66" s="26">
        <v>1.17</v>
      </c>
      <c r="M66" s="45">
        <v>0.54</v>
      </c>
      <c r="N66" s="33"/>
      <c r="O66" s="16">
        <v>6</v>
      </c>
      <c r="P66" s="20">
        <v>2746</v>
      </c>
      <c r="Q66" s="20">
        <v>1150</v>
      </c>
      <c r="R66" s="20">
        <v>1596</v>
      </c>
      <c r="S66" s="26">
        <v>1.41</v>
      </c>
      <c r="T66" s="45">
        <v>0.57999999999999996</v>
      </c>
    </row>
    <row r="67" spans="1:20" x14ac:dyDescent="0.25">
      <c r="A67" s="16">
        <v>7</v>
      </c>
      <c r="B67" s="56">
        <v>2440</v>
      </c>
      <c r="C67" s="56">
        <v>1150</v>
      </c>
      <c r="D67" s="56">
        <v>1290</v>
      </c>
      <c r="E67" s="57">
        <v>1.1000000000000001</v>
      </c>
      <c r="F67" s="88">
        <v>0.53</v>
      </c>
      <c r="G67" s="1"/>
      <c r="H67" s="35">
        <v>7</v>
      </c>
      <c r="I67" s="21">
        <v>2440</v>
      </c>
      <c r="J67" s="21">
        <v>1150</v>
      </c>
      <c r="K67" s="21">
        <v>1290</v>
      </c>
      <c r="L67" s="27">
        <v>1.1000000000000001</v>
      </c>
      <c r="M67" s="46">
        <v>0.53</v>
      </c>
      <c r="N67" s="33"/>
      <c r="O67" s="16">
        <v>7</v>
      </c>
      <c r="P67" s="21">
        <v>2613</v>
      </c>
      <c r="Q67" s="21">
        <v>1150</v>
      </c>
      <c r="R67" s="21">
        <v>1463</v>
      </c>
      <c r="S67" s="27">
        <v>1.3</v>
      </c>
      <c r="T67" s="46">
        <v>0.56000000000000005</v>
      </c>
    </row>
    <row r="68" spans="1:20" x14ac:dyDescent="0.25">
      <c r="A68" s="16">
        <v>8</v>
      </c>
      <c r="B68" s="56">
        <v>2440</v>
      </c>
      <c r="C68" s="56">
        <v>1150</v>
      </c>
      <c r="D68" s="56">
        <v>1290</v>
      </c>
      <c r="E68" s="57">
        <v>1.1000000000000001</v>
      </c>
      <c r="F68" s="88">
        <v>0.53</v>
      </c>
      <c r="G68" s="1"/>
      <c r="H68" s="35">
        <v>8</v>
      </c>
      <c r="I68" s="21">
        <v>2440</v>
      </c>
      <c r="J68" s="21">
        <v>1150</v>
      </c>
      <c r="K68" s="21">
        <v>1290</v>
      </c>
      <c r="L68" s="27">
        <v>1.1000000000000001</v>
      </c>
      <c r="M68" s="46">
        <v>0.53</v>
      </c>
      <c r="N68" s="33"/>
      <c r="O68" s="16">
        <v>8</v>
      </c>
      <c r="P68" s="21">
        <v>2613</v>
      </c>
      <c r="Q68" s="21">
        <v>1150</v>
      </c>
      <c r="R68" s="21">
        <v>1463</v>
      </c>
      <c r="S68" s="27">
        <v>1.3</v>
      </c>
      <c r="T68" s="46">
        <v>0.56000000000000005</v>
      </c>
    </row>
    <row r="69" spans="1:20" x14ac:dyDescent="0.25">
      <c r="A69" s="16">
        <v>9</v>
      </c>
      <c r="B69" s="56">
        <v>2440</v>
      </c>
      <c r="C69" s="56">
        <v>1150</v>
      </c>
      <c r="D69" s="56">
        <v>1290</v>
      </c>
      <c r="E69" s="57">
        <v>1.1000000000000001</v>
      </c>
      <c r="F69" s="88">
        <v>0.53</v>
      </c>
      <c r="G69" s="1"/>
      <c r="H69" s="35">
        <v>9</v>
      </c>
      <c r="I69" s="21">
        <v>2440</v>
      </c>
      <c r="J69" s="21">
        <v>1150</v>
      </c>
      <c r="K69" s="21">
        <v>1290</v>
      </c>
      <c r="L69" s="27">
        <v>1.1000000000000001</v>
      </c>
      <c r="M69" s="46">
        <v>0.53</v>
      </c>
      <c r="N69" s="33"/>
      <c r="O69" s="16">
        <v>9</v>
      </c>
      <c r="P69" s="21">
        <v>2613</v>
      </c>
      <c r="Q69" s="21">
        <v>1150</v>
      </c>
      <c r="R69" s="21">
        <v>1463</v>
      </c>
      <c r="S69" s="27">
        <v>1.3</v>
      </c>
      <c r="T69" s="46">
        <v>0.56000000000000005</v>
      </c>
    </row>
    <row r="70" spans="1:20" x14ac:dyDescent="0.25">
      <c r="A70" s="16">
        <v>10</v>
      </c>
      <c r="B70" s="56">
        <v>2440</v>
      </c>
      <c r="C70" s="56">
        <v>1150</v>
      </c>
      <c r="D70" s="56">
        <v>1290</v>
      </c>
      <c r="E70" s="57">
        <v>1.1000000000000001</v>
      </c>
      <c r="F70" s="88">
        <v>0.53</v>
      </c>
      <c r="G70" s="1"/>
      <c r="H70" s="35">
        <v>10</v>
      </c>
      <c r="I70" s="21">
        <v>2440</v>
      </c>
      <c r="J70" s="21">
        <v>1150</v>
      </c>
      <c r="K70" s="21">
        <v>1290</v>
      </c>
      <c r="L70" s="27">
        <v>1.1000000000000001</v>
      </c>
      <c r="M70" s="46">
        <v>0.53</v>
      </c>
      <c r="N70" s="33"/>
      <c r="O70" s="16">
        <v>10</v>
      </c>
      <c r="P70" s="21">
        <v>2613</v>
      </c>
      <c r="Q70" s="21">
        <v>1150</v>
      </c>
      <c r="R70" s="21">
        <v>1463</v>
      </c>
      <c r="S70" s="27">
        <v>1.3</v>
      </c>
      <c r="T70" s="46">
        <v>0.56000000000000005</v>
      </c>
    </row>
    <row r="71" spans="1:20" x14ac:dyDescent="0.25">
      <c r="A71" s="16">
        <v>11</v>
      </c>
      <c r="B71" s="59">
        <v>2300</v>
      </c>
      <c r="C71" s="59">
        <v>1150</v>
      </c>
      <c r="D71" s="59">
        <v>1150</v>
      </c>
      <c r="E71" s="60">
        <v>1</v>
      </c>
      <c r="F71" s="89">
        <v>0.5</v>
      </c>
      <c r="G71" s="1"/>
      <c r="H71" s="35">
        <v>11</v>
      </c>
      <c r="I71" s="22">
        <v>2300</v>
      </c>
      <c r="J71" s="22">
        <v>1150</v>
      </c>
      <c r="K71" s="22">
        <v>1150</v>
      </c>
      <c r="L71" s="28">
        <v>1</v>
      </c>
      <c r="M71" s="47">
        <v>0.5</v>
      </c>
      <c r="N71" s="33"/>
      <c r="O71" s="16">
        <v>11</v>
      </c>
      <c r="P71" s="22">
        <v>2440</v>
      </c>
      <c r="Q71" s="22">
        <v>1150</v>
      </c>
      <c r="R71" s="22">
        <v>1290</v>
      </c>
      <c r="S71" s="28">
        <v>1.1000000000000001</v>
      </c>
      <c r="T71" s="47">
        <v>0.53</v>
      </c>
    </row>
    <row r="72" spans="1:20" x14ac:dyDescent="0.25">
      <c r="A72" s="16">
        <v>12</v>
      </c>
      <c r="B72" s="59">
        <v>2300</v>
      </c>
      <c r="C72" s="59">
        <v>1150</v>
      </c>
      <c r="D72" s="59">
        <v>1150</v>
      </c>
      <c r="E72" s="60">
        <v>1</v>
      </c>
      <c r="F72" s="89">
        <v>0.5</v>
      </c>
      <c r="G72" s="1"/>
      <c r="H72" s="35">
        <v>12</v>
      </c>
      <c r="I72" s="22">
        <v>2300</v>
      </c>
      <c r="J72" s="22">
        <v>1150</v>
      </c>
      <c r="K72" s="22">
        <v>1150</v>
      </c>
      <c r="L72" s="28">
        <v>1</v>
      </c>
      <c r="M72" s="47">
        <v>0.5</v>
      </c>
      <c r="N72" s="33"/>
      <c r="O72" s="16">
        <v>12</v>
      </c>
      <c r="P72" s="22">
        <v>2440</v>
      </c>
      <c r="Q72" s="22">
        <v>1150</v>
      </c>
      <c r="R72" s="22">
        <v>1290</v>
      </c>
      <c r="S72" s="28">
        <v>1.1000000000000001</v>
      </c>
      <c r="T72" s="47">
        <v>0.53</v>
      </c>
    </row>
    <row r="73" spans="1:20" x14ac:dyDescent="0.25">
      <c r="A73" s="16">
        <v>13</v>
      </c>
      <c r="B73" s="59">
        <v>2300</v>
      </c>
      <c r="C73" s="59">
        <v>1150</v>
      </c>
      <c r="D73" s="59">
        <v>1150</v>
      </c>
      <c r="E73" s="60">
        <v>1</v>
      </c>
      <c r="F73" s="89">
        <v>0.5</v>
      </c>
      <c r="G73" s="1"/>
      <c r="H73" s="35">
        <v>13</v>
      </c>
      <c r="I73" s="22">
        <v>2300</v>
      </c>
      <c r="J73" s="22">
        <v>1150</v>
      </c>
      <c r="K73" s="22">
        <v>1150</v>
      </c>
      <c r="L73" s="28">
        <v>1</v>
      </c>
      <c r="M73" s="47">
        <v>0.5</v>
      </c>
      <c r="N73" s="33"/>
      <c r="O73" s="16">
        <v>13</v>
      </c>
      <c r="P73" s="22">
        <v>2440</v>
      </c>
      <c r="Q73" s="22">
        <v>1150</v>
      </c>
      <c r="R73" s="22">
        <v>1290</v>
      </c>
      <c r="S73" s="28">
        <v>1.1000000000000001</v>
      </c>
      <c r="T73" s="47">
        <v>0.53</v>
      </c>
    </row>
    <row r="74" spans="1:20" x14ac:dyDescent="0.25">
      <c r="A74" s="16">
        <v>14</v>
      </c>
      <c r="B74" s="59">
        <v>2300</v>
      </c>
      <c r="C74" s="59">
        <v>1150</v>
      </c>
      <c r="D74" s="59">
        <v>1150</v>
      </c>
      <c r="E74" s="60">
        <v>1</v>
      </c>
      <c r="F74" s="89">
        <v>0.5</v>
      </c>
      <c r="G74" s="1"/>
      <c r="H74" s="35">
        <v>14</v>
      </c>
      <c r="I74" s="22">
        <v>2300</v>
      </c>
      <c r="J74" s="22">
        <v>1150</v>
      </c>
      <c r="K74" s="22">
        <v>1150</v>
      </c>
      <c r="L74" s="28">
        <v>1</v>
      </c>
      <c r="M74" s="47">
        <v>0.5</v>
      </c>
      <c r="N74" s="33"/>
      <c r="O74" s="16">
        <v>14</v>
      </c>
      <c r="P74" s="22">
        <v>2440</v>
      </c>
      <c r="Q74" s="22">
        <v>1150</v>
      </c>
      <c r="R74" s="22">
        <v>1290</v>
      </c>
      <c r="S74" s="28">
        <v>1.1000000000000001</v>
      </c>
      <c r="T74" s="47">
        <v>0.53</v>
      </c>
    </row>
    <row r="75" spans="1:20" x14ac:dyDescent="0.25">
      <c r="A75" s="16">
        <v>15</v>
      </c>
      <c r="B75" s="62">
        <v>2300</v>
      </c>
      <c r="C75" s="62">
        <v>1150</v>
      </c>
      <c r="D75" s="62">
        <v>1150</v>
      </c>
      <c r="E75" s="63">
        <v>1</v>
      </c>
      <c r="F75" s="90">
        <v>0.5</v>
      </c>
      <c r="G75" s="1"/>
      <c r="H75" s="40">
        <v>15</v>
      </c>
      <c r="I75" s="23">
        <v>2300</v>
      </c>
      <c r="J75" s="23">
        <v>1150</v>
      </c>
      <c r="K75" s="23">
        <v>1150</v>
      </c>
      <c r="L75" s="29">
        <v>1</v>
      </c>
      <c r="M75" s="48">
        <v>0.5</v>
      </c>
      <c r="N75" s="33"/>
      <c r="O75" s="16">
        <v>15</v>
      </c>
      <c r="P75" s="94">
        <v>2405</v>
      </c>
      <c r="Q75" s="94">
        <v>1150</v>
      </c>
      <c r="R75" s="94">
        <v>1255</v>
      </c>
      <c r="S75" s="95">
        <v>1.07</v>
      </c>
      <c r="T75" s="96">
        <v>0.52</v>
      </c>
    </row>
    <row r="76" spans="1:20" x14ac:dyDescent="0.25">
      <c r="A76" s="16">
        <v>16</v>
      </c>
      <c r="B76" s="62">
        <v>2300</v>
      </c>
      <c r="C76" s="62">
        <v>1150</v>
      </c>
      <c r="D76" s="62">
        <v>1150</v>
      </c>
      <c r="E76" s="63">
        <v>1</v>
      </c>
      <c r="F76" s="90">
        <v>0.5</v>
      </c>
      <c r="G76" s="1"/>
      <c r="H76" s="40">
        <v>16</v>
      </c>
      <c r="I76" s="23">
        <v>2300</v>
      </c>
      <c r="J76" s="23">
        <v>1150</v>
      </c>
      <c r="K76" s="23">
        <v>1150</v>
      </c>
      <c r="L76" s="29">
        <v>1</v>
      </c>
      <c r="M76" s="48">
        <v>0.5</v>
      </c>
      <c r="N76" s="33"/>
      <c r="O76" s="16">
        <v>16</v>
      </c>
      <c r="P76" s="94">
        <v>2405</v>
      </c>
      <c r="Q76" s="94">
        <v>1150</v>
      </c>
      <c r="R76" s="94">
        <v>1255</v>
      </c>
      <c r="S76" s="95">
        <v>1.07</v>
      </c>
      <c r="T76" s="96">
        <v>0.52</v>
      </c>
    </row>
    <row r="77" spans="1:20" x14ac:dyDescent="0.25">
      <c r="A77" s="16">
        <v>17</v>
      </c>
      <c r="B77" s="62">
        <v>2300</v>
      </c>
      <c r="C77" s="62">
        <v>1150</v>
      </c>
      <c r="D77" s="62">
        <v>1150</v>
      </c>
      <c r="E77" s="63">
        <v>1</v>
      </c>
      <c r="F77" s="90">
        <v>0.5</v>
      </c>
      <c r="G77" s="1"/>
      <c r="H77" s="40">
        <v>17</v>
      </c>
      <c r="I77" s="23">
        <v>2300</v>
      </c>
      <c r="J77" s="23">
        <v>1150</v>
      </c>
      <c r="K77" s="23">
        <v>1150</v>
      </c>
      <c r="L77" s="29">
        <v>1</v>
      </c>
      <c r="M77" s="48">
        <v>0.5</v>
      </c>
      <c r="N77" s="33"/>
      <c r="O77" s="16">
        <v>17</v>
      </c>
      <c r="P77" s="94">
        <v>2405</v>
      </c>
      <c r="Q77" s="94">
        <v>1150</v>
      </c>
      <c r="R77" s="94">
        <v>1255</v>
      </c>
      <c r="S77" s="95">
        <v>1.07</v>
      </c>
      <c r="T77" s="96">
        <v>0.52</v>
      </c>
    </row>
    <row r="78" spans="1:20" x14ac:dyDescent="0.25">
      <c r="A78" s="16">
        <v>18</v>
      </c>
      <c r="B78" s="62">
        <v>2300</v>
      </c>
      <c r="C78" s="62">
        <v>1150</v>
      </c>
      <c r="D78" s="62">
        <v>1150</v>
      </c>
      <c r="E78" s="63">
        <v>1</v>
      </c>
      <c r="F78" s="90">
        <v>0.5</v>
      </c>
      <c r="G78" s="1"/>
      <c r="H78" s="40">
        <v>18</v>
      </c>
      <c r="I78" s="23">
        <v>2300</v>
      </c>
      <c r="J78" s="23">
        <v>1150</v>
      </c>
      <c r="K78" s="23">
        <v>1150</v>
      </c>
      <c r="L78" s="29">
        <v>1</v>
      </c>
      <c r="M78" s="48">
        <v>0.5</v>
      </c>
      <c r="N78" s="33"/>
      <c r="O78" s="16">
        <v>18</v>
      </c>
      <c r="P78" s="94">
        <v>2405</v>
      </c>
      <c r="Q78" s="94">
        <v>1150</v>
      </c>
      <c r="R78" s="94">
        <v>1255</v>
      </c>
      <c r="S78" s="95">
        <v>1.07</v>
      </c>
      <c r="T78" s="96">
        <v>0.52</v>
      </c>
    </row>
    <row r="79" spans="1:20" x14ac:dyDescent="0.25">
      <c r="A79" s="16">
        <v>19</v>
      </c>
      <c r="B79" s="65">
        <v>2300</v>
      </c>
      <c r="C79" s="65">
        <v>1150</v>
      </c>
      <c r="D79" s="65">
        <v>1150</v>
      </c>
      <c r="E79" s="66">
        <v>1</v>
      </c>
      <c r="F79" s="91">
        <v>0.5</v>
      </c>
      <c r="G79" s="1"/>
      <c r="H79" s="35">
        <v>19</v>
      </c>
      <c r="I79" s="92">
        <v>2300</v>
      </c>
      <c r="J79" s="92">
        <v>1150</v>
      </c>
      <c r="K79" s="92">
        <v>1150</v>
      </c>
      <c r="L79" s="93">
        <v>1</v>
      </c>
      <c r="M79" s="49">
        <v>0.5</v>
      </c>
      <c r="N79" s="33"/>
      <c r="O79" s="16">
        <v>19</v>
      </c>
      <c r="P79" s="24">
        <v>2440</v>
      </c>
      <c r="Q79" s="92">
        <v>1150</v>
      </c>
      <c r="R79" s="24">
        <v>1290</v>
      </c>
      <c r="S79" s="30">
        <v>1.1000000000000001</v>
      </c>
      <c r="T79" s="49">
        <v>0.53</v>
      </c>
    </row>
    <row r="80" spans="1:20" x14ac:dyDescent="0.25">
      <c r="A80" s="16">
        <v>20</v>
      </c>
      <c r="B80" s="65">
        <v>2300</v>
      </c>
      <c r="C80" s="65">
        <v>1150</v>
      </c>
      <c r="D80" s="65">
        <v>1150</v>
      </c>
      <c r="E80" s="66">
        <v>1</v>
      </c>
      <c r="F80" s="91">
        <v>0.5</v>
      </c>
      <c r="G80" s="1"/>
      <c r="H80" s="35">
        <v>20</v>
      </c>
      <c r="I80" s="92">
        <v>2300</v>
      </c>
      <c r="J80" s="92">
        <v>1150</v>
      </c>
      <c r="K80" s="92">
        <v>1150</v>
      </c>
      <c r="L80" s="93">
        <v>1</v>
      </c>
      <c r="M80" s="49">
        <v>0.5</v>
      </c>
      <c r="N80" s="33"/>
      <c r="O80" s="16">
        <v>20</v>
      </c>
      <c r="P80" s="24">
        <v>2440</v>
      </c>
      <c r="Q80" s="92">
        <v>1150</v>
      </c>
      <c r="R80" s="24">
        <v>1290</v>
      </c>
      <c r="S80" s="30">
        <v>1.1000000000000001</v>
      </c>
      <c r="T80" s="49">
        <v>0.53</v>
      </c>
    </row>
    <row r="81" spans="1:20" x14ac:dyDescent="0.25">
      <c r="A81" s="16">
        <v>21</v>
      </c>
      <c r="B81" s="65">
        <v>2300</v>
      </c>
      <c r="C81" s="65">
        <v>1150</v>
      </c>
      <c r="D81" s="65">
        <v>1150</v>
      </c>
      <c r="E81" s="66">
        <v>1</v>
      </c>
      <c r="F81" s="91">
        <v>0.5</v>
      </c>
      <c r="G81" s="1"/>
      <c r="H81" s="35">
        <v>21</v>
      </c>
      <c r="I81" s="92">
        <v>2300</v>
      </c>
      <c r="J81" s="92">
        <v>1150</v>
      </c>
      <c r="K81" s="92">
        <v>1150</v>
      </c>
      <c r="L81" s="93">
        <v>1</v>
      </c>
      <c r="M81" s="49">
        <v>0.5</v>
      </c>
      <c r="N81" s="33"/>
      <c r="O81" s="16">
        <v>21</v>
      </c>
      <c r="P81" s="24">
        <v>2440</v>
      </c>
      <c r="Q81" s="92">
        <v>1150</v>
      </c>
      <c r="R81" s="24">
        <v>1290</v>
      </c>
      <c r="S81" s="30">
        <v>1.1000000000000001</v>
      </c>
      <c r="T81" s="49">
        <v>0.53</v>
      </c>
    </row>
    <row r="82" spans="1:20" x14ac:dyDescent="0.25">
      <c r="A82" s="16">
        <v>22</v>
      </c>
      <c r="B82" s="65">
        <v>2300</v>
      </c>
      <c r="C82" s="65">
        <v>1150</v>
      </c>
      <c r="D82" s="65">
        <v>1150</v>
      </c>
      <c r="E82" s="66">
        <v>1</v>
      </c>
      <c r="F82" s="91">
        <v>0.5</v>
      </c>
      <c r="G82" s="1"/>
      <c r="H82" s="35">
        <v>22</v>
      </c>
      <c r="I82" s="92">
        <v>2300</v>
      </c>
      <c r="J82" s="92">
        <v>1150</v>
      </c>
      <c r="K82" s="92">
        <v>1150</v>
      </c>
      <c r="L82" s="93">
        <v>1</v>
      </c>
      <c r="M82" s="49">
        <v>0.5</v>
      </c>
      <c r="N82" s="33"/>
      <c r="O82" s="16">
        <v>22</v>
      </c>
      <c r="P82" s="24">
        <v>2440</v>
      </c>
      <c r="Q82" s="92">
        <v>1150</v>
      </c>
      <c r="R82" s="24">
        <v>1290</v>
      </c>
      <c r="S82" s="30">
        <v>1.1000000000000001</v>
      </c>
      <c r="T82" s="49">
        <v>0.53</v>
      </c>
    </row>
    <row r="83" spans="1:20" x14ac:dyDescent="0.25">
      <c r="A83" s="16">
        <v>23</v>
      </c>
      <c r="B83" s="50">
        <v>2440</v>
      </c>
      <c r="C83" s="50">
        <v>1150</v>
      </c>
      <c r="D83" s="50">
        <v>1290</v>
      </c>
      <c r="E83" s="51">
        <v>1.1000000000000001</v>
      </c>
      <c r="F83" s="86">
        <v>0.53</v>
      </c>
      <c r="G83" s="1"/>
      <c r="H83" s="35">
        <v>23</v>
      </c>
      <c r="I83" s="19">
        <v>2466</v>
      </c>
      <c r="J83" s="19">
        <v>1150</v>
      </c>
      <c r="K83" s="19">
        <v>1316</v>
      </c>
      <c r="L83" s="25">
        <v>1.1399999999999999</v>
      </c>
      <c r="M83" s="44">
        <v>0.53</v>
      </c>
      <c r="N83" s="33"/>
      <c r="O83" s="16">
        <v>23</v>
      </c>
      <c r="P83" s="19">
        <v>2665</v>
      </c>
      <c r="Q83" s="19">
        <v>1150</v>
      </c>
      <c r="R83" s="19">
        <v>1515</v>
      </c>
      <c r="S83" s="25">
        <v>1.36</v>
      </c>
      <c r="T83" s="44">
        <v>0.56999999999999995</v>
      </c>
    </row>
    <row r="84" spans="1:20" x14ac:dyDescent="0.25">
      <c r="A84" s="16">
        <v>24</v>
      </c>
      <c r="B84" s="50">
        <v>2440</v>
      </c>
      <c r="C84" s="50">
        <v>1150</v>
      </c>
      <c r="D84" s="50">
        <v>1290</v>
      </c>
      <c r="E84" s="51">
        <v>1.1000000000000001</v>
      </c>
      <c r="F84" s="86">
        <v>0.53</v>
      </c>
      <c r="G84" s="1"/>
      <c r="H84" s="35">
        <v>24</v>
      </c>
      <c r="I84" s="19">
        <v>2466</v>
      </c>
      <c r="J84" s="19">
        <v>1150</v>
      </c>
      <c r="K84" s="19">
        <v>1316</v>
      </c>
      <c r="L84" s="25">
        <v>1.1399999999999999</v>
      </c>
      <c r="M84" s="44">
        <v>0.53</v>
      </c>
      <c r="N84" s="33"/>
      <c r="O84" s="16">
        <v>24</v>
      </c>
      <c r="P84" s="19">
        <v>2665</v>
      </c>
      <c r="Q84" s="19">
        <v>1150</v>
      </c>
      <c r="R84" s="19">
        <v>1515</v>
      </c>
      <c r="S84" s="25">
        <v>1.36</v>
      </c>
      <c r="T84" s="44">
        <v>0.56999999999999995</v>
      </c>
    </row>
    <row r="85" spans="1:20" x14ac:dyDescent="0.25">
      <c r="B85" s="31"/>
      <c r="I85" s="31"/>
      <c r="P85" s="31"/>
    </row>
    <row r="87" spans="1:20" ht="18.75" x14ac:dyDescent="0.3">
      <c r="A87" s="108">
        <v>43739</v>
      </c>
      <c r="B87" s="108"/>
      <c r="C87" s="108"/>
      <c r="D87" s="108"/>
      <c r="E87" s="108"/>
      <c r="F87" s="108"/>
      <c r="H87" s="108">
        <v>43770</v>
      </c>
      <c r="I87" s="108"/>
      <c r="J87" s="108"/>
      <c r="K87" s="108"/>
      <c r="L87" s="108"/>
      <c r="M87" s="108"/>
      <c r="O87" s="108">
        <v>43800</v>
      </c>
      <c r="P87" s="108"/>
      <c r="Q87" s="108"/>
      <c r="R87" s="108"/>
      <c r="S87" s="108"/>
      <c r="T87" s="108"/>
    </row>
    <row r="88" spans="1:20" ht="30" x14ac:dyDescent="0.25">
      <c r="A88" s="9" t="s">
        <v>0</v>
      </c>
      <c r="B88" s="9" t="s">
        <v>22</v>
      </c>
      <c r="C88" s="9" t="s">
        <v>18</v>
      </c>
      <c r="D88" s="9" t="s">
        <v>19</v>
      </c>
      <c r="E88" s="9" t="s">
        <v>20</v>
      </c>
      <c r="F88" s="43" t="s">
        <v>23</v>
      </c>
      <c r="H88" s="41" t="s">
        <v>0</v>
      </c>
      <c r="I88" s="9" t="s">
        <v>22</v>
      </c>
      <c r="J88" s="9" t="s">
        <v>18</v>
      </c>
      <c r="K88" s="9" t="s">
        <v>19</v>
      </c>
      <c r="L88" s="9" t="s">
        <v>20</v>
      </c>
      <c r="M88" s="43" t="s">
        <v>23</v>
      </c>
      <c r="O88" s="9" t="s">
        <v>0</v>
      </c>
      <c r="P88" s="9" t="s">
        <v>22</v>
      </c>
      <c r="Q88" s="9" t="s">
        <v>18</v>
      </c>
      <c r="R88" s="9" t="s">
        <v>19</v>
      </c>
      <c r="S88" s="9" t="s">
        <v>20</v>
      </c>
      <c r="T88" s="43" t="s">
        <v>23</v>
      </c>
    </row>
    <row r="89" spans="1:20" x14ac:dyDescent="0.25">
      <c r="A89" s="16">
        <v>1</v>
      </c>
      <c r="B89" s="19">
        <v>2871</v>
      </c>
      <c r="C89" s="19">
        <v>1150</v>
      </c>
      <c r="D89" s="19">
        <v>1721</v>
      </c>
      <c r="E89" s="25">
        <v>1.61</v>
      </c>
      <c r="F89" s="44">
        <v>0.6</v>
      </c>
      <c r="G89" s="33"/>
      <c r="H89" s="35">
        <v>1</v>
      </c>
      <c r="I89" s="19">
        <v>2984</v>
      </c>
      <c r="J89" s="19">
        <v>1194</v>
      </c>
      <c r="K89" s="19">
        <v>1790</v>
      </c>
      <c r="L89" s="25">
        <v>1.77</v>
      </c>
      <c r="M89" s="98">
        <v>0.6</v>
      </c>
      <c r="N89" s="104"/>
      <c r="O89" s="16">
        <v>1</v>
      </c>
      <c r="P89" s="19"/>
      <c r="Q89" s="19"/>
      <c r="R89" s="19"/>
      <c r="S89" s="25"/>
      <c r="T89" s="44"/>
    </row>
    <row r="90" spans="1:20" x14ac:dyDescent="0.25">
      <c r="A90" s="16">
        <v>2</v>
      </c>
      <c r="B90" s="19">
        <v>2871</v>
      </c>
      <c r="C90" s="19">
        <v>1150</v>
      </c>
      <c r="D90" s="19">
        <v>1721</v>
      </c>
      <c r="E90" s="25">
        <v>1.61</v>
      </c>
      <c r="F90" s="44">
        <v>0.6</v>
      </c>
      <c r="G90" s="33"/>
      <c r="H90" s="35">
        <v>2</v>
      </c>
      <c r="I90" s="19">
        <v>2984</v>
      </c>
      <c r="J90" s="19">
        <v>1194</v>
      </c>
      <c r="K90" s="19">
        <v>1790</v>
      </c>
      <c r="L90" s="25">
        <v>1.77</v>
      </c>
      <c r="M90" s="98">
        <v>0.6</v>
      </c>
      <c r="N90" s="104"/>
      <c r="O90" s="16">
        <v>2</v>
      </c>
      <c r="P90" s="19"/>
      <c r="Q90" s="19"/>
      <c r="R90" s="19"/>
      <c r="S90" s="25"/>
      <c r="T90" s="44"/>
    </row>
    <row r="91" spans="1:20" x14ac:dyDescent="0.25">
      <c r="A91" s="16">
        <v>3</v>
      </c>
      <c r="B91" s="20">
        <v>2871</v>
      </c>
      <c r="C91" s="20">
        <v>1150</v>
      </c>
      <c r="D91" s="20">
        <v>1721</v>
      </c>
      <c r="E91" s="26">
        <v>1.61</v>
      </c>
      <c r="F91" s="45">
        <v>0.6</v>
      </c>
      <c r="G91" s="33"/>
      <c r="H91" s="35">
        <v>3</v>
      </c>
      <c r="I91" s="20">
        <v>2984</v>
      </c>
      <c r="J91" s="20">
        <v>1194</v>
      </c>
      <c r="K91" s="20">
        <v>1790</v>
      </c>
      <c r="L91" s="26">
        <v>1.77</v>
      </c>
      <c r="M91" s="99">
        <v>0.6</v>
      </c>
      <c r="N91" s="104"/>
      <c r="O91" s="16">
        <v>3</v>
      </c>
      <c r="P91" s="20"/>
      <c r="Q91" s="20"/>
      <c r="R91" s="20"/>
      <c r="S91" s="26"/>
      <c r="T91" s="45"/>
    </row>
    <row r="92" spans="1:20" x14ac:dyDescent="0.25">
      <c r="A92" s="16">
        <v>4</v>
      </c>
      <c r="B92" s="20">
        <v>2871</v>
      </c>
      <c r="C92" s="20">
        <v>1150</v>
      </c>
      <c r="D92" s="20">
        <v>1721</v>
      </c>
      <c r="E92" s="26">
        <v>1.61</v>
      </c>
      <c r="F92" s="45">
        <v>0.6</v>
      </c>
      <c r="G92" s="33"/>
      <c r="H92" s="35">
        <v>4</v>
      </c>
      <c r="I92" s="20">
        <v>2984</v>
      </c>
      <c r="J92" s="20">
        <v>1194</v>
      </c>
      <c r="K92" s="20">
        <v>1790</v>
      </c>
      <c r="L92" s="26">
        <v>1.77</v>
      </c>
      <c r="M92" s="99">
        <v>0.6</v>
      </c>
      <c r="N92" s="104"/>
      <c r="O92" s="16">
        <v>4</v>
      </c>
      <c r="P92" s="20"/>
      <c r="Q92" s="20"/>
      <c r="R92" s="20"/>
      <c r="S92" s="26"/>
      <c r="T92" s="45"/>
    </row>
    <row r="93" spans="1:20" x14ac:dyDescent="0.25">
      <c r="A93" s="16">
        <v>5</v>
      </c>
      <c r="B93" s="20">
        <v>2871</v>
      </c>
      <c r="C93" s="20">
        <v>1150</v>
      </c>
      <c r="D93" s="20">
        <v>1721</v>
      </c>
      <c r="E93" s="26">
        <v>1.61</v>
      </c>
      <c r="F93" s="45">
        <v>0.6</v>
      </c>
      <c r="G93" s="33"/>
      <c r="H93" s="35">
        <v>5</v>
      </c>
      <c r="I93" s="20">
        <v>2984</v>
      </c>
      <c r="J93" s="20">
        <v>1194</v>
      </c>
      <c r="K93" s="20">
        <v>1790</v>
      </c>
      <c r="L93" s="26">
        <v>1.77</v>
      </c>
      <c r="M93" s="99">
        <v>0.6</v>
      </c>
      <c r="N93" s="104"/>
      <c r="O93" s="16">
        <v>5</v>
      </c>
      <c r="P93" s="20"/>
      <c r="Q93" s="20"/>
      <c r="R93" s="20"/>
      <c r="S93" s="26"/>
      <c r="T93" s="45"/>
    </row>
    <row r="94" spans="1:20" x14ac:dyDescent="0.25">
      <c r="A94" s="16">
        <v>6</v>
      </c>
      <c r="B94" s="20">
        <v>2871</v>
      </c>
      <c r="C94" s="20">
        <v>1150</v>
      </c>
      <c r="D94" s="20">
        <v>1721</v>
      </c>
      <c r="E94" s="26">
        <v>1.61</v>
      </c>
      <c r="F94" s="45">
        <v>0.6</v>
      </c>
      <c r="G94" s="33"/>
      <c r="H94" s="35">
        <v>6</v>
      </c>
      <c r="I94" s="20">
        <v>2984</v>
      </c>
      <c r="J94" s="20">
        <v>1194</v>
      </c>
      <c r="K94" s="20">
        <v>1790</v>
      </c>
      <c r="L94" s="26">
        <v>1.77</v>
      </c>
      <c r="M94" s="99">
        <v>0.6</v>
      </c>
      <c r="N94" s="104"/>
      <c r="O94" s="16">
        <v>6</v>
      </c>
      <c r="P94" s="20"/>
      <c r="Q94" s="20"/>
      <c r="R94" s="20"/>
      <c r="S94" s="26"/>
      <c r="T94" s="45"/>
    </row>
    <row r="95" spans="1:20" x14ac:dyDescent="0.25">
      <c r="A95" s="16">
        <v>7</v>
      </c>
      <c r="B95" s="21">
        <v>2818</v>
      </c>
      <c r="C95" s="21">
        <v>1150</v>
      </c>
      <c r="D95" s="21">
        <v>1668</v>
      </c>
      <c r="E95" s="27">
        <v>1.47</v>
      </c>
      <c r="F95" s="46">
        <v>0.59</v>
      </c>
      <c r="G95" s="33"/>
      <c r="H95" s="35">
        <v>7</v>
      </c>
      <c r="I95" s="21">
        <v>2871</v>
      </c>
      <c r="J95" s="21">
        <v>1150</v>
      </c>
      <c r="K95" s="21">
        <v>1721</v>
      </c>
      <c r="L95" s="27">
        <v>1.61</v>
      </c>
      <c r="M95" s="100">
        <v>0.6</v>
      </c>
      <c r="N95" s="104"/>
      <c r="O95" s="16">
        <v>7</v>
      </c>
      <c r="P95" s="21"/>
      <c r="Q95" s="21"/>
      <c r="R95" s="21"/>
      <c r="S95" s="27"/>
      <c r="T95" s="46"/>
    </row>
    <row r="96" spans="1:20" x14ac:dyDescent="0.25">
      <c r="A96" s="16">
        <v>8</v>
      </c>
      <c r="B96" s="21">
        <v>2818</v>
      </c>
      <c r="C96" s="21">
        <v>1150</v>
      </c>
      <c r="D96" s="21">
        <v>1668</v>
      </c>
      <c r="E96" s="27">
        <v>1.47</v>
      </c>
      <c r="F96" s="46">
        <v>0.59</v>
      </c>
      <c r="G96" s="33"/>
      <c r="H96" s="35">
        <v>8</v>
      </c>
      <c r="I96" s="21">
        <v>2871</v>
      </c>
      <c r="J96" s="21">
        <v>1150</v>
      </c>
      <c r="K96" s="21">
        <v>1721</v>
      </c>
      <c r="L96" s="27">
        <v>1.61</v>
      </c>
      <c r="M96" s="100">
        <v>0.6</v>
      </c>
      <c r="N96" s="104"/>
      <c r="O96" s="16">
        <v>8</v>
      </c>
      <c r="P96" s="21"/>
      <c r="Q96" s="21"/>
      <c r="R96" s="21"/>
      <c r="S96" s="27"/>
      <c r="T96" s="46"/>
    </row>
    <row r="97" spans="1:20" x14ac:dyDescent="0.25">
      <c r="A97" s="16">
        <v>9</v>
      </c>
      <c r="B97" s="21">
        <v>2818</v>
      </c>
      <c r="C97" s="21">
        <v>1150</v>
      </c>
      <c r="D97" s="21">
        <v>1668</v>
      </c>
      <c r="E97" s="27">
        <v>1.47</v>
      </c>
      <c r="F97" s="46">
        <v>0.59</v>
      </c>
      <c r="G97" s="33"/>
      <c r="H97" s="35">
        <v>9</v>
      </c>
      <c r="I97" s="21">
        <v>2871</v>
      </c>
      <c r="J97" s="21">
        <v>1150</v>
      </c>
      <c r="K97" s="21">
        <v>1721</v>
      </c>
      <c r="L97" s="27">
        <v>1.61</v>
      </c>
      <c r="M97" s="100">
        <v>0.6</v>
      </c>
      <c r="N97" s="104"/>
      <c r="O97" s="16">
        <v>9</v>
      </c>
      <c r="P97" s="21"/>
      <c r="Q97" s="21"/>
      <c r="R97" s="21"/>
      <c r="S97" s="27"/>
      <c r="T97" s="46"/>
    </row>
    <row r="98" spans="1:20" x14ac:dyDescent="0.25">
      <c r="A98" s="16">
        <v>10</v>
      </c>
      <c r="B98" s="21">
        <v>2818</v>
      </c>
      <c r="C98" s="21">
        <v>1150</v>
      </c>
      <c r="D98" s="21">
        <v>1668</v>
      </c>
      <c r="E98" s="27">
        <v>1.47</v>
      </c>
      <c r="F98" s="46">
        <v>0.59</v>
      </c>
      <c r="G98" s="33"/>
      <c r="H98" s="35">
        <v>10</v>
      </c>
      <c r="I98" s="21">
        <v>2871</v>
      </c>
      <c r="J98" s="21">
        <v>1150</v>
      </c>
      <c r="K98" s="21">
        <v>1721</v>
      </c>
      <c r="L98" s="27">
        <v>1.61</v>
      </c>
      <c r="M98" s="100">
        <v>0.6</v>
      </c>
      <c r="N98" s="104"/>
      <c r="O98" s="16">
        <v>10</v>
      </c>
      <c r="P98" s="21"/>
      <c r="Q98" s="21"/>
      <c r="R98" s="21"/>
      <c r="S98" s="27"/>
      <c r="T98" s="46"/>
    </row>
    <row r="99" spans="1:20" x14ac:dyDescent="0.25">
      <c r="A99" s="16">
        <v>11</v>
      </c>
      <c r="B99" s="22">
        <v>2665</v>
      </c>
      <c r="C99" s="22">
        <v>1150</v>
      </c>
      <c r="D99" s="22">
        <v>1515</v>
      </c>
      <c r="E99" s="28">
        <v>1.36</v>
      </c>
      <c r="F99" s="47">
        <v>0.56999999999999995</v>
      </c>
      <c r="G99" s="33"/>
      <c r="H99" s="35">
        <v>11</v>
      </c>
      <c r="I99" s="22">
        <v>2840</v>
      </c>
      <c r="J99" s="22">
        <v>1150</v>
      </c>
      <c r="K99" s="22">
        <v>1690</v>
      </c>
      <c r="L99" s="28">
        <v>1.54</v>
      </c>
      <c r="M99" s="101">
        <v>0.6</v>
      </c>
      <c r="N99" s="104"/>
      <c r="O99" s="16">
        <v>11</v>
      </c>
      <c r="P99" s="22"/>
      <c r="Q99" s="22"/>
      <c r="R99" s="22"/>
      <c r="S99" s="28"/>
      <c r="T99" s="47"/>
    </row>
    <row r="100" spans="1:20" x14ac:dyDescent="0.25">
      <c r="A100" s="16">
        <v>12</v>
      </c>
      <c r="B100" s="22">
        <v>2665</v>
      </c>
      <c r="C100" s="22">
        <v>1150</v>
      </c>
      <c r="D100" s="22">
        <v>1515</v>
      </c>
      <c r="E100" s="28">
        <v>1.36</v>
      </c>
      <c r="F100" s="47">
        <v>0.56999999999999995</v>
      </c>
      <c r="G100" s="33"/>
      <c r="H100" s="35">
        <v>12</v>
      </c>
      <c r="I100" s="22">
        <v>2840</v>
      </c>
      <c r="J100" s="22">
        <v>1150</v>
      </c>
      <c r="K100" s="22">
        <v>1690</v>
      </c>
      <c r="L100" s="28">
        <v>1.54</v>
      </c>
      <c r="M100" s="101">
        <v>0.6</v>
      </c>
      <c r="N100" s="104"/>
      <c r="O100" s="16">
        <v>12</v>
      </c>
      <c r="P100" s="22"/>
      <c r="Q100" s="22"/>
      <c r="R100" s="22"/>
      <c r="S100" s="28"/>
      <c r="T100" s="47"/>
    </row>
    <row r="101" spans="1:20" x14ac:dyDescent="0.25">
      <c r="A101" s="16">
        <v>13</v>
      </c>
      <c r="B101" s="22">
        <v>2665</v>
      </c>
      <c r="C101" s="22">
        <v>1150</v>
      </c>
      <c r="D101" s="22">
        <v>1515</v>
      </c>
      <c r="E101" s="28">
        <v>1.36</v>
      </c>
      <c r="F101" s="47">
        <v>0.56999999999999995</v>
      </c>
      <c r="G101" s="33"/>
      <c r="H101" s="35">
        <v>13</v>
      </c>
      <c r="I101" s="22">
        <v>2840</v>
      </c>
      <c r="J101" s="22">
        <v>1150</v>
      </c>
      <c r="K101" s="22">
        <v>1690</v>
      </c>
      <c r="L101" s="28">
        <v>1.54</v>
      </c>
      <c r="M101" s="101">
        <v>0.6</v>
      </c>
      <c r="N101" s="104"/>
      <c r="O101" s="16">
        <v>13</v>
      </c>
      <c r="P101" s="22"/>
      <c r="Q101" s="22"/>
      <c r="R101" s="22"/>
      <c r="S101" s="28"/>
      <c r="T101" s="47"/>
    </row>
    <row r="102" spans="1:20" x14ac:dyDescent="0.25">
      <c r="A102" s="16">
        <v>14</v>
      </c>
      <c r="B102" s="22">
        <v>2665</v>
      </c>
      <c r="C102" s="22">
        <v>1150</v>
      </c>
      <c r="D102" s="22">
        <v>1515</v>
      </c>
      <c r="E102" s="28">
        <v>1.36</v>
      </c>
      <c r="F102" s="47">
        <v>0.56999999999999995</v>
      </c>
      <c r="G102" s="33"/>
      <c r="H102" s="35">
        <v>14</v>
      </c>
      <c r="I102" s="22">
        <v>2840</v>
      </c>
      <c r="J102" s="22">
        <v>1150</v>
      </c>
      <c r="K102" s="22">
        <v>1690</v>
      </c>
      <c r="L102" s="28">
        <v>1.54</v>
      </c>
      <c r="M102" s="101">
        <v>0.6</v>
      </c>
      <c r="N102" s="104"/>
      <c r="O102" s="16">
        <v>14</v>
      </c>
      <c r="P102" s="22"/>
      <c r="Q102" s="22"/>
      <c r="R102" s="22"/>
      <c r="S102" s="28"/>
      <c r="T102" s="47"/>
    </row>
    <row r="103" spans="1:20" x14ac:dyDescent="0.25">
      <c r="A103" s="16">
        <v>15</v>
      </c>
      <c r="B103" s="23">
        <v>2665</v>
      </c>
      <c r="C103" s="23">
        <v>1150</v>
      </c>
      <c r="D103" s="23">
        <v>1515</v>
      </c>
      <c r="E103" s="29">
        <v>1.36</v>
      </c>
      <c r="F103" s="48">
        <v>0.56999999999999995</v>
      </c>
      <c r="G103" s="33"/>
      <c r="H103" s="35">
        <v>15</v>
      </c>
      <c r="I103" s="23">
        <v>2840</v>
      </c>
      <c r="J103" s="23">
        <v>1150</v>
      </c>
      <c r="K103" s="23">
        <v>1690</v>
      </c>
      <c r="L103" s="29">
        <v>1.54</v>
      </c>
      <c r="M103" s="102">
        <v>0.6</v>
      </c>
      <c r="N103" s="104"/>
      <c r="O103" s="16">
        <v>15</v>
      </c>
      <c r="P103" s="23"/>
      <c r="Q103" s="23"/>
      <c r="R103" s="23"/>
      <c r="S103" s="29"/>
      <c r="T103" s="48"/>
    </row>
    <row r="104" spans="1:20" x14ac:dyDescent="0.25">
      <c r="A104" s="16">
        <v>16</v>
      </c>
      <c r="B104" s="23">
        <v>2665</v>
      </c>
      <c r="C104" s="23">
        <v>1150</v>
      </c>
      <c r="D104" s="23">
        <v>1515</v>
      </c>
      <c r="E104" s="29">
        <v>1.36</v>
      </c>
      <c r="F104" s="48">
        <v>0.56999999999999995</v>
      </c>
      <c r="G104" s="33"/>
      <c r="H104" s="35">
        <v>16</v>
      </c>
      <c r="I104" s="23">
        <v>2840</v>
      </c>
      <c r="J104" s="23">
        <v>1150</v>
      </c>
      <c r="K104" s="23">
        <v>1690</v>
      </c>
      <c r="L104" s="29">
        <v>1.54</v>
      </c>
      <c r="M104" s="102">
        <v>0.6</v>
      </c>
      <c r="N104" s="104"/>
      <c r="O104" s="16">
        <v>16</v>
      </c>
      <c r="P104" s="23"/>
      <c r="Q104" s="23"/>
      <c r="R104" s="23"/>
      <c r="S104" s="29"/>
      <c r="T104" s="48"/>
    </row>
    <row r="105" spans="1:20" x14ac:dyDescent="0.25">
      <c r="A105" s="16">
        <v>17</v>
      </c>
      <c r="B105" s="23">
        <v>2665</v>
      </c>
      <c r="C105" s="23">
        <v>1150</v>
      </c>
      <c r="D105" s="23">
        <v>1515</v>
      </c>
      <c r="E105" s="29">
        <v>1.36</v>
      </c>
      <c r="F105" s="48">
        <v>0.56999999999999995</v>
      </c>
      <c r="G105" s="33"/>
      <c r="H105" s="35">
        <v>17</v>
      </c>
      <c r="I105" s="23">
        <v>2840</v>
      </c>
      <c r="J105" s="23">
        <v>1150</v>
      </c>
      <c r="K105" s="23">
        <v>1690</v>
      </c>
      <c r="L105" s="29">
        <v>1.54</v>
      </c>
      <c r="M105" s="102">
        <v>0.6</v>
      </c>
      <c r="N105" s="104"/>
      <c r="O105" s="16">
        <v>17</v>
      </c>
      <c r="P105" s="23"/>
      <c r="Q105" s="23"/>
      <c r="R105" s="23"/>
      <c r="S105" s="29"/>
      <c r="T105" s="48"/>
    </row>
    <row r="106" spans="1:20" x14ac:dyDescent="0.25">
      <c r="A106" s="16">
        <v>18</v>
      </c>
      <c r="B106" s="23">
        <v>2665</v>
      </c>
      <c r="C106" s="23">
        <v>1150</v>
      </c>
      <c r="D106" s="23">
        <v>1515</v>
      </c>
      <c r="E106" s="29">
        <v>1.36</v>
      </c>
      <c r="F106" s="48">
        <v>0.56999999999999995</v>
      </c>
      <c r="G106" s="33"/>
      <c r="H106" s="35">
        <v>18</v>
      </c>
      <c r="I106" s="23">
        <v>2840</v>
      </c>
      <c r="J106" s="23">
        <v>1150</v>
      </c>
      <c r="K106" s="23">
        <v>1690</v>
      </c>
      <c r="L106" s="29">
        <v>1.54</v>
      </c>
      <c r="M106" s="102">
        <v>0.6</v>
      </c>
      <c r="N106" s="104"/>
      <c r="O106" s="16">
        <v>18</v>
      </c>
      <c r="P106" s="23"/>
      <c r="Q106" s="23"/>
      <c r="R106" s="23"/>
      <c r="S106" s="29"/>
      <c r="T106" s="48"/>
    </row>
    <row r="107" spans="1:20" x14ac:dyDescent="0.25">
      <c r="A107" s="16">
        <v>19</v>
      </c>
      <c r="B107" s="24">
        <v>2665</v>
      </c>
      <c r="C107" s="24">
        <v>1150</v>
      </c>
      <c r="D107" s="24">
        <v>1515</v>
      </c>
      <c r="E107" s="30">
        <v>1.36</v>
      </c>
      <c r="F107" s="49">
        <v>0.56999999999999995</v>
      </c>
      <c r="G107" s="33"/>
      <c r="H107" s="35">
        <v>19</v>
      </c>
      <c r="I107" s="24">
        <v>2840</v>
      </c>
      <c r="J107" s="24">
        <v>1150</v>
      </c>
      <c r="K107" s="24">
        <v>1690</v>
      </c>
      <c r="L107" s="30">
        <v>1.54</v>
      </c>
      <c r="M107" s="103">
        <v>0.6</v>
      </c>
      <c r="N107" s="104"/>
      <c r="O107" s="16">
        <v>19</v>
      </c>
      <c r="P107" s="24"/>
      <c r="Q107" s="24"/>
      <c r="R107" s="24"/>
      <c r="S107" s="30"/>
      <c r="T107" s="49"/>
    </row>
    <row r="108" spans="1:20" x14ac:dyDescent="0.25">
      <c r="A108" s="16">
        <v>20</v>
      </c>
      <c r="B108" s="24">
        <v>2665</v>
      </c>
      <c r="C108" s="24">
        <v>1150</v>
      </c>
      <c r="D108" s="24">
        <v>1515</v>
      </c>
      <c r="E108" s="30">
        <v>1.36</v>
      </c>
      <c r="F108" s="49">
        <v>0.56999999999999995</v>
      </c>
      <c r="G108" s="33"/>
      <c r="H108" s="35">
        <v>20</v>
      </c>
      <c r="I108" s="24">
        <v>2840</v>
      </c>
      <c r="J108" s="24">
        <v>1150</v>
      </c>
      <c r="K108" s="24">
        <v>1690</v>
      </c>
      <c r="L108" s="30">
        <v>1.54</v>
      </c>
      <c r="M108" s="103">
        <v>0.6</v>
      </c>
      <c r="N108" s="104"/>
      <c r="O108" s="16">
        <v>20</v>
      </c>
      <c r="P108" s="24"/>
      <c r="Q108" s="24"/>
      <c r="R108" s="24"/>
      <c r="S108" s="30"/>
      <c r="T108" s="49"/>
    </row>
    <row r="109" spans="1:20" x14ac:dyDescent="0.25">
      <c r="A109" s="16">
        <v>21</v>
      </c>
      <c r="B109" s="24">
        <v>2665</v>
      </c>
      <c r="C109" s="24">
        <v>1150</v>
      </c>
      <c r="D109" s="24">
        <v>1515</v>
      </c>
      <c r="E109" s="30">
        <v>1.36</v>
      </c>
      <c r="F109" s="49">
        <v>0.56999999999999995</v>
      </c>
      <c r="G109" s="33"/>
      <c r="H109" s="35">
        <v>21</v>
      </c>
      <c r="I109" s="24">
        <v>2840</v>
      </c>
      <c r="J109" s="24">
        <v>1150</v>
      </c>
      <c r="K109" s="24">
        <v>1690</v>
      </c>
      <c r="L109" s="30">
        <v>1.54</v>
      </c>
      <c r="M109" s="103">
        <v>0.6</v>
      </c>
      <c r="N109" s="104"/>
      <c r="O109" s="16">
        <v>21</v>
      </c>
      <c r="P109" s="24"/>
      <c r="Q109" s="24"/>
      <c r="R109" s="24"/>
      <c r="S109" s="30"/>
      <c r="T109" s="49"/>
    </row>
    <row r="110" spans="1:20" x14ac:dyDescent="0.25">
      <c r="A110" s="16">
        <v>22</v>
      </c>
      <c r="B110" s="24">
        <v>2665</v>
      </c>
      <c r="C110" s="24">
        <v>1150</v>
      </c>
      <c r="D110" s="24">
        <v>1515</v>
      </c>
      <c r="E110" s="30">
        <v>1.36</v>
      </c>
      <c r="F110" s="49">
        <v>0.56999999999999995</v>
      </c>
      <c r="G110" s="33"/>
      <c r="H110" s="35">
        <v>22</v>
      </c>
      <c r="I110" s="24">
        <v>2840</v>
      </c>
      <c r="J110" s="24">
        <v>1150</v>
      </c>
      <c r="K110" s="24">
        <v>1690</v>
      </c>
      <c r="L110" s="30">
        <v>1.54</v>
      </c>
      <c r="M110" s="103">
        <v>0.6</v>
      </c>
      <c r="N110" s="104"/>
      <c r="O110" s="16">
        <v>22</v>
      </c>
      <c r="P110" s="24"/>
      <c r="Q110" s="24"/>
      <c r="R110" s="24"/>
      <c r="S110" s="30"/>
      <c r="T110" s="49"/>
    </row>
    <row r="111" spans="1:20" x14ac:dyDescent="0.25">
      <c r="A111" s="16">
        <v>23</v>
      </c>
      <c r="B111" s="19">
        <v>2871</v>
      </c>
      <c r="C111" s="19">
        <v>1150</v>
      </c>
      <c r="D111" s="19">
        <v>1721</v>
      </c>
      <c r="E111" s="25">
        <v>1.61</v>
      </c>
      <c r="F111" s="44">
        <v>0.6</v>
      </c>
      <c r="G111" s="33"/>
      <c r="H111" s="35">
        <v>23</v>
      </c>
      <c r="I111" s="19">
        <v>2984</v>
      </c>
      <c r="J111" s="19">
        <v>1194</v>
      </c>
      <c r="K111" s="19">
        <v>1790</v>
      </c>
      <c r="L111" s="25">
        <v>1.77</v>
      </c>
      <c r="M111" s="98">
        <v>0.6</v>
      </c>
      <c r="N111" s="104"/>
      <c r="O111" s="16">
        <v>23</v>
      </c>
      <c r="P111" s="19"/>
      <c r="Q111" s="19"/>
      <c r="R111" s="19"/>
      <c r="S111" s="25"/>
      <c r="T111" s="44"/>
    </row>
    <row r="112" spans="1:20" x14ac:dyDescent="0.25">
      <c r="A112" s="16">
        <v>24</v>
      </c>
      <c r="B112" s="19">
        <v>2871</v>
      </c>
      <c r="C112" s="19">
        <v>1150</v>
      </c>
      <c r="D112" s="19">
        <v>1721</v>
      </c>
      <c r="E112" s="25">
        <v>1.61</v>
      </c>
      <c r="F112" s="44">
        <v>0.6</v>
      </c>
      <c r="G112" s="33"/>
      <c r="H112" s="35">
        <v>24</v>
      </c>
      <c r="I112" s="19">
        <v>2984</v>
      </c>
      <c r="J112" s="19">
        <v>1194</v>
      </c>
      <c r="K112" s="19">
        <v>1790</v>
      </c>
      <c r="L112" s="25">
        <v>1.77</v>
      </c>
      <c r="M112" s="98">
        <v>0.6</v>
      </c>
      <c r="N112" s="104"/>
      <c r="O112" s="16">
        <v>24</v>
      </c>
      <c r="P112" s="19"/>
      <c r="Q112" s="19"/>
      <c r="R112" s="19"/>
      <c r="S112" s="25"/>
      <c r="T112" s="44"/>
    </row>
    <row r="113" spans="1:16" x14ac:dyDescent="0.25">
      <c r="B113" s="31"/>
      <c r="I113" s="31"/>
      <c r="P113" s="31"/>
    </row>
    <row r="115" spans="1:16" ht="18.75" x14ac:dyDescent="0.3">
      <c r="A115" s="7"/>
    </row>
    <row r="116" spans="1:16" x14ac:dyDescent="0.25">
      <c r="A116" s="18"/>
    </row>
    <row r="117" spans="1:16" ht="18.75" x14ac:dyDescent="0.3">
      <c r="A117" s="7"/>
      <c r="B117" s="7"/>
      <c r="C117" s="7"/>
    </row>
    <row r="118" spans="1:16" ht="18.75" x14ac:dyDescent="0.3">
      <c r="A118" s="7"/>
      <c r="B118" s="7"/>
      <c r="C118" s="7"/>
    </row>
    <row r="119" spans="1:16" ht="18.75" x14ac:dyDescent="0.3">
      <c r="A119" s="7"/>
      <c r="B119" s="7"/>
      <c r="C119" s="7"/>
    </row>
    <row r="120" spans="1:16" ht="18.75" x14ac:dyDescent="0.3">
      <c r="A120" s="7"/>
      <c r="B120" s="7"/>
      <c r="C120" s="7"/>
    </row>
  </sheetData>
  <mergeCells count="12">
    <mergeCell ref="A59:F59"/>
    <mergeCell ref="H59:M59"/>
    <mergeCell ref="O59:T59"/>
    <mergeCell ref="A87:F87"/>
    <mergeCell ref="H87:M87"/>
    <mergeCell ref="O87:T87"/>
    <mergeCell ref="A1:F1"/>
    <mergeCell ref="H1:M1"/>
    <mergeCell ref="O1:T1"/>
    <mergeCell ref="A30:F30"/>
    <mergeCell ref="H30:M30"/>
    <mergeCell ref="O30:T30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workbookViewId="0">
      <selection activeCell="B28" sqref="B28:L29"/>
    </sheetView>
  </sheetViews>
  <sheetFormatPr defaultRowHeight="15" x14ac:dyDescent="0.25"/>
  <cols>
    <col min="1" max="16" width="9.140625" style="1"/>
    <col min="17" max="26" width="9.5703125" style="1" bestFit="1" customWidth="1"/>
    <col min="27" max="16384" width="9.140625" style="1"/>
  </cols>
  <sheetData>
    <row r="1" spans="1:26" ht="18.75" x14ac:dyDescent="0.3">
      <c r="D1" s="7"/>
      <c r="E1" s="7" t="s">
        <v>26</v>
      </c>
      <c r="F1" s="7"/>
      <c r="G1" s="7"/>
      <c r="H1" s="7"/>
    </row>
    <row r="2" spans="1:26" ht="18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14</v>
      </c>
      <c r="L2" s="3" t="s">
        <v>15</v>
      </c>
      <c r="M2" s="3" t="s">
        <v>16</v>
      </c>
    </row>
    <row r="3" spans="1:26" ht="18.75" x14ac:dyDescent="0.25">
      <c r="A3" s="105">
        <v>1</v>
      </c>
      <c r="B3" s="97">
        <v>1283</v>
      </c>
      <c r="C3" s="97">
        <v>1316</v>
      </c>
      <c r="D3" s="97">
        <v>1060</v>
      </c>
      <c r="E3" s="97">
        <v>1158</v>
      </c>
      <c r="F3" s="97">
        <v>1102</v>
      </c>
      <c r="G3" s="97">
        <v>1222</v>
      </c>
      <c r="H3" s="97">
        <v>1050</v>
      </c>
      <c r="I3" s="97">
        <v>1324</v>
      </c>
      <c r="J3" s="97">
        <v>1305</v>
      </c>
      <c r="K3" s="97">
        <v>1043</v>
      </c>
      <c r="L3" s="97">
        <v>1226</v>
      </c>
      <c r="M3" s="97"/>
      <c r="N3" s="31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18.75" x14ac:dyDescent="0.25">
      <c r="A4" s="4">
        <v>2</v>
      </c>
      <c r="B4" s="31">
        <f t="shared" ref="B4:M4" si="0">B3</f>
        <v>1283</v>
      </c>
      <c r="C4" s="31">
        <f t="shared" si="0"/>
        <v>1316</v>
      </c>
      <c r="D4" s="31">
        <f t="shared" si="0"/>
        <v>1060</v>
      </c>
      <c r="E4" s="31">
        <f t="shared" si="0"/>
        <v>1158</v>
      </c>
      <c r="F4" s="31">
        <f t="shared" si="0"/>
        <v>1102</v>
      </c>
      <c r="G4" s="31">
        <f t="shared" si="0"/>
        <v>1222</v>
      </c>
      <c r="H4" s="31">
        <f t="shared" si="0"/>
        <v>1050</v>
      </c>
      <c r="I4" s="31">
        <f t="shared" si="0"/>
        <v>1324</v>
      </c>
      <c r="J4" s="31">
        <f t="shared" si="0"/>
        <v>1305</v>
      </c>
      <c r="K4" s="31">
        <f t="shared" si="0"/>
        <v>1043</v>
      </c>
      <c r="L4" s="31">
        <v>1226</v>
      </c>
      <c r="M4" s="31">
        <f t="shared" si="0"/>
        <v>0</v>
      </c>
      <c r="N4" s="31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18.75" x14ac:dyDescent="0.25">
      <c r="A5" s="105">
        <v>3</v>
      </c>
      <c r="B5" s="97">
        <v>1620</v>
      </c>
      <c r="C5" s="97">
        <v>1383</v>
      </c>
      <c r="D5" s="97">
        <v>1521</v>
      </c>
      <c r="E5" s="97">
        <v>1660</v>
      </c>
      <c r="F5" s="97">
        <v>1660</v>
      </c>
      <c r="G5" s="97">
        <v>1437</v>
      </c>
      <c r="H5" s="97">
        <v>1544</v>
      </c>
      <c r="I5" s="97">
        <v>1611</v>
      </c>
      <c r="J5" s="31">
        <v>1613</v>
      </c>
      <c r="K5" s="31">
        <v>1691</v>
      </c>
      <c r="L5" s="31">
        <v>1759</v>
      </c>
      <c r="M5" s="31"/>
      <c r="N5" s="31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8.75" x14ac:dyDescent="0.25">
      <c r="A6" s="4">
        <v>4</v>
      </c>
      <c r="B6" s="31">
        <f t="shared" ref="B6:M6" si="1">B5</f>
        <v>1620</v>
      </c>
      <c r="C6" s="31">
        <f t="shared" si="1"/>
        <v>1383</v>
      </c>
      <c r="D6" s="31">
        <f t="shared" si="1"/>
        <v>1521</v>
      </c>
      <c r="E6" s="31">
        <f t="shared" si="1"/>
        <v>1660</v>
      </c>
      <c r="F6" s="31">
        <f t="shared" si="1"/>
        <v>1660</v>
      </c>
      <c r="G6" s="31">
        <f t="shared" si="1"/>
        <v>1437</v>
      </c>
      <c r="H6" s="31">
        <f t="shared" si="1"/>
        <v>1544</v>
      </c>
      <c r="I6" s="31">
        <f t="shared" si="1"/>
        <v>1611</v>
      </c>
      <c r="J6" s="31">
        <f t="shared" si="1"/>
        <v>1613</v>
      </c>
      <c r="K6" s="31">
        <f t="shared" si="1"/>
        <v>1691</v>
      </c>
      <c r="L6" s="31">
        <v>1759</v>
      </c>
      <c r="M6" s="31">
        <f t="shared" si="1"/>
        <v>0</v>
      </c>
      <c r="N6" s="31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8.75" x14ac:dyDescent="0.25">
      <c r="A7" s="4">
        <v>5</v>
      </c>
      <c r="B7" s="31">
        <f t="shared" ref="B7:M7" si="2">B5</f>
        <v>1620</v>
      </c>
      <c r="C7" s="31">
        <f t="shared" si="2"/>
        <v>1383</v>
      </c>
      <c r="D7" s="31">
        <f t="shared" si="2"/>
        <v>1521</v>
      </c>
      <c r="E7" s="31">
        <f t="shared" si="2"/>
        <v>1660</v>
      </c>
      <c r="F7" s="31">
        <f t="shared" si="2"/>
        <v>1660</v>
      </c>
      <c r="G7" s="31">
        <f t="shared" si="2"/>
        <v>1437</v>
      </c>
      <c r="H7" s="31">
        <f t="shared" si="2"/>
        <v>1544</v>
      </c>
      <c r="I7" s="31">
        <f t="shared" si="2"/>
        <v>1611</v>
      </c>
      <c r="J7" s="31">
        <f t="shared" si="2"/>
        <v>1613</v>
      </c>
      <c r="K7" s="31">
        <f t="shared" si="2"/>
        <v>1691</v>
      </c>
      <c r="L7" s="31">
        <v>1759</v>
      </c>
      <c r="M7" s="31">
        <f t="shared" si="2"/>
        <v>0</v>
      </c>
      <c r="N7" s="31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8.75" x14ac:dyDescent="0.25">
      <c r="A8" s="4">
        <v>6</v>
      </c>
      <c r="B8" s="31">
        <f t="shared" ref="B8:M8" si="3">B5</f>
        <v>1620</v>
      </c>
      <c r="C8" s="31">
        <f t="shared" si="3"/>
        <v>1383</v>
      </c>
      <c r="D8" s="31">
        <f t="shared" si="3"/>
        <v>1521</v>
      </c>
      <c r="E8" s="31">
        <f t="shared" si="3"/>
        <v>1660</v>
      </c>
      <c r="F8" s="31">
        <f t="shared" si="3"/>
        <v>1660</v>
      </c>
      <c r="G8" s="31">
        <f t="shared" si="3"/>
        <v>1437</v>
      </c>
      <c r="H8" s="31">
        <f t="shared" si="3"/>
        <v>1544</v>
      </c>
      <c r="I8" s="31">
        <f t="shared" si="3"/>
        <v>1611</v>
      </c>
      <c r="J8" s="31">
        <f t="shared" si="3"/>
        <v>1613</v>
      </c>
      <c r="K8" s="31">
        <f t="shared" si="3"/>
        <v>1691</v>
      </c>
      <c r="L8" s="31">
        <v>1759</v>
      </c>
      <c r="M8" s="31">
        <f t="shared" si="3"/>
        <v>0</v>
      </c>
      <c r="N8" s="31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8.75" x14ac:dyDescent="0.25">
      <c r="A9" s="105">
        <v>7</v>
      </c>
      <c r="B9" s="97">
        <v>2027</v>
      </c>
      <c r="C9" s="97">
        <v>2132</v>
      </c>
      <c r="D9" s="97">
        <v>1831</v>
      </c>
      <c r="E9" s="97">
        <v>1784</v>
      </c>
      <c r="F9" s="97">
        <v>2065</v>
      </c>
      <c r="G9" s="97">
        <v>2046</v>
      </c>
      <c r="H9" s="97">
        <v>1809</v>
      </c>
      <c r="I9" s="97">
        <v>2002</v>
      </c>
      <c r="J9" s="97">
        <v>1913</v>
      </c>
      <c r="K9" s="97">
        <v>2079</v>
      </c>
      <c r="L9" s="97">
        <v>2048</v>
      </c>
      <c r="M9" s="97"/>
      <c r="N9" s="31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18.75" x14ac:dyDescent="0.25">
      <c r="A10" s="4">
        <v>8</v>
      </c>
      <c r="B10" s="31">
        <f t="shared" ref="B10:M10" si="4">B9</f>
        <v>2027</v>
      </c>
      <c r="C10" s="31">
        <f t="shared" si="4"/>
        <v>2132</v>
      </c>
      <c r="D10" s="31">
        <f t="shared" si="4"/>
        <v>1831</v>
      </c>
      <c r="E10" s="31">
        <f t="shared" si="4"/>
        <v>1784</v>
      </c>
      <c r="F10" s="31">
        <f t="shared" si="4"/>
        <v>2065</v>
      </c>
      <c r="G10" s="31">
        <f t="shared" si="4"/>
        <v>2046</v>
      </c>
      <c r="H10" s="31">
        <f t="shared" si="4"/>
        <v>1809</v>
      </c>
      <c r="I10" s="31">
        <f t="shared" si="4"/>
        <v>2002</v>
      </c>
      <c r="J10" s="31">
        <f t="shared" si="4"/>
        <v>1913</v>
      </c>
      <c r="K10" s="31">
        <f t="shared" si="4"/>
        <v>2079</v>
      </c>
      <c r="L10" s="31">
        <v>2048</v>
      </c>
      <c r="M10" s="31">
        <f t="shared" si="4"/>
        <v>0</v>
      </c>
      <c r="N10" s="31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18.75" x14ac:dyDescent="0.25">
      <c r="A11" s="4">
        <v>9</v>
      </c>
      <c r="B11" s="31">
        <f t="shared" ref="B11:M11" si="5">B9</f>
        <v>2027</v>
      </c>
      <c r="C11" s="31">
        <f t="shared" si="5"/>
        <v>2132</v>
      </c>
      <c r="D11" s="31">
        <f t="shared" si="5"/>
        <v>1831</v>
      </c>
      <c r="E11" s="31">
        <f t="shared" si="5"/>
        <v>1784</v>
      </c>
      <c r="F11" s="31">
        <f t="shared" si="5"/>
        <v>2065</v>
      </c>
      <c r="G11" s="31">
        <f t="shared" si="5"/>
        <v>2046</v>
      </c>
      <c r="H11" s="31">
        <f t="shared" si="5"/>
        <v>1809</v>
      </c>
      <c r="I11" s="31">
        <f t="shared" si="5"/>
        <v>2002</v>
      </c>
      <c r="J11" s="31">
        <f t="shared" si="5"/>
        <v>1913</v>
      </c>
      <c r="K11" s="31">
        <f t="shared" si="5"/>
        <v>2079</v>
      </c>
      <c r="L11" s="31">
        <v>2048</v>
      </c>
      <c r="M11" s="31">
        <f t="shared" si="5"/>
        <v>0</v>
      </c>
      <c r="N11" s="31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18.75" x14ac:dyDescent="0.25">
      <c r="A12" s="4">
        <v>10</v>
      </c>
      <c r="B12" s="31">
        <f t="shared" ref="B12:M12" si="6">B9</f>
        <v>2027</v>
      </c>
      <c r="C12" s="31">
        <f t="shared" si="6"/>
        <v>2132</v>
      </c>
      <c r="D12" s="31">
        <f t="shared" si="6"/>
        <v>1831</v>
      </c>
      <c r="E12" s="31">
        <f t="shared" si="6"/>
        <v>1784</v>
      </c>
      <c r="F12" s="31">
        <f t="shared" si="6"/>
        <v>2065</v>
      </c>
      <c r="G12" s="31">
        <f t="shared" si="6"/>
        <v>2046</v>
      </c>
      <c r="H12" s="31">
        <f t="shared" si="6"/>
        <v>1809</v>
      </c>
      <c r="I12" s="31">
        <f t="shared" si="6"/>
        <v>2002</v>
      </c>
      <c r="J12" s="31">
        <f t="shared" si="6"/>
        <v>1913</v>
      </c>
      <c r="K12" s="31">
        <f t="shared" si="6"/>
        <v>2079</v>
      </c>
      <c r="L12" s="31">
        <v>2048</v>
      </c>
      <c r="M12" s="31">
        <f t="shared" si="6"/>
        <v>0</v>
      </c>
      <c r="N12" s="31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18.75" x14ac:dyDescent="0.25">
      <c r="A13" s="105">
        <v>11</v>
      </c>
      <c r="B13" s="97">
        <v>1438</v>
      </c>
      <c r="C13" s="97">
        <v>1902</v>
      </c>
      <c r="D13" s="97">
        <v>1521</v>
      </c>
      <c r="E13" s="97">
        <v>1441</v>
      </c>
      <c r="F13" s="97">
        <v>1722</v>
      </c>
      <c r="G13" s="97">
        <v>1790</v>
      </c>
      <c r="H13" s="97">
        <v>1375</v>
      </c>
      <c r="I13" s="97">
        <v>1742</v>
      </c>
      <c r="J13" s="97">
        <v>1729</v>
      </c>
      <c r="K13" s="97">
        <v>1851</v>
      </c>
      <c r="L13" s="97">
        <v>1530</v>
      </c>
      <c r="M13" s="97"/>
      <c r="N13" s="31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:26" ht="18.75" x14ac:dyDescent="0.25">
      <c r="A14" s="4">
        <v>12</v>
      </c>
      <c r="B14" s="31">
        <f t="shared" ref="B14:M14" si="7">B13</f>
        <v>1438</v>
      </c>
      <c r="C14" s="31">
        <f t="shared" si="7"/>
        <v>1902</v>
      </c>
      <c r="D14" s="31">
        <f t="shared" si="7"/>
        <v>1521</v>
      </c>
      <c r="E14" s="31">
        <f t="shared" si="7"/>
        <v>1441</v>
      </c>
      <c r="F14" s="31">
        <f t="shared" si="7"/>
        <v>1722</v>
      </c>
      <c r="G14" s="31">
        <f t="shared" si="7"/>
        <v>1790</v>
      </c>
      <c r="H14" s="31">
        <f t="shared" si="7"/>
        <v>1375</v>
      </c>
      <c r="I14" s="31">
        <f t="shared" si="7"/>
        <v>1742</v>
      </c>
      <c r="J14" s="31">
        <f t="shared" si="7"/>
        <v>1729</v>
      </c>
      <c r="K14" s="31">
        <f t="shared" si="7"/>
        <v>1851</v>
      </c>
      <c r="L14" s="31">
        <v>1530</v>
      </c>
      <c r="M14" s="31">
        <f t="shared" si="7"/>
        <v>0</v>
      </c>
      <c r="N14" s="31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18.75" x14ac:dyDescent="0.25">
      <c r="A15" s="4">
        <v>13</v>
      </c>
      <c r="B15" s="31">
        <f t="shared" ref="B15:M15" si="8">B13</f>
        <v>1438</v>
      </c>
      <c r="C15" s="31">
        <f t="shared" si="8"/>
        <v>1902</v>
      </c>
      <c r="D15" s="31">
        <f t="shared" si="8"/>
        <v>1521</v>
      </c>
      <c r="E15" s="31">
        <f t="shared" si="8"/>
        <v>1441</v>
      </c>
      <c r="F15" s="31">
        <f t="shared" si="8"/>
        <v>1722</v>
      </c>
      <c r="G15" s="31">
        <f t="shared" si="8"/>
        <v>1790</v>
      </c>
      <c r="H15" s="31">
        <f t="shared" si="8"/>
        <v>1375</v>
      </c>
      <c r="I15" s="31">
        <f t="shared" si="8"/>
        <v>1742</v>
      </c>
      <c r="J15" s="31">
        <f t="shared" si="8"/>
        <v>1729</v>
      </c>
      <c r="K15" s="31">
        <f t="shared" si="8"/>
        <v>1851</v>
      </c>
      <c r="L15" s="31">
        <v>1530</v>
      </c>
      <c r="M15" s="31">
        <f t="shared" si="8"/>
        <v>0</v>
      </c>
      <c r="N15" s="31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ht="18.75" x14ac:dyDescent="0.25">
      <c r="A16" s="4">
        <v>14</v>
      </c>
      <c r="B16" s="31">
        <f t="shared" ref="B16:M16" si="9">B13</f>
        <v>1438</v>
      </c>
      <c r="C16" s="31">
        <f t="shared" si="9"/>
        <v>1902</v>
      </c>
      <c r="D16" s="31">
        <f t="shared" si="9"/>
        <v>1521</v>
      </c>
      <c r="E16" s="31">
        <f t="shared" si="9"/>
        <v>1441</v>
      </c>
      <c r="F16" s="31">
        <f t="shared" si="9"/>
        <v>1722</v>
      </c>
      <c r="G16" s="31">
        <f t="shared" si="9"/>
        <v>1790</v>
      </c>
      <c r="H16" s="31">
        <f t="shared" si="9"/>
        <v>1375</v>
      </c>
      <c r="I16" s="31">
        <f t="shared" si="9"/>
        <v>1742</v>
      </c>
      <c r="J16" s="31">
        <f t="shared" si="9"/>
        <v>1729</v>
      </c>
      <c r="K16" s="31">
        <f t="shared" si="9"/>
        <v>1851</v>
      </c>
      <c r="L16" s="31">
        <v>1530</v>
      </c>
      <c r="M16" s="31">
        <f t="shared" si="9"/>
        <v>0</v>
      </c>
      <c r="N16" s="31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18.75" x14ac:dyDescent="0.25">
      <c r="A17" s="105">
        <v>15</v>
      </c>
      <c r="B17" s="97">
        <v>1473</v>
      </c>
      <c r="C17" s="97">
        <v>1643</v>
      </c>
      <c r="D17" s="97">
        <v>1554</v>
      </c>
      <c r="E17" s="97">
        <v>1392</v>
      </c>
      <c r="F17" s="97">
        <v>1453</v>
      </c>
      <c r="G17" s="97">
        <v>1375</v>
      </c>
      <c r="H17" s="97">
        <v>1375</v>
      </c>
      <c r="I17" s="97">
        <v>1375</v>
      </c>
      <c r="J17" s="97">
        <v>1375</v>
      </c>
      <c r="K17" s="97">
        <v>1375</v>
      </c>
      <c r="L17" s="97">
        <v>1375</v>
      </c>
      <c r="M17" s="97"/>
      <c r="N17" s="31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18.75" x14ac:dyDescent="0.25">
      <c r="A18" s="4">
        <v>16</v>
      </c>
      <c r="B18" s="31">
        <f t="shared" ref="B18:M18" si="10">B17</f>
        <v>1473</v>
      </c>
      <c r="C18" s="31">
        <f t="shared" si="10"/>
        <v>1643</v>
      </c>
      <c r="D18" s="31">
        <f t="shared" si="10"/>
        <v>1554</v>
      </c>
      <c r="E18" s="31">
        <f t="shared" si="10"/>
        <v>1392</v>
      </c>
      <c r="F18" s="31">
        <f t="shared" si="10"/>
        <v>1453</v>
      </c>
      <c r="G18" s="31">
        <f t="shared" si="10"/>
        <v>1375</v>
      </c>
      <c r="H18" s="31">
        <f t="shared" si="10"/>
        <v>1375</v>
      </c>
      <c r="I18" s="31">
        <f t="shared" si="10"/>
        <v>1375</v>
      </c>
      <c r="J18" s="31">
        <v>1375</v>
      </c>
      <c r="K18" s="31">
        <v>1375</v>
      </c>
      <c r="L18" s="31">
        <v>1375</v>
      </c>
      <c r="M18" s="31">
        <f t="shared" si="10"/>
        <v>0</v>
      </c>
      <c r="N18" s="31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ht="18.75" x14ac:dyDescent="0.25">
      <c r="A19" s="4">
        <v>17</v>
      </c>
      <c r="B19" s="31">
        <f t="shared" ref="B19:M19" si="11">B17</f>
        <v>1473</v>
      </c>
      <c r="C19" s="31">
        <f t="shared" si="11"/>
        <v>1643</v>
      </c>
      <c r="D19" s="31">
        <f t="shared" si="11"/>
        <v>1554</v>
      </c>
      <c r="E19" s="31">
        <f t="shared" si="11"/>
        <v>1392</v>
      </c>
      <c r="F19" s="31">
        <f t="shared" si="11"/>
        <v>1453</v>
      </c>
      <c r="G19" s="31">
        <f t="shared" si="11"/>
        <v>1375</v>
      </c>
      <c r="H19" s="31">
        <f t="shared" si="11"/>
        <v>1375</v>
      </c>
      <c r="I19" s="31">
        <f t="shared" si="11"/>
        <v>1375</v>
      </c>
      <c r="J19" s="31">
        <v>1375</v>
      </c>
      <c r="K19" s="31">
        <v>1375</v>
      </c>
      <c r="L19" s="31">
        <v>1375</v>
      </c>
      <c r="M19" s="31">
        <f t="shared" si="11"/>
        <v>0</v>
      </c>
      <c r="N19" s="31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8.75" x14ac:dyDescent="0.25">
      <c r="A20" s="4">
        <v>18</v>
      </c>
      <c r="B20" s="31">
        <f t="shared" ref="B20:M20" si="12">B17</f>
        <v>1473</v>
      </c>
      <c r="C20" s="31">
        <f t="shared" si="12"/>
        <v>1643</v>
      </c>
      <c r="D20" s="31">
        <f t="shared" si="12"/>
        <v>1554</v>
      </c>
      <c r="E20" s="31">
        <f t="shared" si="12"/>
        <v>1392</v>
      </c>
      <c r="F20" s="31">
        <f t="shared" si="12"/>
        <v>1453</v>
      </c>
      <c r="G20" s="31">
        <f t="shared" si="12"/>
        <v>1375</v>
      </c>
      <c r="H20" s="31">
        <f t="shared" si="12"/>
        <v>1375</v>
      </c>
      <c r="I20" s="31">
        <f t="shared" si="12"/>
        <v>1375</v>
      </c>
      <c r="J20" s="31">
        <v>1375</v>
      </c>
      <c r="K20" s="31">
        <v>1375</v>
      </c>
      <c r="L20" s="31">
        <v>1375</v>
      </c>
      <c r="M20" s="31">
        <f t="shared" si="12"/>
        <v>0</v>
      </c>
      <c r="N20" s="31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18.75" x14ac:dyDescent="0.25">
      <c r="A21" s="105">
        <v>19</v>
      </c>
      <c r="B21" s="97">
        <v>1624</v>
      </c>
      <c r="C21" s="97">
        <v>1425</v>
      </c>
      <c r="D21" s="97">
        <v>1438</v>
      </c>
      <c r="E21" s="97">
        <v>1643</v>
      </c>
      <c r="F21" s="97">
        <v>1375</v>
      </c>
      <c r="G21" s="97">
        <v>1375</v>
      </c>
      <c r="H21" s="97">
        <v>1375</v>
      </c>
      <c r="I21" s="97">
        <v>1375</v>
      </c>
      <c r="J21" s="97">
        <v>1375</v>
      </c>
      <c r="K21" s="97">
        <v>1375</v>
      </c>
      <c r="L21" s="97">
        <v>1375</v>
      </c>
      <c r="M21" s="97"/>
      <c r="N21" s="31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 ht="18.75" x14ac:dyDescent="0.25">
      <c r="A22" s="4">
        <v>20</v>
      </c>
      <c r="B22" s="31">
        <f t="shared" ref="B22:M22" si="13">B21</f>
        <v>1624</v>
      </c>
      <c r="C22" s="31">
        <f t="shared" si="13"/>
        <v>1425</v>
      </c>
      <c r="D22" s="31">
        <f t="shared" si="13"/>
        <v>1438</v>
      </c>
      <c r="E22" s="31">
        <f t="shared" si="13"/>
        <v>1643</v>
      </c>
      <c r="F22" s="31">
        <f t="shared" si="13"/>
        <v>1375</v>
      </c>
      <c r="G22" s="31">
        <f t="shared" si="13"/>
        <v>1375</v>
      </c>
      <c r="H22" s="31">
        <f t="shared" si="13"/>
        <v>1375</v>
      </c>
      <c r="I22" s="31">
        <f t="shared" si="13"/>
        <v>1375</v>
      </c>
      <c r="J22" s="31">
        <v>1375</v>
      </c>
      <c r="K22" s="31">
        <v>1375</v>
      </c>
      <c r="L22" s="31">
        <v>1375</v>
      </c>
      <c r="M22" s="31">
        <f t="shared" si="13"/>
        <v>0</v>
      </c>
      <c r="N22" s="31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18.75" x14ac:dyDescent="0.25">
      <c r="A23" s="4">
        <v>21</v>
      </c>
      <c r="B23" s="31">
        <f t="shared" ref="B23:M23" si="14">B21</f>
        <v>1624</v>
      </c>
      <c r="C23" s="31">
        <f t="shared" si="14"/>
        <v>1425</v>
      </c>
      <c r="D23" s="31">
        <f t="shared" si="14"/>
        <v>1438</v>
      </c>
      <c r="E23" s="31">
        <f t="shared" si="14"/>
        <v>1643</v>
      </c>
      <c r="F23" s="31">
        <f t="shared" si="14"/>
        <v>1375</v>
      </c>
      <c r="G23" s="31">
        <f t="shared" si="14"/>
        <v>1375</v>
      </c>
      <c r="H23" s="31">
        <f t="shared" si="14"/>
        <v>1375</v>
      </c>
      <c r="I23" s="31">
        <f t="shared" si="14"/>
        <v>1375</v>
      </c>
      <c r="J23" s="31">
        <v>1375</v>
      </c>
      <c r="K23" s="31">
        <v>1375</v>
      </c>
      <c r="L23" s="31">
        <v>1375</v>
      </c>
      <c r="M23" s="31">
        <f t="shared" si="14"/>
        <v>0</v>
      </c>
      <c r="N23" s="31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ht="18.75" x14ac:dyDescent="0.25">
      <c r="A24" s="4">
        <v>22</v>
      </c>
      <c r="B24" s="31">
        <f t="shared" ref="B24:M24" si="15">B21</f>
        <v>1624</v>
      </c>
      <c r="C24" s="31">
        <f t="shared" si="15"/>
        <v>1425</v>
      </c>
      <c r="D24" s="31">
        <f t="shared" si="15"/>
        <v>1438</v>
      </c>
      <c r="E24" s="31">
        <f t="shared" si="15"/>
        <v>1643</v>
      </c>
      <c r="F24" s="31">
        <f t="shared" si="15"/>
        <v>1375</v>
      </c>
      <c r="G24" s="31">
        <f t="shared" si="15"/>
        <v>1375</v>
      </c>
      <c r="H24" s="31">
        <f t="shared" si="15"/>
        <v>1375</v>
      </c>
      <c r="I24" s="31">
        <f t="shared" si="15"/>
        <v>1375</v>
      </c>
      <c r="J24" s="31">
        <v>1375</v>
      </c>
      <c r="K24" s="31">
        <v>1375</v>
      </c>
      <c r="L24" s="31">
        <v>1375</v>
      </c>
      <c r="M24" s="31">
        <f t="shared" si="15"/>
        <v>0</v>
      </c>
      <c r="N24" s="31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8.75" x14ac:dyDescent="0.25">
      <c r="A25" s="4">
        <v>23</v>
      </c>
      <c r="B25" s="31">
        <f t="shared" ref="B25:M25" si="16">B3</f>
        <v>1283</v>
      </c>
      <c r="C25" s="31">
        <f t="shared" si="16"/>
        <v>1316</v>
      </c>
      <c r="D25" s="31">
        <f t="shared" si="16"/>
        <v>1060</v>
      </c>
      <c r="E25" s="31">
        <f t="shared" si="16"/>
        <v>1158</v>
      </c>
      <c r="F25" s="31">
        <f t="shared" si="16"/>
        <v>1102</v>
      </c>
      <c r="G25" s="31">
        <f t="shared" si="16"/>
        <v>1222</v>
      </c>
      <c r="H25" s="31">
        <f t="shared" si="16"/>
        <v>1050</v>
      </c>
      <c r="I25" s="31">
        <f t="shared" si="16"/>
        <v>1324</v>
      </c>
      <c r="J25" s="31">
        <v>1305</v>
      </c>
      <c r="K25" s="31">
        <v>1043</v>
      </c>
      <c r="L25" s="31">
        <v>1226</v>
      </c>
      <c r="M25" s="31">
        <f t="shared" si="16"/>
        <v>0</v>
      </c>
      <c r="N25" s="31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 ht="18.75" x14ac:dyDescent="0.25">
      <c r="A26" s="4">
        <v>24</v>
      </c>
      <c r="B26" s="31">
        <f t="shared" ref="B26:M26" si="17">B3</f>
        <v>1283</v>
      </c>
      <c r="C26" s="31">
        <f t="shared" si="17"/>
        <v>1316</v>
      </c>
      <c r="D26" s="31">
        <f t="shared" si="17"/>
        <v>1060</v>
      </c>
      <c r="E26" s="31">
        <f t="shared" si="17"/>
        <v>1158</v>
      </c>
      <c r="F26" s="31">
        <f t="shared" si="17"/>
        <v>1102</v>
      </c>
      <c r="G26" s="31">
        <f t="shared" si="17"/>
        <v>1222</v>
      </c>
      <c r="H26" s="31">
        <f t="shared" si="17"/>
        <v>1050</v>
      </c>
      <c r="I26" s="31">
        <f t="shared" si="17"/>
        <v>1324</v>
      </c>
      <c r="J26" s="31">
        <f t="shared" si="17"/>
        <v>1305</v>
      </c>
      <c r="K26" s="31">
        <f t="shared" si="17"/>
        <v>1043</v>
      </c>
      <c r="L26" s="31">
        <v>1226</v>
      </c>
      <c r="M26" s="31">
        <f t="shared" si="17"/>
        <v>0</v>
      </c>
      <c r="N26" s="31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spans="1:26" ht="18.75" x14ac:dyDescent="0.25">
      <c r="A27" s="4" t="s">
        <v>10</v>
      </c>
      <c r="B27" s="5">
        <f t="shared" ref="B27:M27" si="18">SUM(B3:B26)</f>
        <v>37860</v>
      </c>
      <c r="C27" s="5">
        <f t="shared" si="18"/>
        <v>39204</v>
      </c>
      <c r="D27" s="5">
        <f t="shared" si="18"/>
        <v>35700</v>
      </c>
      <c r="E27" s="5">
        <f t="shared" si="18"/>
        <v>36312</v>
      </c>
      <c r="F27" s="5">
        <f t="shared" si="18"/>
        <v>37508</v>
      </c>
      <c r="G27" s="5">
        <f t="shared" si="18"/>
        <v>36980</v>
      </c>
      <c r="H27" s="5">
        <f t="shared" si="18"/>
        <v>34112</v>
      </c>
      <c r="I27" s="5">
        <f t="shared" si="18"/>
        <v>37716</v>
      </c>
      <c r="J27" s="5">
        <f t="shared" si="18"/>
        <v>37240</v>
      </c>
      <c r="K27" s="5">
        <f t="shared" si="18"/>
        <v>37656</v>
      </c>
      <c r="L27" s="5">
        <f t="shared" si="18"/>
        <v>37252</v>
      </c>
      <c r="M27" s="5">
        <f t="shared" si="18"/>
        <v>0</v>
      </c>
    </row>
    <row r="28" spans="1:26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31" spans="1:26" ht="18.75" x14ac:dyDescent="0.3">
      <c r="A31" s="7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O21" sqref="O21"/>
    </sheetView>
  </sheetViews>
  <sheetFormatPr defaultRowHeight="15" x14ac:dyDescent="0.25"/>
  <cols>
    <col min="1" max="13" width="9.140625" style="1"/>
  </cols>
  <sheetData>
    <row r="1" spans="1:13" ht="18.75" x14ac:dyDescent="0.3">
      <c r="D1" s="7"/>
      <c r="E1" s="7" t="s">
        <v>26</v>
      </c>
      <c r="F1" s="7"/>
      <c r="G1" s="7"/>
      <c r="H1" s="7"/>
    </row>
    <row r="2" spans="1:13" ht="18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14</v>
      </c>
      <c r="L2" s="3" t="s">
        <v>15</v>
      </c>
      <c r="M2" s="3" t="s">
        <v>16</v>
      </c>
    </row>
    <row r="3" spans="1:13" ht="18.75" x14ac:dyDescent="0.25">
      <c r="A3" s="4">
        <v>1</v>
      </c>
      <c r="B3" s="97">
        <v>1283</v>
      </c>
      <c r="C3" s="97">
        <v>1316</v>
      </c>
      <c r="D3" s="97">
        <v>1060</v>
      </c>
      <c r="E3" s="97">
        <v>1158</v>
      </c>
      <c r="F3" s="97">
        <v>1102</v>
      </c>
      <c r="G3" s="97">
        <v>1222</v>
      </c>
      <c r="H3" s="97">
        <v>1050</v>
      </c>
      <c r="I3" s="97">
        <v>1324</v>
      </c>
      <c r="J3" s="97">
        <v>1305</v>
      </c>
      <c r="K3" s="97">
        <v>1043</v>
      </c>
      <c r="L3" s="97">
        <v>1226</v>
      </c>
      <c r="M3" s="31"/>
    </row>
    <row r="4" spans="1:13" ht="18.75" x14ac:dyDescent="0.25">
      <c r="A4" s="4">
        <v>2</v>
      </c>
      <c r="B4" s="31">
        <f t="shared" ref="B4:I4" si="0">B3</f>
        <v>1283</v>
      </c>
      <c r="C4" s="31">
        <f t="shared" si="0"/>
        <v>1316</v>
      </c>
      <c r="D4" s="31">
        <f t="shared" si="0"/>
        <v>1060</v>
      </c>
      <c r="E4" s="31">
        <f t="shared" si="0"/>
        <v>1158</v>
      </c>
      <c r="F4" s="31">
        <f t="shared" si="0"/>
        <v>1102</v>
      </c>
      <c r="G4" s="31">
        <f t="shared" si="0"/>
        <v>1222</v>
      </c>
      <c r="H4" s="31">
        <f t="shared" si="0"/>
        <v>1050</v>
      </c>
      <c r="I4" s="31">
        <f t="shared" si="0"/>
        <v>1324</v>
      </c>
      <c r="J4" s="31">
        <v>1305</v>
      </c>
      <c r="K4" s="31">
        <v>1043</v>
      </c>
      <c r="L4" s="31">
        <v>1226</v>
      </c>
      <c r="M4" s="31"/>
    </row>
    <row r="5" spans="1:13" ht="18.75" x14ac:dyDescent="0.25">
      <c r="A5" s="4">
        <v>3</v>
      </c>
      <c r="B5" s="97">
        <v>1620</v>
      </c>
      <c r="C5" s="97">
        <v>1383</v>
      </c>
      <c r="D5" s="97">
        <v>1521</v>
      </c>
      <c r="E5" s="97">
        <v>1660</v>
      </c>
      <c r="F5" s="97">
        <v>1660</v>
      </c>
      <c r="G5" s="97">
        <v>1437</v>
      </c>
      <c r="H5" s="97">
        <v>1544</v>
      </c>
      <c r="I5" s="97">
        <v>1611</v>
      </c>
      <c r="J5" s="97">
        <v>1613</v>
      </c>
      <c r="K5" s="97">
        <v>1691</v>
      </c>
      <c r="L5" s="97">
        <v>1759</v>
      </c>
      <c r="M5" s="31"/>
    </row>
    <row r="6" spans="1:13" ht="18.75" x14ac:dyDescent="0.25">
      <c r="A6" s="4">
        <v>4</v>
      </c>
      <c r="B6" s="31">
        <f t="shared" ref="B6:I6" si="1">B5</f>
        <v>1620</v>
      </c>
      <c r="C6" s="31">
        <f t="shared" si="1"/>
        <v>1383</v>
      </c>
      <c r="D6" s="31">
        <f t="shared" si="1"/>
        <v>1521</v>
      </c>
      <c r="E6" s="31">
        <f t="shared" si="1"/>
        <v>1660</v>
      </c>
      <c r="F6" s="31">
        <f t="shared" si="1"/>
        <v>1660</v>
      </c>
      <c r="G6" s="31">
        <f t="shared" si="1"/>
        <v>1437</v>
      </c>
      <c r="H6" s="31">
        <f t="shared" si="1"/>
        <v>1544</v>
      </c>
      <c r="I6" s="31">
        <f t="shared" si="1"/>
        <v>1611</v>
      </c>
      <c r="J6" s="31">
        <v>1613</v>
      </c>
      <c r="K6" s="31">
        <v>1691</v>
      </c>
      <c r="L6" s="31">
        <v>1759</v>
      </c>
      <c r="M6" s="31"/>
    </row>
    <row r="7" spans="1:13" ht="18.75" x14ac:dyDescent="0.25">
      <c r="A7" s="4">
        <v>5</v>
      </c>
      <c r="B7" s="31">
        <f t="shared" ref="B7:I7" si="2">B5</f>
        <v>1620</v>
      </c>
      <c r="C7" s="31">
        <f t="shared" si="2"/>
        <v>1383</v>
      </c>
      <c r="D7" s="31">
        <f t="shared" si="2"/>
        <v>1521</v>
      </c>
      <c r="E7" s="31">
        <f t="shared" si="2"/>
        <v>1660</v>
      </c>
      <c r="F7" s="31">
        <f t="shared" si="2"/>
        <v>1660</v>
      </c>
      <c r="G7" s="31">
        <f t="shared" si="2"/>
        <v>1437</v>
      </c>
      <c r="H7" s="31">
        <f t="shared" si="2"/>
        <v>1544</v>
      </c>
      <c r="I7" s="31">
        <f t="shared" si="2"/>
        <v>1611</v>
      </c>
      <c r="J7" s="31">
        <v>1613</v>
      </c>
      <c r="K7" s="31">
        <v>1691</v>
      </c>
      <c r="L7" s="31">
        <v>1759</v>
      </c>
      <c r="M7" s="31"/>
    </row>
    <row r="8" spans="1:13" ht="18.75" x14ac:dyDescent="0.25">
      <c r="A8" s="4">
        <v>6</v>
      </c>
      <c r="B8" s="31">
        <f t="shared" ref="B8:I8" si="3">B5</f>
        <v>1620</v>
      </c>
      <c r="C8" s="31">
        <f t="shared" si="3"/>
        <v>1383</v>
      </c>
      <c r="D8" s="31">
        <f t="shared" si="3"/>
        <v>1521</v>
      </c>
      <c r="E8" s="31">
        <f t="shared" si="3"/>
        <v>1660</v>
      </c>
      <c r="F8" s="31">
        <f t="shared" si="3"/>
        <v>1660</v>
      </c>
      <c r="G8" s="31">
        <f t="shared" si="3"/>
        <v>1437</v>
      </c>
      <c r="H8" s="31">
        <f t="shared" si="3"/>
        <v>1544</v>
      </c>
      <c r="I8" s="31">
        <f t="shared" si="3"/>
        <v>1611</v>
      </c>
      <c r="J8" s="31">
        <v>1613</v>
      </c>
      <c r="K8" s="31">
        <v>1691</v>
      </c>
      <c r="L8" s="31">
        <v>1759</v>
      </c>
      <c r="M8" s="31"/>
    </row>
    <row r="9" spans="1:13" ht="18.75" x14ac:dyDescent="0.25">
      <c r="A9" s="4">
        <v>7</v>
      </c>
      <c r="B9" s="97">
        <v>2027</v>
      </c>
      <c r="C9" s="97">
        <v>2132</v>
      </c>
      <c r="D9" s="97">
        <v>1831</v>
      </c>
      <c r="E9" s="97">
        <v>1784</v>
      </c>
      <c r="F9" s="97">
        <v>2065</v>
      </c>
      <c r="G9" s="97">
        <v>2046</v>
      </c>
      <c r="H9" s="97">
        <v>1809</v>
      </c>
      <c r="I9" s="97">
        <v>2002</v>
      </c>
      <c r="J9" s="97">
        <v>1913</v>
      </c>
      <c r="K9" s="97">
        <v>2079</v>
      </c>
      <c r="L9" s="97">
        <v>2048</v>
      </c>
      <c r="M9" s="31"/>
    </row>
    <row r="10" spans="1:13" ht="18.75" x14ac:dyDescent="0.25">
      <c r="A10" s="4">
        <v>8</v>
      </c>
      <c r="B10" s="31">
        <f t="shared" ref="B10:I10" si="4">B9</f>
        <v>2027</v>
      </c>
      <c r="C10" s="31">
        <f t="shared" si="4"/>
        <v>2132</v>
      </c>
      <c r="D10" s="31">
        <f t="shared" si="4"/>
        <v>1831</v>
      </c>
      <c r="E10" s="31">
        <f t="shared" si="4"/>
        <v>1784</v>
      </c>
      <c r="F10" s="31">
        <f t="shared" si="4"/>
        <v>2065</v>
      </c>
      <c r="G10" s="31">
        <f t="shared" si="4"/>
        <v>2046</v>
      </c>
      <c r="H10" s="31">
        <f t="shared" si="4"/>
        <v>1809</v>
      </c>
      <c r="I10" s="31">
        <f t="shared" si="4"/>
        <v>2002</v>
      </c>
      <c r="J10" s="31">
        <v>1913</v>
      </c>
      <c r="K10" s="31">
        <v>2079</v>
      </c>
      <c r="L10" s="31">
        <v>2048</v>
      </c>
      <c r="M10" s="31"/>
    </row>
    <row r="11" spans="1:13" ht="18.75" x14ac:dyDescent="0.25">
      <c r="A11" s="4">
        <v>9</v>
      </c>
      <c r="B11" s="31">
        <f t="shared" ref="B11:I11" si="5">B9</f>
        <v>2027</v>
      </c>
      <c r="C11" s="31">
        <f t="shared" si="5"/>
        <v>2132</v>
      </c>
      <c r="D11" s="31">
        <f t="shared" si="5"/>
        <v>1831</v>
      </c>
      <c r="E11" s="31">
        <f t="shared" si="5"/>
        <v>1784</v>
      </c>
      <c r="F11" s="31">
        <f t="shared" si="5"/>
        <v>2065</v>
      </c>
      <c r="G11" s="31">
        <f t="shared" si="5"/>
        <v>2046</v>
      </c>
      <c r="H11" s="31">
        <f t="shared" si="5"/>
        <v>1809</v>
      </c>
      <c r="I11" s="31">
        <f t="shared" si="5"/>
        <v>2002</v>
      </c>
      <c r="J11" s="31">
        <v>1913</v>
      </c>
      <c r="K11" s="31">
        <v>2079</v>
      </c>
      <c r="L11" s="31">
        <v>2048</v>
      </c>
      <c r="M11" s="31"/>
    </row>
    <row r="12" spans="1:13" ht="18.75" x14ac:dyDescent="0.25">
      <c r="A12" s="4">
        <v>10</v>
      </c>
      <c r="B12" s="31">
        <f t="shared" ref="B12:I12" si="6">B9</f>
        <v>2027</v>
      </c>
      <c r="C12" s="31">
        <f t="shared" si="6"/>
        <v>2132</v>
      </c>
      <c r="D12" s="31">
        <f t="shared" si="6"/>
        <v>1831</v>
      </c>
      <c r="E12" s="31">
        <f t="shared" si="6"/>
        <v>1784</v>
      </c>
      <c r="F12" s="31">
        <f t="shared" si="6"/>
        <v>2065</v>
      </c>
      <c r="G12" s="31">
        <f t="shared" si="6"/>
        <v>2046</v>
      </c>
      <c r="H12" s="31">
        <f t="shared" si="6"/>
        <v>1809</v>
      </c>
      <c r="I12" s="31">
        <f t="shared" si="6"/>
        <v>2002</v>
      </c>
      <c r="J12" s="31">
        <v>1913</v>
      </c>
      <c r="K12" s="31">
        <v>2079</v>
      </c>
      <c r="L12" s="31">
        <v>2048</v>
      </c>
      <c r="M12" s="31"/>
    </row>
    <row r="13" spans="1:13" ht="18.75" x14ac:dyDescent="0.25">
      <c r="A13" s="4">
        <v>11</v>
      </c>
      <c r="B13" s="97">
        <v>1438</v>
      </c>
      <c r="C13" s="97">
        <v>1902</v>
      </c>
      <c r="D13" s="97">
        <v>1521</v>
      </c>
      <c r="E13" s="97">
        <v>1441</v>
      </c>
      <c r="F13" s="97">
        <v>1722</v>
      </c>
      <c r="G13" s="97">
        <v>1790</v>
      </c>
      <c r="H13" s="97">
        <v>1332</v>
      </c>
      <c r="I13" s="97">
        <v>1742</v>
      </c>
      <c r="J13" s="97">
        <v>1729</v>
      </c>
      <c r="K13" s="97">
        <v>1851</v>
      </c>
      <c r="L13" s="97">
        <v>1530</v>
      </c>
      <c r="M13" s="31"/>
    </row>
    <row r="14" spans="1:13" ht="18.75" x14ac:dyDescent="0.25">
      <c r="A14" s="4">
        <v>12</v>
      </c>
      <c r="B14" s="31">
        <f t="shared" ref="B14:I14" si="7">B13</f>
        <v>1438</v>
      </c>
      <c r="C14" s="31">
        <f t="shared" si="7"/>
        <v>1902</v>
      </c>
      <c r="D14" s="31">
        <f t="shared" si="7"/>
        <v>1521</v>
      </c>
      <c r="E14" s="31">
        <f t="shared" si="7"/>
        <v>1441</v>
      </c>
      <c r="F14" s="31">
        <f t="shared" si="7"/>
        <v>1722</v>
      </c>
      <c r="G14" s="31">
        <f t="shared" si="7"/>
        <v>1790</v>
      </c>
      <c r="H14" s="31">
        <f t="shared" si="7"/>
        <v>1332</v>
      </c>
      <c r="I14" s="31">
        <f t="shared" si="7"/>
        <v>1742</v>
      </c>
      <c r="J14" s="31">
        <v>1729</v>
      </c>
      <c r="K14" s="31">
        <v>1851</v>
      </c>
      <c r="L14" s="31">
        <v>1530</v>
      </c>
      <c r="M14" s="31"/>
    </row>
    <row r="15" spans="1:13" ht="18.75" x14ac:dyDescent="0.25">
      <c r="A15" s="4">
        <v>13</v>
      </c>
      <c r="B15" s="31">
        <f t="shared" ref="B15:I15" si="8">B13</f>
        <v>1438</v>
      </c>
      <c r="C15" s="31">
        <f t="shared" si="8"/>
        <v>1902</v>
      </c>
      <c r="D15" s="31">
        <f t="shared" si="8"/>
        <v>1521</v>
      </c>
      <c r="E15" s="31">
        <f t="shared" si="8"/>
        <v>1441</v>
      </c>
      <c r="F15" s="31">
        <f t="shared" si="8"/>
        <v>1722</v>
      </c>
      <c r="G15" s="31">
        <f t="shared" si="8"/>
        <v>1790</v>
      </c>
      <c r="H15" s="31">
        <f t="shared" si="8"/>
        <v>1332</v>
      </c>
      <c r="I15" s="31">
        <f t="shared" si="8"/>
        <v>1742</v>
      </c>
      <c r="J15" s="31">
        <v>1729</v>
      </c>
      <c r="K15" s="31">
        <v>1851</v>
      </c>
      <c r="L15" s="31">
        <v>1530</v>
      </c>
      <c r="M15" s="31"/>
    </row>
    <row r="16" spans="1:13" ht="18.75" x14ac:dyDescent="0.25">
      <c r="A16" s="4">
        <v>14</v>
      </c>
      <c r="B16" s="31">
        <f t="shared" ref="B16:I16" si="9">B13</f>
        <v>1438</v>
      </c>
      <c r="C16" s="31">
        <f t="shared" si="9"/>
        <v>1902</v>
      </c>
      <c r="D16" s="31">
        <f t="shared" si="9"/>
        <v>1521</v>
      </c>
      <c r="E16" s="31">
        <f t="shared" si="9"/>
        <v>1441</v>
      </c>
      <c r="F16" s="31">
        <f t="shared" si="9"/>
        <v>1722</v>
      </c>
      <c r="G16" s="31">
        <f t="shared" si="9"/>
        <v>1790</v>
      </c>
      <c r="H16" s="31">
        <f t="shared" si="9"/>
        <v>1332</v>
      </c>
      <c r="I16" s="31">
        <f t="shared" si="9"/>
        <v>1742</v>
      </c>
      <c r="J16" s="31">
        <v>1729</v>
      </c>
      <c r="K16" s="31">
        <v>1851</v>
      </c>
      <c r="L16" s="31">
        <v>1530</v>
      </c>
      <c r="M16" s="31"/>
    </row>
    <row r="17" spans="1:13" ht="18.75" x14ac:dyDescent="0.25">
      <c r="A17" s="4">
        <v>15</v>
      </c>
      <c r="B17" s="97">
        <v>1473</v>
      </c>
      <c r="C17" s="97">
        <v>1643</v>
      </c>
      <c r="D17" s="97">
        <v>1554</v>
      </c>
      <c r="E17" s="97">
        <v>1392</v>
      </c>
      <c r="F17" s="97">
        <v>1453</v>
      </c>
      <c r="G17" s="97">
        <v>1310</v>
      </c>
      <c r="H17" s="97">
        <v>1008</v>
      </c>
      <c r="I17" s="97">
        <v>1152</v>
      </c>
      <c r="J17" s="97">
        <v>1200</v>
      </c>
      <c r="K17" s="97">
        <v>1374</v>
      </c>
      <c r="L17" s="97">
        <v>1348</v>
      </c>
      <c r="M17" s="31"/>
    </row>
    <row r="18" spans="1:13" ht="18.75" x14ac:dyDescent="0.25">
      <c r="A18" s="4">
        <v>16</v>
      </c>
      <c r="B18" s="31">
        <f t="shared" ref="B18:I18" si="10">B17</f>
        <v>1473</v>
      </c>
      <c r="C18" s="31">
        <f t="shared" si="10"/>
        <v>1643</v>
      </c>
      <c r="D18" s="31">
        <f t="shared" si="10"/>
        <v>1554</v>
      </c>
      <c r="E18" s="31">
        <f t="shared" si="10"/>
        <v>1392</v>
      </c>
      <c r="F18" s="31">
        <f t="shared" si="10"/>
        <v>1453</v>
      </c>
      <c r="G18" s="31">
        <f t="shared" si="10"/>
        <v>1310</v>
      </c>
      <c r="H18" s="31">
        <f t="shared" si="10"/>
        <v>1008</v>
      </c>
      <c r="I18" s="31">
        <f t="shared" si="10"/>
        <v>1152</v>
      </c>
      <c r="J18" s="31">
        <v>1200</v>
      </c>
      <c r="K18" s="31">
        <v>1374</v>
      </c>
      <c r="L18" s="31">
        <v>1348</v>
      </c>
      <c r="M18" s="31"/>
    </row>
    <row r="19" spans="1:13" ht="18.75" x14ac:dyDescent="0.25">
      <c r="A19" s="4">
        <v>17</v>
      </c>
      <c r="B19" s="31">
        <f t="shared" ref="B19:I19" si="11">B17</f>
        <v>1473</v>
      </c>
      <c r="C19" s="31">
        <f t="shared" si="11"/>
        <v>1643</v>
      </c>
      <c r="D19" s="31">
        <f t="shared" si="11"/>
        <v>1554</v>
      </c>
      <c r="E19" s="31">
        <f t="shared" si="11"/>
        <v>1392</v>
      </c>
      <c r="F19" s="31">
        <f t="shared" si="11"/>
        <v>1453</v>
      </c>
      <c r="G19" s="31">
        <f t="shared" si="11"/>
        <v>1310</v>
      </c>
      <c r="H19" s="31">
        <f t="shared" si="11"/>
        <v>1008</v>
      </c>
      <c r="I19" s="31">
        <f t="shared" si="11"/>
        <v>1152</v>
      </c>
      <c r="J19" s="31">
        <v>1200</v>
      </c>
      <c r="K19" s="31">
        <v>1374</v>
      </c>
      <c r="L19" s="31">
        <v>1348</v>
      </c>
      <c r="M19" s="31"/>
    </row>
    <row r="20" spans="1:13" ht="18.75" x14ac:dyDescent="0.25">
      <c r="A20" s="4">
        <v>18</v>
      </c>
      <c r="B20" s="31">
        <f t="shared" ref="B20:I20" si="12">B17</f>
        <v>1473</v>
      </c>
      <c r="C20" s="31">
        <f t="shared" si="12"/>
        <v>1643</v>
      </c>
      <c r="D20" s="31">
        <f t="shared" si="12"/>
        <v>1554</v>
      </c>
      <c r="E20" s="31">
        <f t="shared" si="12"/>
        <v>1392</v>
      </c>
      <c r="F20" s="31">
        <f t="shared" si="12"/>
        <v>1453</v>
      </c>
      <c r="G20" s="31">
        <f t="shared" si="12"/>
        <v>1310</v>
      </c>
      <c r="H20" s="31">
        <f t="shared" si="12"/>
        <v>1008</v>
      </c>
      <c r="I20" s="31">
        <f t="shared" si="12"/>
        <v>1152</v>
      </c>
      <c r="J20" s="31">
        <v>1200</v>
      </c>
      <c r="K20" s="31">
        <v>1374</v>
      </c>
      <c r="L20" s="31">
        <v>1348</v>
      </c>
      <c r="M20" s="31"/>
    </row>
    <row r="21" spans="1:13" ht="18.75" x14ac:dyDescent="0.25">
      <c r="A21" s="4">
        <v>19</v>
      </c>
      <c r="B21" s="97">
        <v>1624</v>
      </c>
      <c r="C21" s="97">
        <v>1425</v>
      </c>
      <c r="D21" s="97">
        <v>1438</v>
      </c>
      <c r="E21" s="97">
        <v>1643</v>
      </c>
      <c r="F21" s="97">
        <v>1298</v>
      </c>
      <c r="G21" s="97">
        <v>1113</v>
      </c>
      <c r="H21" s="97">
        <v>980</v>
      </c>
      <c r="I21" s="97">
        <v>1213</v>
      </c>
      <c r="J21" s="97">
        <v>1270</v>
      </c>
      <c r="K21" s="97">
        <v>1008</v>
      </c>
      <c r="L21" s="97">
        <v>1363</v>
      </c>
      <c r="M21" s="31"/>
    </row>
    <row r="22" spans="1:13" ht="18.75" x14ac:dyDescent="0.25">
      <c r="A22" s="4">
        <v>20</v>
      </c>
      <c r="B22" s="31">
        <f t="shared" ref="B22:I22" si="13">B21</f>
        <v>1624</v>
      </c>
      <c r="C22" s="31">
        <f t="shared" si="13"/>
        <v>1425</v>
      </c>
      <c r="D22" s="31">
        <f t="shared" si="13"/>
        <v>1438</v>
      </c>
      <c r="E22" s="31">
        <f t="shared" si="13"/>
        <v>1643</v>
      </c>
      <c r="F22" s="31">
        <f t="shared" si="13"/>
        <v>1298</v>
      </c>
      <c r="G22" s="31">
        <f t="shared" si="13"/>
        <v>1113</v>
      </c>
      <c r="H22" s="31">
        <f t="shared" si="13"/>
        <v>980</v>
      </c>
      <c r="I22" s="31">
        <f t="shared" si="13"/>
        <v>1213</v>
      </c>
      <c r="J22" s="31">
        <v>1270</v>
      </c>
      <c r="K22" s="31">
        <v>1008</v>
      </c>
      <c r="L22" s="31">
        <v>1363</v>
      </c>
      <c r="M22" s="31"/>
    </row>
    <row r="23" spans="1:13" ht="18.75" x14ac:dyDescent="0.25">
      <c r="A23" s="4">
        <v>21</v>
      </c>
      <c r="B23" s="31">
        <f t="shared" ref="B23:I23" si="14">B21</f>
        <v>1624</v>
      </c>
      <c r="C23" s="31">
        <f t="shared" si="14"/>
        <v>1425</v>
      </c>
      <c r="D23" s="31">
        <f t="shared" si="14"/>
        <v>1438</v>
      </c>
      <c r="E23" s="31">
        <f t="shared" si="14"/>
        <v>1643</v>
      </c>
      <c r="F23" s="31">
        <f t="shared" si="14"/>
        <v>1298</v>
      </c>
      <c r="G23" s="31">
        <f t="shared" si="14"/>
        <v>1113</v>
      </c>
      <c r="H23" s="31">
        <f t="shared" si="14"/>
        <v>980</v>
      </c>
      <c r="I23" s="31">
        <f t="shared" si="14"/>
        <v>1213</v>
      </c>
      <c r="J23" s="31">
        <v>1270</v>
      </c>
      <c r="K23" s="31">
        <v>1008</v>
      </c>
      <c r="L23" s="31">
        <v>1363</v>
      </c>
      <c r="M23" s="31"/>
    </row>
    <row r="24" spans="1:13" ht="18.75" x14ac:dyDescent="0.25">
      <c r="A24" s="4">
        <v>22</v>
      </c>
      <c r="B24" s="31">
        <f t="shared" ref="B24:I24" si="15">B21</f>
        <v>1624</v>
      </c>
      <c r="C24" s="31">
        <f t="shared" si="15"/>
        <v>1425</v>
      </c>
      <c r="D24" s="31">
        <f t="shared" si="15"/>
        <v>1438</v>
      </c>
      <c r="E24" s="31">
        <f t="shared" si="15"/>
        <v>1643</v>
      </c>
      <c r="F24" s="31">
        <f t="shared" si="15"/>
        <v>1298</v>
      </c>
      <c r="G24" s="31">
        <f t="shared" si="15"/>
        <v>1113</v>
      </c>
      <c r="H24" s="31">
        <f t="shared" si="15"/>
        <v>980</v>
      </c>
      <c r="I24" s="31">
        <f t="shared" si="15"/>
        <v>1213</v>
      </c>
      <c r="J24" s="31">
        <v>1270</v>
      </c>
      <c r="K24" s="31">
        <v>1008</v>
      </c>
      <c r="L24" s="31">
        <v>1363</v>
      </c>
      <c r="M24" s="31"/>
    </row>
    <row r="25" spans="1:13" ht="18.75" x14ac:dyDescent="0.25">
      <c r="A25" s="4">
        <v>23</v>
      </c>
      <c r="B25" s="31">
        <f t="shared" ref="B25:I25" si="16">B3</f>
        <v>1283</v>
      </c>
      <c r="C25" s="31">
        <f t="shared" si="16"/>
        <v>1316</v>
      </c>
      <c r="D25" s="31">
        <f t="shared" si="16"/>
        <v>1060</v>
      </c>
      <c r="E25" s="31">
        <f t="shared" si="16"/>
        <v>1158</v>
      </c>
      <c r="F25" s="31">
        <f t="shared" si="16"/>
        <v>1102</v>
      </c>
      <c r="G25" s="31">
        <f t="shared" si="16"/>
        <v>1222</v>
      </c>
      <c r="H25" s="31">
        <f t="shared" si="16"/>
        <v>1050</v>
      </c>
      <c r="I25" s="31">
        <f t="shared" si="16"/>
        <v>1324</v>
      </c>
      <c r="J25" s="31">
        <v>1305</v>
      </c>
      <c r="K25" s="31">
        <v>1043</v>
      </c>
      <c r="L25" s="31">
        <v>1226</v>
      </c>
      <c r="M25" s="31"/>
    </row>
    <row r="26" spans="1:13" ht="18.75" x14ac:dyDescent="0.25">
      <c r="A26" s="4">
        <v>24</v>
      </c>
      <c r="B26" s="31">
        <f t="shared" ref="B26:I26" si="17">B3</f>
        <v>1283</v>
      </c>
      <c r="C26" s="31">
        <f t="shared" si="17"/>
        <v>1316</v>
      </c>
      <c r="D26" s="31">
        <f t="shared" si="17"/>
        <v>1060</v>
      </c>
      <c r="E26" s="31">
        <f t="shared" si="17"/>
        <v>1158</v>
      </c>
      <c r="F26" s="31">
        <f t="shared" si="17"/>
        <v>1102</v>
      </c>
      <c r="G26" s="31">
        <f t="shared" si="17"/>
        <v>1222</v>
      </c>
      <c r="H26" s="31">
        <f t="shared" si="17"/>
        <v>1050</v>
      </c>
      <c r="I26" s="31">
        <f t="shared" si="17"/>
        <v>1324</v>
      </c>
      <c r="J26" s="31">
        <v>1305</v>
      </c>
      <c r="K26" s="31">
        <v>1043</v>
      </c>
      <c r="L26" s="31">
        <v>1226</v>
      </c>
      <c r="M26" s="31"/>
    </row>
    <row r="27" spans="1:13" ht="18.75" x14ac:dyDescent="0.25">
      <c r="A27" s="4" t="s">
        <v>10</v>
      </c>
      <c r="B27" s="5">
        <f t="shared" ref="B27:M27" si="18">SUM(B3:B26)</f>
        <v>37860</v>
      </c>
      <c r="C27" s="5">
        <f t="shared" si="18"/>
        <v>39204</v>
      </c>
      <c r="D27" s="5">
        <f t="shared" si="18"/>
        <v>35700</v>
      </c>
      <c r="E27" s="5">
        <f t="shared" si="18"/>
        <v>36312</v>
      </c>
      <c r="F27" s="5">
        <f t="shared" si="18"/>
        <v>37200</v>
      </c>
      <c r="G27" s="5">
        <f t="shared" si="18"/>
        <v>35672</v>
      </c>
      <c r="H27" s="5">
        <f t="shared" si="18"/>
        <v>30892</v>
      </c>
      <c r="I27" s="5">
        <f t="shared" si="18"/>
        <v>36176</v>
      </c>
      <c r="J27" s="5">
        <f t="shared" si="18"/>
        <v>36120</v>
      </c>
      <c r="K27" s="5">
        <f t="shared" si="18"/>
        <v>36184</v>
      </c>
      <c r="L27" s="5">
        <f t="shared" si="18"/>
        <v>37096</v>
      </c>
      <c r="M27" s="5">
        <f t="shared" si="18"/>
        <v>0</v>
      </c>
    </row>
    <row r="30" spans="1:13" ht="18.75" x14ac:dyDescent="0.3">
      <c r="A30" s="7" t="s">
        <v>27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 Regulation-up</vt:lpstr>
      <vt:lpstr>2019 Regulation-down </vt:lpstr>
      <vt:lpstr>2019 RRS </vt:lpstr>
      <vt:lpstr>2019 NSRS (with floor)</vt:lpstr>
      <vt:lpstr>2019 NSRS (without floor)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2018-12-10T14:53:07Z</dcterms:modified>
</cp:coreProperties>
</file>