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cot.com\departments\Operations Planning\Operations Analysis\Monthly Solar Report\2018\"/>
    </mc:Choice>
  </mc:AlternateContent>
  <bookViews>
    <workbookView xWindow="480" yWindow="15" windowWidth="15120" windowHeight="9285" firstSheet="1" activeTab="6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F21" i="10" l="1"/>
  <c r="E21" i="10"/>
  <c r="D21" i="10"/>
  <c r="C21" i="10"/>
  <c r="M723" i="5" l="1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<sst xmlns="http://schemas.openxmlformats.org/spreadsheetml/2006/main" count="2339" uniqueCount="174">
  <si>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</si>
  <si>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</si>
  <si>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</si>
  <si>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</si>
  <si>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t>Report Contents:</t>
  </si>
  <si>
    <t xml:space="preserve">     HourAhead System-wide STPPF</t>
  </si>
  <si>
    <t xml:space="preserve">     DayAhead System-wide STPPF</t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</si>
  <si>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</si>
  <si>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</si>
  <si>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</si>
  <si>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</si>
  <si>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</si>
  <si>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</si>
  <si>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</si>
  <si>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</si>
  <si>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</si>
  <si>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</si>
  <si>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</si>
  <si>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</si>
  <si>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</si>
  <si>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</si>
  <si>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</si>
  <si>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</si>
  <si>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</si>
  <si>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</si>
  <si>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</si>
  <si>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</si>
  <si>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</si>
  <si>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</si>
  <si>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</si>
  <si>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</si>
  <si>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</si>
  <si>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</si>
  <si>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</si>
  <si>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</si>
  <si>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</si>
  <si>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</si>
  <si>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</si>
  <si>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</si>
  <si>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RES_NAME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</si>
  <si>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</si>
  <si>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</si>
  <si>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</si>
  <si>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</si>
  <si>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</si>
  <si>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</si>
  <si>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</si>
  <si>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</si>
  <si>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</si>
  <si>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</si>
  <si>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</si>
  <si>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</si>
  <si>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</si>
  <si>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</si>
  <si>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</si>
  <si>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</si>
  <si>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</si>
  <si>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</si>
  <si>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</si>
  <si>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</si>
  <si>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</si>
  <si>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</si>
  <si>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</si>
  <si>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</si>
  <si>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</si>
  <si>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</si>
  <si>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</si>
  <si>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</si>
  <si>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</si>
  <si>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</si>
  <si>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</si>
  <si>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</si>
  <si>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</si>
  <si>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</si>
  <si>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</si>
  <si>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</si>
  <si>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</si>
  <si>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</si>
  <si>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</si>
  <si>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</si>
  <si>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</si>
  <si>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</si>
  <si>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</si>
  <si>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</si>
  <si>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</si>
  <si>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</si>
  <si>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</si>
  <si>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</si>
  <si>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</si>
  <si>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</si>
  <si>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</si>
  <si>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</si>
  <si>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</si>
  <si>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</si>
  <si>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</si>
  <si>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</si>
  <si>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</si>
  <si>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</si>
  <si>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</si>
  <si>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</si>
  <si>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</si>
  <si>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</si>
  <si>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</si>
  <si>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</si>
  <si>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</si>
  <si>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</si>
  <si>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</si>
  <si>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</si>
  <si>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</si>
  <si>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</si>
  <si>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</si>
  <si>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</si>
  <si>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</si>
  <si>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</si>
  <si>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</si>
  <si>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</si>
  <si>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</si>
  <si>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</si>
  <si>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</si>
  <si>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</si>
  <si>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</si>
  <si>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</si>
  <si>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</si>
  <si>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</si>
  <si>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</si>
  <si>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</si>
  <si>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</si>
  <si>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</si>
  <si>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</si>
  <si>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</si>
  <si>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</si>
  <si>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</si>
  <si>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</si>
  <si>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</si>
  <si>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</si>
  <si>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</si>
  <si>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</si>
  <si>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</si>
  <si>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</si>
  <si>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</si>
  <si>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</si>
  <si>
    <t>06/01/2018</t>
  </si>
  <si>
    <t>06/02/2018</t>
  </si>
  <si>
    <t>06/03/2018</t>
  </si>
  <si>
    <t>06/04/2018</t>
  </si>
  <si>
    <t>06/05/2018</t>
  </si>
  <si>
    <t>06/06/2018</t>
  </si>
  <si>
    <t>06/07/2018</t>
  </si>
  <si>
    <t>06/08/2018</t>
  </si>
  <si>
    <t>06/09/2018</t>
  </si>
  <si>
    <t>06/10/2018</t>
  </si>
  <si>
    <t>06/11/2018</t>
  </si>
  <si>
    <t>06/12/2018</t>
  </si>
  <si>
    <t>06/13/2018</t>
  </si>
  <si>
    <t>06/14/2018</t>
  </si>
  <si>
    <t>06/15/2018</t>
  </si>
  <si>
    <t>06/16/2018</t>
  </si>
  <si>
    <t>06/17/2018</t>
  </si>
  <si>
    <t>06/18/2018</t>
  </si>
  <si>
    <t>06/19/2018</t>
  </si>
  <si>
    <t>06/20/2018</t>
  </si>
  <si>
    <t>06/21/2018</t>
  </si>
  <si>
    <t>06/22/2018</t>
  </si>
  <si>
    <t>06/23/2018</t>
  </si>
  <si>
    <t>06/24/2018</t>
  </si>
  <si>
    <t>06/25/2018</t>
  </si>
  <si>
    <t>06/26/2018</t>
  </si>
  <si>
    <t>06/27/2018</t>
  </si>
  <si>
    <t>06/28/2018</t>
  </si>
  <si>
    <t>06/29/2018</t>
  </si>
  <si>
    <t>06/30/2018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</si>
  <si>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Jun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Jun 30, 2018</t>
    </r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</si>
  <si>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Jul 2, 2018 9:48:11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</si>
  <si>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Jul 2,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9:52:47 AM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</si>
</sst>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0" fontId="0" fillId="0" borderId="0" xfId="0"/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0" fontId="16" fillId="4" borderId="5" xfId="6" applyFont="1" applyFill="1" applyBorder="1" applyAlignment="1">
      <alignment horizontal="center" vertical="center"/>
    </xf>
    <xf numFmtId="0" fontId="16" fillId="4" borderId="5" xfId="6" applyFont="1" applyFill="1" applyBorder="1" applyAlignment="1">
      <alignment horizontal="center" vertical="center" wrapText="1"/>
    </xf>
    <xf numFmtId="0" fontId="16" fillId="4" borderId="16" xfId="6" applyFont="1" applyFill="1" applyBorder="1" applyAlignment="1">
      <alignment horizontal="center" vertical="center" wrapText="1"/>
    </xf>
    <xf numFmtId="17" fontId="18" fillId="0" borderId="15" xfId="6" applyNumberFormat="1" applyFont="1" applyFill="1" applyBorder="1"/>
    <xf numFmtId="2" fontId="20" fillId="0" borderId="20" xfId="1" applyNumberFormat="1" applyFont="1" applyFill="1" applyBorder="1" applyAlignment="1">
      <alignment horizontal="center" vertical="center"/>
    </xf>
    <xf numFmtId="10" fontId="20" fillId="0" borderId="5" xfId="1" applyNumberFormat="1" applyFont="1" applyFill="1" applyBorder="1" applyAlignment="1">
      <alignment horizontal="center" vertical="center"/>
    </xf>
    <xf numFmtId="10" fontId="20" fillId="0" borderId="16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8" fillId="6" borderId="15" xfId="6" applyNumberFormat="1" applyFont="1" applyFill="1" applyBorder="1"/>
    <xf numFmtId="2" fontId="20" fillId="0" borderId="5" xfId="1" applyNumberFormat="1" applyFont="1" applyFill="1" applyBorder="1" applyAlignment="1">
      <alignment horizontal="center" vertical="center"/>
    </xf>
    <xf numFmtId="2" fontId="23" fillId="0" borderId="21" xfId="1" applyNumberFormat="1" applyFont="1" applyFill="1" applyBorder="1" applyAlignment="1">
      <alignment horizontal="center" vertical="center"/>
    </xf>
    <xf numFmtId="10" fontId="23" fillId="0" borderId="22" xfId="1" applyNumberFormat="1" applyFont="1" applyFill="1" applyBorder="1" applyAlignment="1">
      <alignment horizontal="center" vertical="center"/>
    </xf>
    <xf numFmtId="10" fontId="23" fillId="0" borderId="23" xfId="1" applyNumberFormat="1" applyFont="1" applyFill="1" applyBorder="1" applyAlignment="1">
      <alignment horizontal="center" vertical="center"/>
    </xf>
    <xf numFmtId="2" fontId="20" fillId="0" borderId="21" xfId="1" applyNumberFormat="1" applyFont="1" applyFill="1" applyBorder="1" applyAlignment="1">
      <alignment horizontal="center" vertical="center"/>
    </xf>
    <xf numFmtId="10" fontId="20" fillId="0" borderId="22" xfId="1" applyNumberFormat="1" applyFont="1" applyFill="1" applyBorder="1" applyAlignment="1">
      <alignment horizontal="center" vertical="center"/>
    </xf>
    <xf numFmtId="10" fontId="20" fillId="0" borderId="23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5" fillId="3" borderId="9" xfId="6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center" vertical="center" wrapText="1"/>
    </xf>
    <xf numFmtId="0" fontId="15" fillId="3" borderId="10" xfId="6" applyFont="1" applyFill="1" applyBorder="1" applyAlignment="1">
      <alignment horizontal="center" vertical="center" wrapText="1"/>
    </xf>
    <xf numFmtId="0" fontId="14" fillId="5" borderId="0" xfId="6" applyFont="1" applyFill="1" applyAlignment="1">
      <alignment horizontal="center"/>
    </xf>
    <xf numFmtId="0" fontId="21" fillId="3" borderId="6" xfId="6" applyFont="1" applyFill="1" applyBorder="1" applyAlignment="1">
      <alignment horizontal="center" vertical="center"/>
    </xf>
    <xf numFmtId="0" fontId="21" fillId="3" borderId="7" xfId="6" applyFont="1" applyFill="1" applyBorder="1" applyAlignment="1">
      <alignment horizontal="center" vertical="center"/>
    </xf>
    <xf numFmtId="0" fontId="21" fillId="3" borderId="8" xfId="6" applyFont="1" applyFill="1" applyBorder="1" applyAlignment="1">
      <alignment horizontal="center" vertical="center"/>
    </xf>
    <xf numFmtId="0" fontId="21" fillId="3" borderId="11" xfId="6" applyFont="1" applyFill="1" applyBorder="1" applyAlignment="1">
      <alignment horizontal="center" vertical="center"/>
    </xf>
    <xf numFmtId="0" fontId="21" fillId="3" borderId="12" xfId="6" applyFont="1" applyFill="1" applyBorder="1" applyAlignment="1">
      <alignment horizontal="center" vertical="center"/>
    </xf>
    <xf numFmtId="0" fontId="21" fillId="3" borderId="13" xfId="6" applyFont="1" applyFill="1" applyBorder="1" applyAlignment="1">
      <alignment horizontal="center" vertical="center"/>
    </xf>
    <xf numFmtId="0" fontId="16" fillId="4" borderId="9" xfId="6" applyFont="1" applyFill="1" applyBorder="1" applyAlignment="1">
      <alignment horizontal="center" vertical="center" wrapText="1"/>
    </xf>
    <xf numFmtId="0" fontId="16" fillId="4" borderId="14" xfId="6" applyFont="1" applyFill="1" applyBorder="1" applyAlignment="1">
      <alignment horizontal="center" vertical="center" wrapText="1"/>
    </xf>
    <xf numFmtId="0" fontId="19" fillId="4" borderId="17" xfId="6" applyFont="1" applyFill="1" applyBorder="1" applyAlignment="1">
      <alignment horizontal="center" vertical="center"/>
    </xf>
    <xf numFmtId="0" fontId="19" fillId="4" borderId="18" xfId="6" applyFont="1" applyFill="1" applyBorder="1" applyAlignment="1">
      <alignment horizontal="center" vertical="center"/>
    </xf>
    <xf numFmtId="0" fontId="19" fillId="4" borderId="19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 wrapText="1"/>
    </xf>
    <xf numFmtId="0" fontId="19" fillId="4" borderId="16" xfId="6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2">
                  <c:v>544.62532251713992</c:v>
                </c:pt>
                <c:pt idx="3">
                  <c:v>528.17945325349069</c:v>
                </c:pt>
                <c:pt idx="4">
                  <c:v>611.53</c:v>
                </c:pt>
                <c:pt idx="5">
                  <c:v>502.46</c:v>
                </c:pt>
                <c:pt idx="6">
                  <c:v>414.01</c:v>
                </c:pt>
                <c:pt idx="7">
                  <c:v>570.63497724455033</c:v>
                </c:pt>
                <c:pt idx="8">
                  <c:v>496.44421175619811</c:v>
                </c:pt>
                <c:pt idx="9">
                  <c:v>630.98201109431182</c:v>
                </c:pt>
                <c:pt idx="10">
                  <c:v>795.11213598360052</c:v>
                </c:pt>
                <c:pt idx="11">
                  <c:v>880.04016483425403</c:v>
                </c:pt>
                <c:pt idx="12">
                  <c:v>878.30938955513398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61440"/>
        <c:axId val="301661048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2">
                  <c:v>5.6760743353999998E-2</c:v>
                </c:pt>
                <c:pt idx="3">
                  <c:v>6.2709237318000002E-2</c:v>
                </c:pt>
                <c:pt idx="4">
                  <c:v>5.5219034073000002E-2</c:v>
                </c:pt>
                <c:pt idx="5">
                  <c:v>6.3659571383999997E-2</c:v>
                </c:pt>
                <c:pt idx="6">
                  <c:v>5.8907595281000001E-2</c:v>
                </c:pt>
                <c:pt idx="7">
                  <c:v>6.1859510998000002E-2</c:v>
                </c:pt>
                <c:pt idx="8">
                  <c:v>7.3896996207000007E-2</c:v>
                </c:pt>
                <c:pt idx="9">
                  <c:v>7.6288963963441758E-2</c:v>
                </c:pt>
                <c:pt idx="10">
                  <c:v>7.148568541473066E-2</c:v>
                </c:pt>
                <c:pt idx="11">
                  <c:v>6.8272094286999999E-2</c:v>
                </c:pt>
                <c:pt idx="12">
                  <c:v>5.7520872105000002E-2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2">
                  <c:v>5.7990705965E-2</c:v>
                </c:pt>
                <c:pt idx="3">
                  <c:v>6.5975702026000005E-2</c:v>
                </c:pt>
                <c:pt idx="4">
                  <c:v>5.8254073705999998E-2</c:v>
                </c:pt>
                <c:pt idx="5">
                  <c:v>6.5742487749000003E-2</c:v>
                </c:pt>
                <c:pt idx="6">
                  <c:v>6.2898231277999997E-2</c:v>
                </c:pt>
                <c:pt idx="7">
                  <c:v>6.2744872012000005E-2</c:v>
                </c:pt>
                <c:pt idx="8">
                  <c:v>7.3137294142000001E-2</c:v>
                </c:pt>
                <c:pt idx="9">
                  <c:v>7.0144930713484752E-2</c:v>
                </c:pt>
                <c:pt idx="10">
                  <c:v>7.6639183155618545E-2</c:v>
                </c:pt>
                <c:pt idx="11">
                  <c:v>8.3756015050999999E-2</c:v>
                </c:pt>
                <c:pt idx="12">
                  <c:v>5.7873020337000002E-2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2">
                  <c:v>5.3436399046999997E-2</c:v>
                </c:pt>
                <c:pt idx="3">
                  <c:v>5.6562293818999999E-2</c:v>
                </c:pt>
                <c:pt idx="4">
                  <c:v>5.5627327047999997E-2</c:v>
                </c:pt>
                <c:pt idx="5">
                  <c:v>5.8692451823000001E-2</c:v>
                </c:pt>
                <c:pt idx="6">
                  <c:v>5.5628494202000001E-2</c:v>
                </c:pt>
                <c:pt idx="7">
                  <c:v>6.0255410618000001E-2</c:v>
                </c:pt>
                <c:pt idx="8">
                  <c:v>6.2578047523999994E-2</c:v>
                </c:pt>
                <c:pt idx="9">
                  <c:v>7.1456262836509632E-2</c:v>
                </c:pt>
                <c:pt idx="10">
                  <c:v>6.2078267792E-2</c:v>
                </c:pt>
                <c:pt idx="11">
                  <c:v>6.5370031612000001E-2</c:v>
                </c:pt>
                <c:pt idx="12">
                  <c:v>5.0030818525999998E-2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42887</c:v>
                </c:pt>
                <c:pt idx="1">
                  <c:v>42917</c:v>
                </c:pt>
                <c:pt idx="2">
                  <c:v>42948</c:v>
                </c:pt>
                <c:pt idx="3">
                  <c:v>42979</c:v>
                </c:pt>
                <c:pt idx="4">
                  <c:v>43009</c:v>
                </c:pt>
                <c:pt idx="5">
                  <c:v>43040</c:v>
                </c:pt>
                <c:pt idx="6">
                  <c:v>43070</c:v>
                </c:pt>
                <c:pt idx="7">
                  <c:v>43101</c:v>
                </c:pt>
                <c:pt idx="8">
                  <c:v>43132</c:v>
                </c:pt>
                <c:pt idx="9">
                  <c:v>43160</c:v>
                </c:pt>
                <c:pt idx="10">
                  <c:v>43191</c:v>
                </c:pt>
                <c:pt idx="11">
                  <c:v>43221</c:v>
                </c:pt>
                <c:pt idx="12">
                  <c:v>43252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2">
                  <c:v>5.4339260921999998E-2</c:v>
                </c:pt>
                <c:pt idx="3">
                  <c:v>6.0161542396000002E-2</c:v>
                </c:pt>
                <c:pt idx="4">
                  <c:v>5.8802489899999998E-2</c:v>
                </c:pt>
                <c:pt idx="5">
                  <c:v>5.9940669378000001E-2</c:v>
                </c:pt>
                <c:pt idx="6">
                  <c:v>5.6685017656000002E-2</c:v>
                </c:pt>
                <c:pt idx="7">
                  <c:v>6.1931650101999997E-2</c:v>
                </c:pt>
                <c:pt idx="8">
                  <c:v>6.2939788489999995E-2</c:v>
                </c:pt>
                <c:pt idx="9">
                  <c:v>6.2850701201837361E-2</c:v>
                </c:pt>
                <c:pt idx="10">
                  <c:v>6.6794071233999996E-2</c:v>
                </c:pt>
                <c:pt idx="11">
                  <c:v>7.7290162179999997E-2</c:v>
                </c:pt>
                <c:pt idx="12">
                  <c:v>5.0892776326999997E-2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48976"/>
        <c:axId val="187649368"/>
      </c:lineChart>
      <c:dateAx>
        <c:axId val="187648976"/>
        <c:scaling>
          <c:orientation val="minMax"/>
          <c:min val="42917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49368"/>
        <c:crosses val="autoZero"/>
        <c:auto val="0"/>
        <c:lblOffset val="100"/>
        <c:baseTimeUnit val="months"/>
      </c:dateAx>
      <c:valAx>
        <c:axId val="187649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7648976"/>
        <c:crosses val="autoZero"/>
        <c:crossBetween val="between"/>
      </c:valAx>
      <c:valAx>
        <c:axId val="301661048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661440"/>
        <c:crosses val="max"/>
        <c:crossBetween val="between"/>
      </c:valAx>
      <c:dateAx>
        <c:axId val="30166144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01661048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905000" cy="952500"/>
    <xdr:pic>
      <xdr:nvPicPr>
        <xdr:cNvPr id="4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5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695825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20" sqref="A20"/>
    </sheetView>
  </sheetViews>
  <sheetFormatPr defaultRowHeight="12.75" customHeight="1"/>
  <cols>
    <col min="1" max="1" width="129" style="16" bestFit="1" customWidth="1"/>
    <col min="2" max="16384" width="9.140625" style="16"/>
  </cols>
  <sheetData>
    <row r="1" spans="1:1" ht="12.75" customHeight="1">
      <c r="A1" s="39"/>
    </row>
    <row r="2" spans="1:1" ht="12.75" customHeight="1">
      <c r="A2" s="39"/>
    </row>
    <row r="3" spans="1:1" ht="12.75" customHeight="1">
      <c r="A3" s="39"/>
    </row>
    <row r="4" spans="1:1" ht="12.75" customHeight="1">
      <c r="A4" s="39"/>
    </row>
    <row r="5" spans="1:1" ht="12.75" customHeight="1">
      <c r="A5" s="39"/>
    </row>
    <row r="6" spans="1:1" ht="12.75" customHeight="1">
      <c r="A6" s="39"/>
    </row>
    <row r="7" spans="1:1" ht="26.25" customHeight="1">
      <c r="A7" s="1" t="s">
        <v>0</v>
      </c>
    </row>
    <row r="9" spans="1:1" ht="31.5" customHeight="1">
      <c r="A9" s="6" t="s">
        <v>1</v>
      </c>
    </row>
    <row r="10" spans="1:1" ht="31.5" customHeight="1">
      <c r="A10" s="6" t="s">
        <v>2</v>
      </c>
    </row>
    <row r="11" spans="1:1">
      <c r="A11" s="2" t="s">
        <v>3</v>
      </c>
    </row>
    <row r="13" spans="1:1">
      <c r="A13" s="2" t="s">
        <v>171</v>
      </c>
    </row>
    <row r="15" spans="1:1">
      <c r="A15" s="2" t="s">
        <v>4</v>
      </c>
    </row>
    <row r="16" spans="1:1">
      <c r="A16" s="4" t="s">
        <v>5</v>
      </c>
    </row>
    <row r="17" spans="1:1">
      <c r="A17" s="4" t="s">
        <v>6</v>
      </c>
    </row>
    <row r="19" spans="1:1">
      <c r="A19" s="2" t="s">
        <v>172</v>
      </c>
    </row>
    <row r="20" spans="1:1">
      <c r="A20" s="2" t="s">
        <v>173</v>
      </c>
    </row>
    <row r="22" spans="1:1">
      <c r="A22" s="2" t="s">
        <v>7</v>
      </c>
    </row>
    <row r="24" spans="1:1">
      <c r="A24" s="3" t="s">
        <v>8</v>
      </c>
    </row>
    <row r="26" spans="1:1" ht="12.75" customHeight="1">
      <c r="A26" s="39"/>
    </row>
    <row r="27" spans="1:1" ht="12.75" customHeight="1">
      <c r="A27" s="39"/>
    </row>
    <row r="28" spans="1:1" ht="12.75" customHeight="1">
      <c r="A28" s="39"/>
    </row>
    <row r="29" spans="1:1" ht="12.75" customHeight="1">
      <c r="A29" s="39"/>
    </row>
    <row r="30" spans="1:1" ht="12.75" customHeight="1">
      <c r="A30" s="39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workbookViewId="0">
      <selection sqref="A1:XFD1048576"/>
    </sheetView>
  </sheetViews>
  <sheetFormatPr defaultRowHeight="12.75" customHeight="1"/>
  <cols>
    <col min="1" max="1" width="25.140625" style="16" bestFit="1" customWidth="1"/>
    <col min="2" max="2" width="29" style="16" bestFit="1" customWidth="1"/>
    <col min="3" max="3" width="25.140625" style="16" bestFit="1" customWidth="1"/>
    <col min="4" max="4" width="30.140625" style="16" bestFit="1" customWidth="1"/>
    <col min="5" max="5" width="29" style="16" bestFit="1" customWidth="1"/>
    <col min="6" max="6" width="9.140625" style="16"/>
    <col min="7" max="7" width="31.42578125" style="16" bestFit="1" customWidth="1"/>
    <col min="8" max="16384" width="9.140625" style="16"/>
  </cols>
  <sheetData>
    <row r="1" spans="1:9" ht="21" customHeight="1">
      <c r="A1" s="41" t="s">
        <v>9</v>
      </c>
      <c r="B1" s="39"/>
      <c r="C1" s="39"/>
      <c r="D1" s="39"/>
      <c r="E1" s="39"/>
    </row>
    <row r="2" spans="1:9" ht="58.5" customHeight="1">
      <c r="A2" s="42" t="s">
        <v>10</v>
      </c>
      <c r="B2" s="39"/>
      <c r="C2" s="39"/>
      <c r="D2" s="39"/>
      <c r="E2" s="39"/>
    </row>
    <row r="3" spans="1:9" ht="72" customHeight="1">
      <c r="A3" s="42" t="s">
        <v>11</v>
      </c>
      <c r="B3" s="39"/>
      <c r="C3" s="39"/>
      <c r="D3" s="39"/>
      <c r="E3" s="39"/>
    </row>
    <row r="4" spans="1:9" ht="13.5" thickBot="1">
      <c r="A4" s="40" t="s">
        <v>12</v>
      </c>
      <c r="B4" s="39"/>
      <c r="C4" s="39"/>
      <c r="D4" s="39"/>
      <c r="E4" s="39"/>
    </row>
    <row r="5" spans="1:9" ht="13.5" thickBot="1">
      <c r="A5" s="18" t="s">
        <v>13</v>
      </c>
      <c r="B5" s="18" t="s">
        <v>14</v>
      </c>
      <c r="F5" s="39"/>
      <c r="G5" s="39"/>
      <c r="H5" s="39"/>
      <c r="I5" s="39"/>
    </row>
    <row r="6" spans="1:9" ht="13.5" thickBot="1">
      <c r="A6" s="7" t="s">
        <v>141</v>
      </c>
      <c r="B6" s="8">
        <v>1422</v>
      </c>
      <c r="F6" s="39"/>
      <c r="G6" s="39"/>
      <c r="H6" s="39"/>
      <c r="I6" s="39"/>
    </row>
    <row r="7" spans="1:9" ht="13.5" thickBot="1">
      <c r="A7" s="7" t="s">
        <v>142</v>
      </c>
      <c r="B7" s="8">
        <v>1422</v>
      </c>
      <c r="F7" s="39"/>
      <c r="G7" s="39"/>
      <c r="H7" s="39"/>
      <c r="I7" s="39"/>
    </row>
    <row r="8" spans="1:9" ht="13.5" thickBot="1">
      <c r="A8" s="7" t="s">
        <v>143</v>
      </c>
      <c r="B8" s="8">
        <v>1422</v>
      </c>
      <c r="F8" s="39"/>
      <c r="G8" s="39"/>
      <c r="H8" s="39"/>
      <c r="I8" s="39"/>
    </row>
    <row r="9" spans="1:9" ht="13.5" thickBot="1">
      <c r="A9" s="7" t="s">
        <v>144</v>
      </c>
      <c r="B9" s="8">
        <v>1422</v>
      </c>
      <c r="F9" s="39"/>
      <c r="G9" s="39"/>
      <c r="H9" s="39"/>
      <c r="I9" s="39"/>
    </row>
    <row r="10" spans="1:9" ht="13.5" thickBot="1">
      <c r="A10" s="7" t="s">
        <v>145</v>
      </c>
      <c r="B10" s="8">
        <v>1422</v>
      </c>
      <c r="F10" s="39"/>
      <c r="G10" s="39"/>
      <c r="H10" s="39"/>
      <c r="I10" s="39"/>
    </row>
    <row r="11" spans="1:9" ht="13.5" thickBot="1">
      <c r="A11" s="7" t="s">
        <v>146</v>
      </c>
      <c r="B11" s="8">
        <v>1422</v>
      </c>
      <c r="F11" s="39"/>
      <c r="G11" s="39"/>
      <c r="H11" s="39"/>
      <c r="I11" s="39"/>
    </row>
    <row r="12" spans="1:9" ht="13.5" thickBot="1">
      <c r="A12" s="7" t="s">
        <v>147</v>
      </c>
      <c r="B12" s="8">
        <v>1422</v>
      </c>
      <c r="F12" s="39"/>
      <c r="G12" s="39"/>
      <c r="H12" s="39"/>
      <c r="I12" s="39"/>
    </row>
    <row r="13" spans="1:9" ht="13.5" thickBot="1">
      <c r="A13" s="7" t="s">
        <v>148</v>
      </c>
      <c r="B13" s="8">
        <v>1422</v>
      </c>
      <c r="F13" s="39"/>
      <c r="G13" s="39"/>
      <c r="H13" s="39"/>
      <c r="I13" s="39"/>
    </row>
    <row r="14" spans="1:9" ht="13.5" thickBot="1">
      <c r="A14" s="7" t="s">
        <v>149</v>
      </c>
      <c r="B14" s="8">
        <v>1422</v>
      </c>
      <c r="F14" s="39"/>
      <c r="G14" s="39"/>
      <c r="H14" s="39"/>
      <c r="I14" s="39"/>
    </row>
    <row r="15" spans="1:9" ht="13.5" thickBot="1">
      <c r="A15" s="7" t="s">
        <v>150</v>
      </c>
      <c r="B15" s="8">
        <v>1422</v>
      </c>
      <c r="F15" s="39"/>
      <c r="G15" s="39"/>
      <c r="H15" s="39"/>
      <c r="I15" s="39"/>
    </row>
    <row r="16" spans="1:9" ht="13.5" thickBot="1">
      <c r="A16" s="7" t="s">
        <v>151</v>
      </c>
      <c r="B16" s="8">
        <v>1422</v>
      </c>
      <c r="F16" s="39"/>
      <c r="G16" s="39"/>
      <c r="H16" s="39"/>
      <c r="I16" s="39"/>
    </row>
    <row r="17" spans="1:9" ht="13.5" thickBot="1">
      <c r="A17" s="7" t="s">
        <v>152</v>
      </c>
      <c r="B17" s="8">
        <v>1422</v>
      </c>
      <c r="F17" s="39"/>
      <c r="G17" s="39"/>
      <c r="H17" s="39"/>
      <c r="I17" s="39"/>
    </row>
    <row r="18" spans="1:9" ht="13.5" thickBot="1">
      <c r="A18" s="7" t="s">
        <v>153</v>
      </c>
      <c r="B18" s="8">
        <v>1422</v>
      </c>
      <c r="F18" s="39"/>
      <c r="G18" s="39"/>
      <c r="H18" s="39"/>
      <c r="I18" s="39"/>
    </row>
    <row r="19" spans="1:9" ht="13.5" thickBot="1">
      <c r="A19" s="7" t="s">
        <v>154</v>
      </c>
      <c r="B19" s="8">
        <v>1422</v>
      </c>
      <c r="F19" s="39"/>
      <c r="G19" s="39"/>
      <c r="H19" s="39"/>
      <c r="I19" s="39"/>
    </row>
    <row r="20" spans="1:9" ht="13.5" thickBot="1">
      <c r="A20" s="7" t="s">
        <v>155</v>
      </c>
      <c r="B20" s="8">
        <v>1422</v>
      </c>
      <c r="F20" s="39"/>
      <c r="G20" s="39"/>
      <c r="H20" s="39"/>
      <c r="I20" s="39"/>
    </row>
    <row r="21" spans="1:9" ht="13.5" thickBot="1">
      <c r="A21" s="7" t="s">
        <v>156</v>
      </c>
      <c r="B21" s="8">
        <v>1422</v>
      </c>
      <c r="F21" s="39"/>
      <c r="G21" s="39"/>
      <c r="H21" s="39"/>
      <c r="I21" s="39"/>
    </row>
    <row r="22" spans="1:9" ht="13.5" thickBot="1">
      <c r="A22" s="7" t="s">
        <v>157</v>
      </c>
      <c r="B22" s="8">
        <v>1422</v>
      </c>
      <c r="F22" s="39"/>
      <c r="G22" s="39"/>
      <c r="H22" s="39"/>
      <c r="I22" s="39"/>
    </row>
    <row r="23" spans="1:9" ht="13.5" thickBot="1">
      <c r="A23" s="7" t="s">
        <v>158</v>
      </c>
      <c r="B23" s="8">
        <v>1422</v>
      </c>
      <c r="F23" s="39"/>
      <c r="G23" s="39"/>
      <c r="H23" s="39"/>
      <c r="I23" s="39"/>
    </row>
    <row r="24" spans="1:9" ht="13.5" thickBot="1">
      <c r="A24" s="7" t="s">
        <v>159</v>
      </c>
      <c r="B24" s="8">
        <v>1422</v>
      </c>
      <c r="F24" s="39"/>
      <c r="G24" s="39"/>
      <c r="H24" s="39"/>
      <c r="I24" s="39"/>
    </row>
    <row r="25" spans="1:9" ht="13.5" thickBot="1">
      <c r="A25" s="7" t="s">
        <v>160</v>
      </c>
      <c r="B25" s="8">
        <v>1422</v>
      </c>
      <c r="F25" s="39"/>
      <c r="G25" s="39"/>
      <c r="H25" s="39"/>
      <c r="I25" s="39"/>
    </row>
    <row r="26" spans="1:9" ht="13.5" thickBot="1">
      <c r="A26" s="7" t="s">
        <v>161</v>
      </c>
      <c r="B26" s="8">
        <v>1422</v>
      </c>
      <c r="F26" s="39"/>
      <c r="G26" s="39"/>
      <c r="H26" s="39"/>
      <c r="I26" s="39"/>
    </row>
    <row r="27" spans="1:9" ht="13.5" thickBot="1">
      <c r="A27" s="7" t="s">
        <v>162</v>
      </c>
      <c r="B27" s="8">
        <v>1422</v>
      </c>
      <c r="F27" s="39"/>
      <c r="G27" s="39"/>
      <c r="H27" s="39"/>
      <c r="I27" s="39"/>
    </row>
    <row r="28" spans="1:9" ht="13.5" thickBot="1">
      <c r="A28" s="7" t="s">
        <v>163</v>
      </c>
      <c r="B28" s="8">
        <v>1422</v>
      </c>
      <c r="F28" s="39"/>
      <c r="G28" s="39"/>
      <c r="H28" s="39"/>
      <c r="I28" s="39"/>
    </row>
    <row r="29" spans="1:9" ht="13.5" thickBot="1">
      <c r="A29" s="7" t="s">
        <v>164</v>
      </c>
      <c r="B29" s="8">
        <v>1422</v>
      </c>
      <c r="F29" s="39"/>
      <c r="G29" s="39"/>
      <c r="H29" s="39"/>
      <c r="I29" s="39"/>
    </row>
    <row r="30" spans="1:9" ht="13.5" thickBot="1">
      <c r="A30" s="7" t="s">
        <v>165</v>
      </c>
      <c r="B30" s="8">
        <v>1422</v>
      </c>
      <c r="F30" s="39"/>
      <c r="G30" s="39"/>
      <c r="H30" s="39"/>
      <c r="I30" s="39"/>
    </row>
    <row r="31" spans="1:9" ht="13.5" thickBot="1">
      <c r="A31" s="7" t="s">
        <v>166</v>
      </c>
      <c r="B31" s="8">
        <v>1422</v>
      </c>
      <c r="F31" s="39"/>
      <c r="G31" s="39"/>
      <c r="H31" s="39"/>
      <c r="I31" s="39"/>
    </row>
    <row r="32" spans="1:9" ht="13.5" thickBot="1">
      <c r="A32" s="7" t="s">
        <v>167</v>
      </c>
      <c r="B32" s="8">
        <v>1422</v>
      </c>
      <c r="F32" s="39"/>
      <c r="G32" s="39"/>
      <c r="H32" s="39"/>
      <c r="I32" s="39"/>
    </row>
    <row r="33" spans="1:9" ht="13.5" thickBot="1">
      <c r="A33" s="7" t="s">
        <v>168</v>
      </c>
      <c r="B33" s="8">
        <v>1422</v>
      </c>
      <c r="F33" s="39"/>
      <c r="G33" s="39"/>
      <c r="H33" s="39"/>
      <c r="I33" s="39"/>
    </row>
    <row r="34" spans="1:9" ht="13.5" thickBot="1">
      <c r="A34" s="7" t="s">
        <v>169</v>
      </c>
      <c r="B34" s="8">
        <v>1422</v>
      </c>
      <c r="F34" s="39"/>
      <c r="G34" s="39"/>
      <c r="H34" s="39"/>
      <c r="I34" s="39"/>
    </row>
    <row r="35" spans="1:9" ht="13.5" thickBot="1">
      <c r="A35" s="7" t="s">
        <v>170</v>
      </c>
      <c r="B35" s="8">
        <v>1422</v>
      </c>
      <c r="F35" s="39"/>
      <c r="G35" s="39"/>
      <c r="H35" s="39"/>
      <c r="I35" s="39"/>
    </row>
    <row r="36" spans="1:9" ht="12.75" customHeight="1">
      <c r="A36" s="39"/>
      <c r="B36" s="39"/>
      <c r="C36" s="39"/>
      <c r="D36" s="39"/>
      <c r="E36" s="39"/>
    </row>
    <row r="37" spans="1:9" ht="13.5" thickBot="1">
      <c r="A37" s="40" t="s">
        <v>15</v>
      </c>
      <c r="B37" s="39"/>
      <c r="C37" s="39"/>
      <c r="D37" s="39"/>
      <c r="E37" s="39"/>
      <c r="G37" s="17" t="s">
        <v>16</v>
      </c>
    </row>
    <row r="38" spans="1:9" ht="13.5" thickBot="1">
      <c r="A38" s="18" t="s">
        <v>17</v>
      </c>
      <c r="B38" s="18" t="s">
        <v>13</v>
      </c>
      <c r="C38" s="18" t="s">
        <v>18</v>
      </c>
      <c r="D38" s="18" t="s">
        <v>19</v>
      </c>
      <c r="E38" s="18" t="s">
        <v>20</v>
      </c>
      <c r="F38" s="39"/>
      <c r="G38" s="18" t="s">
        <v>39</v>
      </c>
      <c r="H38" s="39"/>
      <c r="I38" s="39"/>
    </row>
    <row r="39" spans="1:9" ht="13.5" thickBot="1">
      <c r="A39" s="7" t="s">
        <v>21</v>
      </c>
      <c r="B39" s="9">
        <v>43252</v>
      </c>
      <c r="C39" s="10">
        <v>10</v>
      </c>
      <c r="D39" s="11">
        <v>41273</v>
      </c>
      <c r="E39" s="11">
        <v>2958101</v>
      </c>
      <c r="F39" s="39"/>
      <c r="H39" s="39"/>
      <c r="I39" s="39"/>
    </row>
    <row r="40" spans="1:9" ht="13.5" thickBot="1">
      <c r="A40" s="7" t="s">
        <v>21</v>
      </c>
      <c r="B40" s="9">
        <v>43253</v>
      </c>
      <c r="C40" s="10">
        <v>10</v>
      </c>
      <c r="D40" s="11">
        <v>41273</v>
      </c>
      <c r="E40" s="11">
        <v>2958101</v>
      </c>
      <c r="F40" s="39"/>
      <c r="H40" s="39"/>
      <c r="I40" s="39"/>
    </row>
    <row r="41" spans="1:9" ht="13.5" thickBot="1">
      <c r="A41" s="7" t="s">
        <v>21</v>
      </c>
      <c r="B41" s="9">
        <v>43254</v>
      </c>
      <c r="C41" s="10">
        <v>10</v>
      </c>
      <c r="D41" s="11">
        <v>41273</v>
      </c>
      <c r="E41" s="11">
        <v>2958101</v>
      </c>
      <c r="F41" s="39"/>
      <c r="H41" s="39"/>
      <c r="I41" s="39"/>
    </row>
    <row r="42" spans="1:9" ht="13.5" thickBot="1">
      <c r="A42" s="7" t="s">
        <v>21</v>
      </c>
      <c r="B42" s="9">
        <v>43255</v>
      </c>
      <c r="C42" s="10">
        <v>10</v>
      </c>
      <c r="D42" s="11">
        <v>41273</v>
      </c>
      <c r="E42" s="11">
        <v>2958101</v>
      </c>
      <c r="F42" s="39"/>
      <c r="H42" s="39"/>
      <c r="I42" s="39"/>
    </row>
    <row r="43" spans="1:9" ht="13.5" thickBot="1">
      <c r="A43" s="7" t="s">
        <v>21</v>
      </c>
      <c r="B43" s="9">
        <v>43256</v>
      </c>
      <c r="C43" s="10">
        <v>10</v>
      </c>
      <c r="D43" s="11">
        <v>41273</v>
      </c>
      <c r="E43" s="11">
        <v>2958101</v>
      </c>
      <c r="F43" s="39"/>
      <c r="H43" s="39"/>
      <c r="I43" s="39"/>
    </row>
    <row r="44" spans="1:9" ht="13.5" thickBot="1">
      <c r="A44" s="7" t="s">
        <v>21</v>
      </c>
      <c r="B44" s="9">
        <v>43257</v>
      </c>
      <c r="C44" s="10">
        <v>10</v>
      </c>
      <c r="D44" s="11">
        <v>41273</v>
      </c>
      <c r="E44" s="11">
        <v>2958101</v>
      </c>
      <c r="F44" s="39"/>
      <c r="H44" s="39"/>
      <c r="I44" s="39"/>
    </row>
    <row r="45" spans="1:9" ht="13.5" thickBot="1">
      <c r="A45" s="7" t="s">
        <v>21</v>
      </c>
      <c r="B45" s="9">
        <v>43258</v>
      </c>
      <c r="C45" s="10">
        <v>10</v>
      </c>
      <c r="D45" s="11">
        <v>41273</v>
      </c>
      <c r="E45" s="11">
        <v>2958101</v>
      </c>
      <c r="F45" s="39"/>
      <c r="H45" s="39"/>
      <c r="I45" s="39"/>
    </row>
    <row r="46" spans="1:9" ht="13.5" thickBot="1">
      <c r="A46" s="7" t="s">
        <v>21</v>
      </c>
      <c r="B46" s="9">
        <v>43259</v>
      </c>
      <c r="C46" s="10">
        <v>10</v>
      </c>
      <c r="D46" s="11">
        <v>41273</v>
      </c>
      <c r="E46" s="11">
        <v>2958101</v>
      </c>
      <c r="F46" s="39"/>
      <c r="H46" s="39"/>
      <c r="I46" s="39"/>
    </row>
    <row r="47" spans="1:9" ht="13.5" thickBot="1">
      <c r="A47" s="7" t="s">
        <v>21</v>
      </c>
      <c r="B47" s="9">
        <v>43260</v>
      </c>
      <c r="C47" s="10">
        <v>10</v>
      </c>
      <c r="D47" s="11">
        <v>41273</v>
      </c>
      <c r="E47" s="11">
        <v>2958101</v>
      </c>
      <c r="F47" s="39"/>
      <c r="H47" s="39"/>
      <c r="I47" s="39"/>
    </row>
    <row r="48" spans="1:9" ht="13.5" thickBot="1">
      <c r="A48" s="7" t="s">
        <v>21</v>
      </c>
      <c r="B48" s="9">
        <v>43261</v>
      </c>
      <c r="C48" s="10">
        <v>10</v>
      </c>
      <c r="D48" s="11">
        <v>41273</v>
      </c>
      <c r="E48" s="11">
        <v>2958101</v>
      </c>
      <c r="F48" s="39"/>
      <c r="H48" s="39"/>
      <c r="I48" s="39"/>
    </row>
    <row r="49" spans="1:9" ht="13.5" thickBot="1">
      <c r="A49" s="7" t="s">
        <v>21</v>
      </c>
      <c r="B49" s="9">
        <v>43262</v>
      </c>
      <c r="C49" s="10">
        <v>10</v>
      </c>
      <c r="D49" s="11">
        <v>41273</v>
      </c>
      <c r="E49" s="11">
        <v>2958101</v>
      </c>
      <c r="F49" s="39"/>
      <c r="H49" s="39"/>
      <c r="I49" s="39"/>
    </row>
    <row r="50" spans="1:9" ht="13.5" thickBot="1">
      <c r="A50" s="7" t="s">
        <v>21</v>
      </c>
      <c r="B50" s="9">
        <v>43263</v>
      </c>
      <c r="C50" s="10">
        <v>10</v>
      </c>
      <c r="D50" s="11">
        <v>41273</v>
      </c>
      <c r="E50" s="11">
        <v>2958101</v>
      </c>
      <c r="F50" s="39"/>
      <c r="H50" s="39"/>
      <c r="I50" s="39"/>
    </row>
    <row r="51" spans="1:9" ht="13.5" thickBot="1">
      <c r="A51" s="7" t="s">
        <v>21</v>
      </c>
      <c r="B51" s="9">
        <v>43264</v>
      </c>
      <c r="C51" s="10">
        <v>10</v>
      </c>
      <c r="D51" s="11">
        <v>41273</v>
      </c>
      <c r="E51" s="11">
        <v>2958101</v>
      </c>
      <c r="F51" s="39"/>
      <c r="H51" s="39"/>
      <c r="I51" s="39"/>
    </row>
    <row r="52" spans="1:9" ht="13.5" thickBot="1">
      <c r="A52" s="7" t="s">
        <v>21</v>
      </c>
      <c r="B52" s="9">
        <v>43265</v>
      </c>
      <c r="C52" s="10">
        <v>10</v>
      </c>
      <c r="D52" s="11">
        <v>41273</v>
      </c>
      <c r="E52" s="11">
        <v>2958101</v>
      </c>
      <c r="F52" s="39"/>
      <c r="H52" s="39"/>
      <c r="I52" s="39"/>
    </row>
    <row r="53" spans="1:9" ht="13.5" thickBot="1">
      <c r="A53" s="7" t="s">
        <v>21</v>
      </c>
      <c r="B53" s="9">
        <v>43266</v>
      </c>
      <c r="C53" s="10">
        <v>10</v>
      </c>
      <c r="D53" s="11">
        <v>41273</v>
      </c>
      <c r="E53" s="11">
        <v>2958101</v>
      </c>
      <c r="F53" s="39"/>
      <c r="H53" s="39"/>
      <c r="I53" s="39"/>
    </row>
    <row r="54" spans="1:9" ht="13.5" thickBot="1">
      <c r="A54" s="7" t="s">
        <v>21</v>
      </c>
      <c r="B54" s="9">
        <v>43267</v>
      </c>
      <c r="C54" s="10">
        <v>10</v>
      </c>
      <c r="D54" s="11">
        <v>41273</v>
      </c>
      <c r="E54" s="11">
        <v>2958101</v>
      </c>
      <c r="F54" s="39"/>
      <c r="H54" s="39"/>
      <c r="I54" s="39"/>
    </row>
    <row r="55" spans="1:9" ht="13.5" thickBot="1">
      <c r="A55" s="7" t="s">
        <v>21</v>
      </c>
      <c r="B55" s="9">
        <v>43268</v>
      </c>
      <c r="C55" s="10">
        <v>10</v>
      </c>
      <c r="D55" s="11">
        <v>41273</v>
      </c>
      <c r="E55" s="11">
        <v>2958101</v>
      </c>
      <c r="F55" s="39"/>
      <c r="H55" s="39"/>
      <c r="I55" s="39"/>
    </row>
    <row r="56" spans="1:9" ht="13.5" thickBot="1">
      <c r="A56" s="7" t="s">
        <v>21</v>
      </c>
      <c r="B56" s="9">
        <v>43269</v>
      </c>
      <c r="C56" s="10">
        <v>10</v>
      </c>
      <c r="D56" s="11">
        <v>41273</v>
      </c>
      <c r="E56" s="11">
        <v>2958101</v>
      </c>
      <c r="F56" s="39"/>
      <c r="H56" s="39"/>
      <c r="I56" s="39"/>
    </row>
    <row r="57" spans="1:9" ht="13.5" thickBot="1">
      <c r="A57" s="7" t="s">
        <v>21</v>
      </c>
      <c r="B57" s="9">
        <v>43270</v>
      </c>
      <c r="C57" s="10">
        <v>10</v>
      </c>
      <c r="D57" s="11">
        <v>41273</v>
      </c>
      <c r="E57" s="11">
        <v>2958101</v>
      </c>
      <c r="F57" s="39"/>
      <c r="H57" s="39"/>
      <c r="I57" s="39"/>
    </row>
    <row r="58" spans="1:9" ht="13.5" thickBot="1">
      <c r="A58" s="7" t="s">
        <v>21</v>
      </c>
      <c r="B58" s="9">
        <v>43271</v>
      </c>
      <c r="C58" s="10">
        <v>10</v>
      </c>
      <c r="D58" s="11">
        <v>41273</v>
      </c>
      <c r="E58" s="11">
        <v>2958101</v>
      </c>
      <c r="F58" s="39"/>
      <c r="H58" s="39"/>
      <c r="I58" s="39"/>
    </row>
    <row r="59" spans="1:9" ht="13.5" thickBot="1">
      <c r="A59" s="7" t="s">
        <v>21</v>
      </c>
      <c r="B59" s="9">
        <v>43272</v>
      </c>
      <c r="C59" s="10">
        <v>10</v>
      </c>
      <c r="D59" s="11">
        <v>41273</v>
      </c>
      <c r="E59" s="11">
        <v>2958101</v>
      </c>
      <c r="F59" s="39"/>
      <c r="H59" s="39"/>
      <c r="I59" s="39"/>
    </row>
    <row r="60" spans="1:9" ht="13.5" thickBot="1">
      <c r="A60" s="7" t="s">
        <v>21</v>
      </c>
      <c r="B60" s="9">
        <v>43273</v>
      </c>
      <c r="C60" s="10">
        <v>10</v>
      </c>
      <c r="D60" s="11">
        <v>41273</v>
      </c>
      <c r="E60" s="11">
        <v>2958101</v>
      </c>
      <c r="F60" s="39"/>
      <c r="H60" s="39"/>
      <c r="I60" s="39"/>
    </row>
    <row r="61" spans="1:9" ht="13.5" thickBot="1">
      <c r="A61" s="7" t="s">
        <v>21</v>
      </c>
      <c r="B61" s="9">
        <v>43274</v>
      </c>
      <c r="C61" s="10">
        <v>10</v>
      </c>
      <c r="D61" s="11">
        <v>41273</v>
      </c>
      <c r="E61" s="11">
        <v>2958101</v>
      </c>
      <c r="F61" s="39"/>
      <c r="H61" s="39"/>
      <c r="I61" s="39"/>
    </row>
    <row r="62" spans="1:9" ht="13.5" thickBot="1">
      <c r="A62" s="7" t="s">
        <v>21</v>
      </c>
      <c r="B62" s="9">
        <v>43275</v>
      </c>
      <c r="C62" s="10">
        <v>10</v>
      </c>
      <c r="D62" s="11">
        <v>41273</v>
      </c>
      <c r="E62" s="11">
        <v>2958101</v>
      </c>
      <c r="F62" s="39"/>
      <c r="H62" s="39"/>
      <c r="I62" s="39"/>
    </row>
    <row r="63" spans="1:9" ht="13.5" thickBot="1">
      <c r="A63" s="7" t="s">
        <v>21</v>
      </c>
      <c r="B63" s="9">
        <v>43276</v>
      </c>
      <c r="C63" s="10">
        <v>10</v>
      </c>
      <c r="D63" s="11">
        <v>41273</v>
      </c>
      <c r="E63" s="11">
        <v>2958101</v>
      </c>
      <c r="F63" s="39"/>
      <c r="H63" s="39"/>
      <c r="I63" s="39"/>
    </row>
    <row r="64" spans="1:9" ht="13.5" thickBot="1">
      <c r="A64" s="7" t="s">
        <v>21</v>
      </c>
      <c r="B64" s="9">
        <v>43277</v>
      </c>
      <c r="C64" s="10">
        <v>10</v>
      </c>
      <c r="D64" s="11">
        <v>41273</v>
      </c>
      <c r="E64" s="11">
        <v>2958101</v>
      </c>
      <c r="F64" s="39"/>
      <c r="H64" s="39"/>
      <c r="I64" s="39"/>
    </row>
    <row r="65" spans="1:9" ht="13.5" thickBot="1">
      <c r="A65" s="7" t="s">
        <v>21</v>
      </c>
      <c r="B65" s="9">
        <v>43278</v>
      </c>
      <c r="C65" s="10">
        <v>10</v>
      </c>
      <c r="D65" s="11">
        <v>41273</v>
      </c>
      <c r="E65" s="11">
        <v>2958101</v>
      </c>
      <c r="F65" s="39"/>
      <c r="H65" s="39"/>
      <c r="I65" s="39"/>
    </row>
    <row r="66" spans="1:9" ht="13.5" thickBot="1">
      <c r="A66" s="7" t="s">
        <v>21</v>
      </c>
      <c r="B66" s="9">
        <v>43279</v>
      </c>
      <c r="C66" s="10">
        <v>10</v>
      </c>
      <c r="D66" s="11">
        <v>41273</v>
      </c>
      <c r="E66" s="11">
        <v>2958101</v>
      </c>
      <c r="F66" s="39"/>
      <c r="H66" s="39"/>
      <c r="I66" s="39"/>
    </row>
    <row r="67" spans="1:9" ht="13.5" thickBot="1">
      <c r="A67" s="7" t="s">
        <v>21</v>
      </c>
      <c r="B67" s="9">
        <v>43280</v>
      </c>
      <c r="C67" s="10">
        <v>10</v>
      </c>
      <c r="D67" s="11">
        <v>41273</v>
      </c>
      <c r="E67" s="11">
        <v>2958101</v>
      </c>
      <c r="F67" s="39"/>
      <c r="H67" s="39"/>
      <c r="I67" s="39"/>
    </row>
    <row r="68" spans="1:9" ht="13.5" thickBot="1">
      <c r="A68" s="7" t="s">
        <v>21</v>
      </c>
      <c r="B68" s="9">
        <v>43281</v>
      </c>
      <c r="C68" s="10">
        <v>10</v>
      </c>
      <c r="D68" s="11">
        <v>41273</v>
      </c>
      <c r="E68" s="11">
        <v>2958101</v>
      </c>
      <c r="F68" s="39"/>
      <c r="H68" s="39"/>
      <c r="I68" s="39"/>
    </row>
    <row r="69" spans="1:9" ht="13.5" thickBot="1">
      <c r="A69" s="7" t="s">
        <v>22</v>
      </c>
      <c r="B69" s="9">
        <v>43252</v>
      </c>
      <c r="C69" s="10">
        <v>121</v>
      </c>
      <c r="D69" s="11">
        <v>42761</v>
      </c>
      <c r="E69" s="11">
        <v>2958101</v>
      </c>
      <c r="F69" s="39"/>
      <c r="H69" s="39"/>
      <c r="I69" s="39"/>
    </row>
    <row r="70" spans="1:9" ht="13.5" thickBot="1">
      <c r="A70" s="7" t="s">
        <v>22</v>
      </c>
      <c r="B70" s="9">
        <v>43253</v>
      </c>
      <c r="C70" s="10">
        <v>121</v>
      </c>
      <c r="D70" s="11">
        <v>42761</v>
      </c>
      <c r="E70" s="11">
        <v>2958101</v>
      </c>
      <c r="F70" s="39"/>
      <c r="H70" s="39"/>
      <c r="I70" s="39"/>
    </row>
    <row r="71" spans="1:9" ht="13.5" thickBot="1">
      <c r="A71" s="7" t="s">
        <v>22</v>
      </c>
      <c r="B71" s="9">
        <v>43254</v>
      </c>
      <c r="C71" s="10">
        <v>121</v>
      </c>
      <c r="D71" s="11">
        <v>42761</v>
      </c>
      <c r="E71" s="11">
        <v>2958101</v>
      </c>
      <c r="F71" s="39"/>
      <c r="H71" s="39"/>
      <c r="I71" s="39"/>
    </row>
    <row r="72" spans="1:9" ht="13.5" thickBot="1">
      <c r="A72" s="7" t="s">
        <v>22</v>
      </c>
      <c r="B72" s="9">
        <v>43255</v>
      </c>
      <c r="C72" s="10">
        <v>121</v>
      </c>
      <c r="D72" s="11">
        <v>42761</v>
      </c>
      <c r="E72" s="11">
        <v>2958101</v>
      </c>
      <c r="F72" s="39"/>
      <c r="H72" s="39"/>
      <c r="I72" s="39"/>
    </row>
    <row r="73" spans="1:9" ht="13.5" thickBot="1">
      <c r="A73" s="7" t="s">
        <v>22</v>
      </c>
      <c r="B73" s="9">
        <v>43256</v>
      </c>
      <c r="C73" s="10">
        <v>121</v>
      </c>
      <c r="D73" s="11">
        <v>42761</v>
      </c>
      <c r="E73" s="11">
        <v>2958101</v>
      </c>
      <c r="F73" s="39"/>
      <c r="H73" s="39"/>
      <c r="I73" s="39"/>
    </row>
    <row r="74" spans="1:9" ht="13.5" thickBot="1">
      <c r="A74" s="7" t="s">
        <v>22</v>
      </c>
      <c r="B74" s="9">
        <v>43257</v>
      </c>
      <c r="C74" s="10">
        <v>121</v>
      </c>
      <c r="D74" s="11">
        <v>42761</v>
      </c>
      <c r="E74" s="11">
        <v>2958101</v>
      </c>
      <c r="F74" s="39"/>
      <c r="H74" s="39"/>
      <c r="I74" s="39"/>
    </row>
    <row r="75" spans="1:9" ht="13.5" thickBot="1">
      <c r="A75" s="7" t="s">
        <v>22</v>
      </c>
      <c r="B75" s="9">
        <v>43258</v>
      </c>
      <c r="C75" s="10">
        <v>121</v>
      </c>
      <c r="D75" s="11">
        <v>42761</v>
      </c>
      <c r="E75" s="11">
        <v>2958101</v>
      </c>
      <c r="F75" s="39"/>
      <c r="H75" s="39"/>
      <c r="I75" s="39"/>
    </row>
    <row r="76" spans="1:9" ht="13.5" thickBot="1">
      <c r="A76" s="7" t="s">
        <v>22</v>
      </c>
      <c r="B76" s="9">
        <v>43259</v>
      </c>
      <c r="C76" s="10">
        <v>121</v>
      </c>
      <c r="D76" s="11">
        <v>42761</v>
      </c>
      <c r="E76" s="11">
        <v>2958101</v>
      </c>
      <c r="F76" s="39"/>
      <c r="H76" s="39"/>
      <c r="I76" s="39"/>
    </row>
    <row r="77" spans="1:9" ht="13.5" thickBot="1">
      <c r="A77" s="7" t="s">
        <v>22</v>
      </c>
      <c r="B77" s="9">
        <v>43260</v>
      </c>
      <c r="C77" s="10">
        <v>121</v>
      </c>
      <c r="D77" s="11">
        <v>42761</v>
      </c>
      <c r="E77" s="11">
        <v>2958101</v>
      </c>
      <c r="F77" s="39"/>
      <c r="H77" s="39"/>
      <c r="I77" s="39"/>
    </row>
    <row r="78" spans="1:9" ht="13.5" thickBot="1">
      <c r="A78" s="7" t="s">
        <v>22</v>
      </c>
      <c r="B78" s="9">
        <v>43261</v>
      </c>
      <c r="C78" s="10">
        <v>121</v>
      </c>
      <c r="D78" s="11">
        <v>42761</v>
      </c>
      <c r="E78" s="11">
        <v>2958101</v>
      </c>
      <c r="F78" s="39"/>
      <c r="H78" s="39"/>
      <c r="I78" s="39"/>
    </row>
    <row r="79" spans="1:9" ht="13.5" thickBot="1">
      <c r="A79" s="7" t="s">
        <v>22</v>
      </c>
      <c r="B79" s="9">
        <v>43262</v>
      </c>
      <c r="C79" s="10">
        <v>121</v>
      </c>
      <c r="D79" s="11">
        <v>42761</v>
      </c>
      <c r="E79" s="11">
        <v>2958101</v>
      </c>
      <c r="F79" s="39"/>
      <c r="H79" s="39"/>
      <c r="I79" s="39"/>
    </row>
    <row r="80" spans="1:9" ht="13.5" thickBot="1">
      <c r="A80" s="7" t="s">
        <v>22</v>
      </c>
      <c r="B80" s="9">
        <v>43263</v>
      </c>
      <c r="C80" s="10">
        <v>121</v>
      </c>
      <c r="D80" s="11">
        <v>42761</v>
      </c>
      <c r="E80" s="11">
        <v>2958101</v>
      </c>
      <c r="F80" s="39"/>
      <c r="H80" s="39"/>
      <c r="I80" s="39"/>
    </row>
    <row r="81" spans="1:9" ht="13.5" thickBot="1">
      <c r="A81" s="7" t="s">
        <v>22</v>
      </c>
      <c r="B81" s="9">
        <v>43264</v>
      </c>
      <c r="C81" s="10">
        <v>121</v>
      </c>
      <c r="D81" s="11">
        <v>42761</v>
      </c>
      <c r="E81" s="11">
        <v>2958101</v>
      </c>
      <c r="F81" s="39"/>
      <c r="H81" s="39"/>
      <c r="I81" s="39"/>
    </row>
    <row r="82" spans="1:9" ht="13.5" thickBot="1">
      <c r="A82" s="7" t="s">
        <v>22</v>
      </c>
      <c r="B82" s="9">
        <v>43265</v>
      </c>
      <c r="C82" s="10">
        <v>121</v>
      </c>
      <c r="D82" s="11">
        <v>42761</v>
      </c>
      <c r="E82" s="11">
        <v>2958101</v>
      </c>
      <c r="F82" s="39"/>
      <c r="H82" s="39"/>
      <c r="I82" s="39"/>
    </row>
    <row r="83" spans="1:9" ht="13.5" thickBot="1">
      <c r="A83" s="7" t="s">
        <v>22</v>
      </c>
      <c r="B83" s="9">
        <v>43266</v>
      </c>
      <c r="C83" s="10">
        <v>121</v>
      </c>
      <c r="D83" s="11">
        <v>42761</v>
      </c>
      <c r="E83" s="11">
        <v>2958101</v>
      </c>
      <c r="F83" s="39"/>
      <c r="H83" s="39"/>
      <c r="I83" s="39"/>
    </row>
    <row r="84" spans="1:9" ht="13.5" thickBot="1">
      <c r="A84" s="7" t="s">
        <v>22</v>
      </c>
      <c r="B84" s="9">
        <v>43267</v>
      </c>
      <c r="C84" s="10">
        <v>121</v>
      </c>
      <c r="D84" s="11">
        <v>42761</v>
      </c>
      <c r="E84" s="11">
        <v>2958101</v>
      </c>
      <c r="F84" s="39"/>
      <c r="H84" s="39"/>
      <c r="I84" s="39"/>
    </row>
    <row r="85" spans="1:9" ht="13.5" thickBot="1">
      <c r="A85" s="7" t="s">
        <v>22</v>
      </c>
      <c r="B85" s="9">
        <v>43268</v>
      </c>
      <c r="C85" s="10">
        <v>121</v>
      </c>
      <c r="D85" s="11">
        <v>42761</v>
      </c>
      <c r="E85" s="11">
        <v>2958101</v>
      </c>
      <c r="F85" s="39"/>
      <c r="H85" s="39"/>
      <c r="I85" s="39"/>
    </row>
    <row r="86" spans="1:9" ht="13.5" thickBot="1">
      <c r="A86" s="7" t="s">
        <v>22</v>
      </c>
      <c r="B86" s="9">
        <v>43269</v>
      </c>
      <c r="C86" s="10">
        <v>121</v>
      </c>
      <c r="D86" s="11">
        <v>42761</v>
      </c>
      <c r="E86" s="11">
        <v>2958101</v>
      </c>
      <c r="F86" s="39"/>
      <c r="H86" s="39"/>
      <c r="I86" s="39"/>
    </row>
    <row r="87" spans="1:9" ht="13.5" thickBot="1">
      <c r="A87" s="7" t="s">
        <v>22</v>
      </c>
      <c r="B87" s="9">
        <v>43270</v>
      </c>
      <c r="C87" s="10">
        <v>121</v>
      </c>
      <c r="D87" s="11">
        <v>42761</v>
      </c>
      <c r="E87" s="11">
        <v>2958101</v>
      </c>
      <c r="F87" s="39"/>
      <c r="H87" s="39"/>
      <c r="I87" s="39"/>
    </row>
    <row r="88" spans="1:9" ht="13.5" thickBot="1">
      <c r="A88" s="7" t="s">
        <v>22</v>
      </c>
      <c r="B88" s="9">
        <v>43271</v>
      </c>
      <c r="C88" s="10">
        <v>121</v>
      </c>
      <c r="D88" s="11">
        <v>42761</v>
      </c>
      <c r="E88" s="11">
        <v>2958101</v>
      </c>
      <c r="F88" s="39"/>
      <c r="H88" s="39"/>
      <c r="I88" s="39"/>
    </row>
    <row r="89" spans="1:9" ht="13.5" thickBot="1">
      <c r="A89" s="7" t="s">
        <v>22</v>
      </c>
      <c r="B89" s="9">
        <v>43272</v>
      </c>
      <c r="C89" s="10">
        <v>121</v>
      </c>
      <c r="D89" s="11">
        <v>42761</v>
      </c>
      <c r="E89" s="11">
        <v>2958101</v>
      </c>
      <c r="F89" s="39"/>
      <c r="H89" s="39"/>
      <c r="I89" s="39"/>
    </row>
    <row r="90" spans="1:9" ht="13.5" thickBot="1">
      <c r="A90" s="7" t="s">
        <v>22</v>
      </c>
      <c r="B90" s="9">
        <v>43273</v>
      </c>
      <c r="C90" s="10">
        <v>121</v>
      </c>
      <c r="D90" s="11">
        <v>42761</v>
      </c>
      <c r="E90" s="11">
        <v>2958101</v>
      </c>
      <c r="F90" s="39"/>
      <c r="H90" s="39"/>
      <c r="I90" s="39"/>
    </row>
    <row r="91" spans="1:9" ht="13.5" thickBot="1">
      <c r="A91" s="7" t="s">
        <v>22</v>
      </c>
      <c r="B91" s="9">
        <v>43274</v>
      </c>
      <c r="C91" s="10">
        <v>121</v>
      </c>
      <c r="D91" s="11">
        <v>42761</v>
      </c>
      <c r="E91" s="11">
        <v>2958101</v>
      </c>
      <c r="F91" s="39"/>
      <c r="H91" s="39"/>
      <c r="I91" s="39"/>
    </row>
    <row r="92" spans="1:9" ht="13.5" thickBot="1">
      <c r="A92" s="7" t="s">
        <v>22</v>
      </c>
      <c r="B92" s="9">
        <v>43275</v>
      </c>
      <c r="C92" s="10">
        <v>121</v>
      </c>
      <c r="D92" s="11">
        <v>42761</v>
      </c>
      <c r="E92" s="11">
        <v>2958101</v>
      </c>
      <c r="F92" s="39"/>
      <c r="H92" s="39"/>
      <c r="I92" s="39"/>
    </row>
    <row r="93" spans="1:9" ht="13.5" thickBot="1">
      <c r="A93" s="7" t="s">
        <v>22</v>
      </c>
      <c r="B93" s="9">
        <v>43276</v>
      </c>
      <c r="C93" s="10">
        <v>121</v>
      </c>
      <c r="D93" s="11">
        <v>42761</v>
      </c>
      <c r="E93" s="11">
        <v>2958101</v>
      </c>
      <c r="F93" s="39"/>
      <c r="H93" s="39"/>
      <c r="I93" s="39"/>
    </row>
    <row r="94" spans="1:9" ht="13.5" thickBot="1">
      <c r="A94" s="7" t="s">
        <v>22</v>
      </c>
      <c r="B94" s="9">
        <v>43277</v>
      </c>
      <c r="C94" s="10">
        <v>121</v>
      </c>
      <c r="D94" s="11">
        <v>42761</v>
      </c>
      <c r="E94" s="11">
        <v>2958101</v>
      </c>
      <c r="F94" s="39"/>
      <c r="H94" s="39"/>
      <c r="I94" s="39"/>
    </row>
    <row r="95" spans="1:9" ht="13.5" thickBot="1">
      <c r="A95" s="7" t="s">
        <v>22</v>
      </c>
      <c r="B95" s="9">
        <v>43278</v>
      </c>
      <c r="C95" s="10">
        <v>121</v>
      </c>
      <c r="D95" s="11">
        <v>42761</v>
      </c>
      <c r="E95" s="11">
        <v>2958101</v>
      </c>
      <c r="F95" s="39"/>
      <c r="H95" s="39"/>
      <c r="I95" s="39"/>
    </row>
    <row r="96" spans="1:9" ht="13.5" thickBot="1">
      <c r="A96" s="7" t="s">
        <v>22</v>
      </c>
      <c r="B96" s="9">
        <v>43279</v>
      </c>
      <c r="C96" s="10">
        <v>121</v>
      </c>
      <c r="D96" s="11">
        <v>42761</v>
      </c>
      <c r="E96" s="11">
        <v>2958101</v>
      </c>
      <c r="F96" s="39"/>
      <c r="H96" s="39"/>
      <c r="I96" s="39"/>
    </row>
    <row r="97" spans="1:9" ht="13.5" thickBot="1">
      <c r="A97" s="7" t="s">
        <v>22</v>
      </c>
      <c r="B97" s="9">
        <v>43280</v>
      </c>
      <c r="C97" s="10">
        <v>121</v>
      </c>
      <c r="D97" s="11">
        <v>42761</v>
      </c>
      <c r="E97" s="11">
        <v>2958101</v>
      </c>
      <c r="F97" s="39"/>
      <c r="H97" s="39"/>
      <c r="I97" s="39"/>
    </row>
    <row r="98" spans="1:9" ht="13.5" thickBot="1">
      <c r="A98" s="7" t="s">
        <v>22</v>
      </c>
      <c r="B98" s="9">
        <v>43281</v>
      </c>
      <c r="C98" s="10">
        <v>121</v>
      </c>
      <c r="D98" s="11">
        <v>42761</v>
      </c>
      <c r="E98" s="11">
        <v>2958101</v>
      </c>
      <c r="F98" s="39"/>
      <c r="H98" s="39"/>
      <c r="I98" s="39"/>
    </row>
    <row r="99" spans="1:9" ht="13.5" thickBot="1">
      <c r="A99" s="7" t="s">
        <v>23</v>
      </c>
      <c r="B99" s="9">
        <v>43252</v>
      </c>
      <c r="C99" s="10">
        <v>180</v>
      </c>
      <c r="D99" s="11">
        <v>43178</v>
      </c>
      <c r="E99" s="11">
        <v>2958101</v>
      </c>
      <c r="F99" s="39"/>
      <c r="H99" s="39"/>
      <c r="I99" s="39"/>
    </row>
    <row r="100" spans="1:9" ht="13.5" thickBot="1">
      <c r="A100" s="7" t="s">
        <v>23</v>
      </c>
      <c r="B100" s="9">
        <v>43253</v>
      </c>
      <c r="C100" s="10">
        <v>180</v>
      </c>
      <c r="D100" s="11">
        <v>43178</v>
      </c>
      <c r="E100" s="11">
        <v>2958101</v>
      </c>
      <c r="F100" s="39"/>
      <c r="H100" s="39"/>
      <c r="I100" s="39"/>
    </row>
    <row r="101" spans="1:9" ht="13.5" thickBot="1">
      <c r="A101" s="7" t="s">
        <v>23</v>
      </c>
      <c r="B101" s="9">
        <v>43254</v>
      </c>
      <c r="C101" s="10">
        <v>180</v>
      </c>
      <c r="D101" s="11">
        <v>43178</v>
      </c>
      <c r="E101" s="11">
        <v>2958101</v>
      </c>
      <c r="F101" s="39"/>
      <c r="H101" s="39"/>
      <c r="I101" s="39"/>
    </row>
    <row r="102" spans="1:9" ht="13.5" thickBot="1">
      <c r="A102" s="7" t="s">
        <v>23</v>
      </c>
      <c r="B102" s="9">
        <v>43255</v>
      </c>
      <c r="C102" s="10">
        <v>180</v>
      </c>
      <c r="D102" s="11">
        <v>43178</v>
      </c>
      <c r="E102" s="11">
        <v>2958101</v>
      </c>
      <c r="F102" s="39"/>
      <c r="H102" s="39"/>
      <c r="I102" s="39"/>
    </row>
    <row r="103" spans="1:9" ht="13.5" thickBot="1">
      <c r="A103" s="7" t="s">
        <v>23</v>
      </c>
      <c r="B103" s="9">
        <v>43256</v>
      </c>
      <c r="C103" s="10">
        <v>180</v>
      </c>
      <c r="D103" s="11">
        <v>43178</v>
      </c>
      <c r="E103" s="11">
        <v>2958101</v>
      </c>
      <c r="F103" s="39"/>
      <c r="H103" s="39"/>
      <c r="I103" s="39"/>
    </row>
    <row r="104" spans="1:9" ht="13.5" thickBot="1">
      <c r="A104" s="7" t="s">
        <v>23</v>
      </c>
      <c r="B104" s="9">
        <v>43257</v>
      </c>
      <c r="C104" s="10">
        <v>180</v>
      </c>
      <c r="D104" s="11">
        <v>43178</v>
      </c>
      <c r="E104" s="11">
        <v>2958101</v>
      </c>
      <c r="F104" s="39"/>
      <c r="H104" s="39"/>
      <c r="I104" s="39"/>
    </row>
    <row r="105" spans="1:9" ht="13.5" thickBot="1">
      <c r="A105" s="7" t="s">
        <v>23</v>
      </c>
      <c r="B105" s="9">
        <v>43258</v>
      </c>
      <c r="C105" s="10">
        <v>180</v>
      </c>
      <c r="D105" s="11">
        <v>43178</v>
      </c>
      <c r="E105" s="11">
        <v>2958101</v>
      </c>
      <c r="F105" s="39"/>
      <c r="H105" s="39"/>
      <c r="I105" s="39"/>
    </row>
    <row r="106" spans="1:9" ht="13.5" thickBot="1">
      <c r="A106" s="7" t="s">
        <v>23</v>
      </c>
      <c r="B106" s="9">
        <v>43259</v>
      </c>
      <c r="C106" s="10">
        <v>180</v>
      </c>
      <c r="D106" s="11">
        <v>43178</v>
      </c>
      <c r="E106" s="11">
        <v>2958101</v>
      </c>
      <c r="F106" s="39"/>
      <c r="H106" s="39"/>
      <c r="I106" s="39"/>
    </row>
    <row r="107" spans="1:9" ht="13.5" thickBot="1">
      <c r="A107" s="7" t="s">
        <v>23</v>
      </c>
      <c r="B107" s="9">
        <v>43260</v>
      </c>
      <c r="C107" s="10">
        <v>180</v>
      </c>
      <c r="D107" s="11">
        <v>43178</v>
      </c>
      <c r="E107" s="11">
        <v>2958101</v>
      </c>
      <c r="F107" s="39"/>
      <c r="H107" s="39"/>
      <c r="I107" s="39"/>
    </row>
    <row r="108" spans="1:9" ht="13.5" thickBot="1">
      <c r="A108" s="7" t="s">
        <v>23</v>
      </c>
      <c r="B108" s="9">
        <v>43261</v>
      </c>
      <c r="C108" s="10">
        <v>180</v>
      </c>
      <c r="D108" s="11">
        <v>43178</v>
      </c>
      <c r="E108" s="11">
        <v>2958101</v>
      </c>
      <c r="F108" s="39"/>
      <c r="H108" s="39"/>
      <c r="I108" s="39"/>
    </row>
    <row r="109" spans="1:9" ht="13.5" thickBot="1">
      <c r="A109" s="7" t="s">
        <v>23</v>
      </c>
      <c r="B109" s="9">
        <v>43262</v>
      </c>
      <c r="C109" s="10">
        <v>180</v>
      </c>
      <c r="D109" s="11">
        <v>43178</v>
      </c>
      <c r="E109" s="11">
        <v>2958101</v>
      </c>
      <c r="F109" s="39"/>
      <c r="H109" s="39"/>
      <c r="I109" s="39"/>
    </row>
    <row r="110" spans="1:9" ht="13.5" thickBot="1">
      <c r="A110" s="7" t="s">
        <v>23</v>
      </c>
      <c r="B110" s="9">
        <v>43263</v>
      </c>
      <c r="C110" s="10">
        <v>180</v>
      </c>
      <c r="D110" s="11">
        <v>43178</v>
      </c>
      <c r="E110" s="11">
        <v>2958101</v>
      </c>
      <c r="F110" s="39"/>
      <c r="H110" s="39"/>
      <c r="I110" s="39"/>
    </row>
    <row r="111" spans="1:9" ht="13.5" thickBot="1">
      <c r="A111" s="7" t="s">
        <v>23</v>
      </c>
      <c r="B111" s="9">
        <v>43264</v>
      </c>
      <c r="C111" s="10">
        <v>180</v>
      </c>
      <c r="D111" s="11">
        <v>43178</v>
      </c>
      <c r="E111" s="11">
        <v>2958101</v>
      </c>
      <c r="F111" s="39"/>
      <c r="H111" s="39"/>
      <c r="I111" s="39"/>
    </row>
    <row r="112" spans="1:9" ht="13.5" thickBot="1">
      <c r="A112" s="7" t="s">
        <v>23</v>
      </c>
      <c r="B112" s="9">
        <v>43265</v>
      </c>
      <c r="C112" s="10">
        <v>180</v>
      </c>
      <c r="D112" s="11">
        <v>43178</v>
      </c>
      <c r="E112" s="11">
        <v>2958101</v>
      </c>
      <c r="F112" s="39"/>
      <c r="H112" s="39"/>
      <c r="I112" s="39"/>
    </row>
    <row r="113" spans="1:9" ht="13.5" thickBot="1">
      <c r="A113" s="7" t="s">
        <v>23</v>
      </c>
      <c r="B113" s="9">
        <v>43266</v>
      </c>
      <c r="C113" s="10">
        <v>180</v>
      </c>
      <c r="D113" s="11">
        <v>43178</v>
      </c>
      <c r="E113" s="11">
        <v>2958101</v>
      </c>
      <c r="F113" s="39"/>
      <c r="H113" s="39"/>
      <c r="I113" s="39"/>
    </row>
    <row r="114" spans="1:9" ht="13.5" thickBot="1">
      <c r="A114" s="7" t="s">
        <v>23</v>
      </c>
      <c r="B114" s="9">
        <v>43267</v>
      </c>
      <c r="C114" s="10">
        <v>180</v>
      </c>
      <c r="D114" s="11">
        <v>43178</v>
      </c>
      <c r="E114" s="11">
        <v>2958101</v>
      </c>
      <c r="F114" s="39"/>
      <c r="H114" s="39"/>
      <c r="I114" s="39"/>
    </row>
    <row r="115" spans="1:9" ht="13.5" thickBot="1">
      <c r="A115" s="7" t="s">
        <v>23</v>
      </c>
      <c r="B115" s="9">
        <v>43268</v>
      </c>
      <c r="C115" s="10">
        <v>180</v>
      </c>
      <c r="D115" s="11">
        <v>43178</v>
      </c>
      <c r="E115" s="11">
        <v>2958101</v>
      </c>
      <c r="F115" s="39"/>
      <c r="H115" s="39"/>
      <c r="I115" s="39"/>
    </row>
    <row r="116" spans="1:9" ht="13.5" thickBot="1">
      <c r="A116" s="7" t="s">
        <v>23</v>
      </c>
      <c r="B116" s="9">
        <v>43269</v>
      </c>
      <c r="C116" s="10">
        <v>180</v>
      </c>
      <c r="D116" s="11">
        <v>43178</v>
      </c>
      <c r="E116" s="11">
        <v>2958101</v>
      </c>
      <c r="F116" s="39"/>
      <c r="H116" s="39"/>
      <c r="I116" s="39"/>
    </row>
    <row r="117" spans="1:9" ht="13.5" thickBot="1">
      <c r="A117" s="7" t="s">
        <v>23</v>
      </c>
      <c r="B117" s="9">
        <v>43270</v>
      </c>
      <c r="C117" s="10">
        <v>180</v>
      </c>
      <c r="D117" s="11">
        <v>43178</v>
      </c>
      <c r="E117" s="11">
        <v>2958101</v>
      </c>
      <c r="F117" s="39"/>
      <c r="H117" s="39"/>
      <c r="I117" s="39"/>
    </row>
    <row r="118" spans="1:9" ht="13.5" thickBot="1">
      <c r="A118" s="7" t="s">
        <v>23</v>
      </c>
      <c r="B118" s="9">
        <v>43271</v>
      </c>
      <c r="C118" s="10">
        <v>180</v>
      </c>
      <c r="D118" s="11">
        <v>43178</v>
      </c>
      <c r="E118" s="11">
        <v>2958101</v>
      </c>
      <c r="F118" s="39"/>
      <c r="H118" s="39"/>
      <c r="I118" s="39"/>
    </row>
    <row r="119" spans="1:9" ht="13.5" thickBot="1">
      <c r="A119" s="7" t="s">
        <v>23</v>
      </c>
      <c r="B119" s="9">
        <v>43272</v>
      </c>
      <c r="C119" s="10">
        <v>180</v>
      </c>
      <c r="D119" s="11">
        <v>43178</v>
      </c>
      <c r="E119" s="11">
        <v>2958101</v>
      </c>
      <c r="F119" s="39"/>
      <c r="H119" s="39"/>
      <c r="I119" s="39"/>
    </row>
    <row r="120" spans="1:9" ht="13.5" thickBot="1">
      <c r="A120" s="7" t="s">
        <v>23</v>
      </c>
      <c r="B120" s="9">
        <v>43273</v>
      </c>
      <c r="C120" s="10">
        <v>180</v>
      </c>
      <c r="D120" s="11">
        <v>43178</v>
      </c>
      <c r="E120" s="11">
        <v>2958101</v>
      </c>
      <c r="F120" s="39"/>
      <c r="H120" s="39"/>
      <c r="I120" s="39"/>
    </row>
    <row r="121" spans="1:9" ht="13.5" thickBot="1">
      <c r="A121" s="7" t="s">
        <v>23</v>
      </c>
      <c r="B121" s="9">
        <v>43274</v>
      </c>
      <c r="C121" s="10">
        <v>180</v>
      </c>
      <c r="D121" s="11">
        <v>43178</v>
      </c>
      <c r="E121" s="11">
        <v>2958101</v>
      </c>
      <c r="F121" s="39"/>
      <c r="H121" s="39"/>
      <c r="I121" s="39"/>
    </row>
    <row r="122" spans="1:9" ht="13.5" thickBot="1">
      <c r="A122" s="7" t="s">
        <v>23</v>
      </c>
      <c r="B122" s="9">
        <v>43275</v>
      </c>
      <c r="C122" s="10">
        <v>180</v>
      </c>
      <c r="D122" s="11">
        <v>43178</v>
      </c>
      <c r="E122" s="11">
        <v>2958101</v>
      </c>
      <c r="F122" s="39"/>
      <c r="H122" s="39"/>
      <c r="I122" s="39"/>
    </row>
    <row r="123" spans="1:9" ht="13.5" thickBot="1">
      <c r="A123" s="7" t="s">
        <v>23</v>
      </c>
      <c r="B123" s="9">
        <v>43276</v>
      </c>
      <c r="C123" s="10">
        <v>180</v>
      </c>
      <c r="D123" s="11">
        <v>43178</v>
      </c>
      <c r="E123" s="11">
        <v>2958101</v>
      </c>
      <c r="F123" s="39"/>
      <c r="H123" s="39"/>
      <c r="I123" s="39"/>
    </row>
    <row r="124" spans="1:9" ht="13.5" thickBot="1">
      <c r="A124" s="7" t="s">
        <v>23</v>
      </c>
      <c r="B124" s="9">
        <v>43277</v>
      </c>
      <c r="C124" s="10">
        <v>180</v>
      </c>
      <c r="D124" s="11">
        <v>43178</v>
      </c>
      <c r="E124" s="11">
        <v>2958101</v>
      </c>
      <c r="F124" s="39"/>
      <c r="H124" s="39"/>
      <c r="I124" s="39"/>
    </row>
    <row r="125" spans="1:9" ht="13.5" thickBot="1">
      <c r="A125" s="7" t="s">
        <v>23</v>
      </c>
      <c r="B125" s="9">
        <v>43278</v>
      </c>
      <c r="C125" s="10">
        <v>180</v>
      </c>
      <c r="D125" s="11">
        <v>43178</v>
      </c>
      <c r="E125" s="11">
        <v>2958101</v>
      </c>
      <c r="F125" s="39"/>
      <c r="H125" s="39"/>
      <c r="I125" s="39"/>
    </row>
    <row r="126" spans="1:9" ht="13.5" thickBot="1">
      <c r="A126" s="7" t="s">
        <v>23</v>
      </c>
      <c r="B126" s="9">
        <v>43279</v>
      </c>
      <c r="C126" s="10">
        <v>180</v>
      </c>
      <c r="D126" s="11">
        <v>43178</v>
      </c>
      <c r="E126" s="11">
        <v>2958101</v>
      </c>
      <c r="F126" s="39"/>
      <c r="H126" s="39"/>
      <c r="I126" s="39"/>
    </row>
    <row r="127" spans="1:9" ht="13.5" thickBot="1">
      <c r="A127" s="7" t="s">
        <v>23</v>
      </c>
      <c r="B127" s="9">
        <v>43280</v>
      </c>
      <c r="C127" s="10">
        <v>180</v>
      </c>
      <c r="D127" s="11">
        <v>43178</v>
      </c>
      <c r="E127" s="11">
        <v>2958101</v>
      </c>
      <c r="F127" s="39"/>
      <c r="H127" s="39"/>
      <c r="I127" s="39"/>
    </row>
    <row r="128" spans="1:9" ht="13.5" thickBot="1">
      <c r="A128" s="7" t="s">
        <v>23</v>
      </c>
      <c r="B128" s="9">
        <v>43281</v>
      </c>
      <c r="C128" s="10">
        <v>180</v>
      </c>
      <c r="D128" s="11">
        <v>43178</v>
      </c>
      <c r="E128" s="11">
        <v>2958101</v>
      </c>
      <c r="F128" s="39"/>
      <c r="H128" s="39"/>
      <c r="I128" s="39"/>
    </row>
    <row r="129" spans="1:9" ht="13.5" thickBot="1">
      <c r="A129" s="7" t="s">
        <v>24</v>
      </c>
      <c r="B129" s="9">
        <v>43252</v>
      </c>
      <c r="C129" s="10">
        <v>38</v>
      </c>
      <c r="D129" s="11">
        <v>41866</v>
      </c>
      <c r="E129" s="11">
        <v>2958101</v>
      </c>
      <c r="F129" s="39"/>
      <c r="H129" s="39"/>
      <c r="I129" s="39"/>
    </row>
    <row r="130" spans="1:9" ht="13.5" thickBot="1">
      <c r="A130" s="7" t="s">
        <v>24</v>
      </c>
      <c r="B130" s="9">
        <v>43253</v>
      </c>
      <c r="C130" s="10">
        <v>38</v>
      </c>
      <c r="D130" s="11">
        <v>41866</v>
      </c>
      <c r="E130" s="11">
        <v>2958101</v>
      </c>
      <c r="F130" s="39"/>
      <c r="H130" s="39"/>
      <c r="I130" s="39"/>
    </row>
    <row r="131" spans="1:9" ht="13.5" thickBot="1">
      <c r="A131" s="7" t="s">
        <v>24</v>
      </c>
      <c r="B131" s="9">
        <v>43254</v>
      </c>
      <c r="C131" s="10">
        <v>38</v>
      </c>
      <c r="D131" s="11">
        <v>41866</v>
      </c>
      <c r="E131" s="11">
        <v>2958101</v>
      </c>
      <c r="F131" s="39"/>
      <c r="H131" s="39"/>
      <c r="I131" s="39"/>
    </row>
    <row r="132" spans="1:9" ht="13.5" thickBot="1">
      <c r="A132" s="7" t="s">
        <v>24</v>
      </c>
      <c r="B132" s="9">
        <v>43255</v>
      </c>
      <c r="C132" s="10">
        <v>38</v>
      </c>
      <c r="D132" s="11">
        <v>41866</v>
      </c>
      <c r="E132" s="11">
        <v>2958101</v>
      </c>
      <c r="F132" s="39"/>
      <c r="H132" s="39"/>
      <c r="I132" s="39"/>
    </row>
    <row r="133" spans="1:9" ht="13.5" thickBot="1">
      <c r="A133" s="7" t="s">
        <v>24</v>
      </c>
      <c r="B133" s="9">
        <v>43256</v>
      </c>
      <c r="C133" s="10">
        <v>38</v>
      </c>
      <c r="D133" s="11">
        <v>41866</v>
      </c>
      <c r="E133" s="11">
        <v>2958101</v>
      </c>
      <c r="F133" s="39"/>
      <c r="H133" s="39"/>
      <c r="I133" s="39"/>
    </row>
    <row r="134" spans="1:9" ht="13.5" thickBot="1">
      <c r="A134" s="7" t="s">
        <v>24</v>
      </c>
      <c r="B134" s="9">
        <v>43257</v>
      </c>
      <c r="C134" s="10">
        <v>38</v>
      </c>
      <c r="D134" s="11">
        <v>41866</v>
      </c>
      <c r="E134" s="11">
        <v>2958101</v>
      </c>
      <c r="F134" s="39"/>
      <c r="H134" s="39"/>
      <c r="I134" s="39"/>
    </row>
    <row r="135" spans="1:9" ht="13.5" thickBot="1">
      <c r="A135" s="7" t="s">
        <v>24</v>
      </c>
      <c r="B135" s="9">
        <v>43258</v>
      </c>
      <c r="C135" s="10">
        <v>38</v>
      </c>
      <c r="D135" s="11">
        <v>41866</v>
      </c>
      <c r="E135" s="11">
        <v>2958101</v>
      </c>
      <c r="F135" s="39"/>
      <c r="H135" s="39"/>
      <c r="I135" s="39"/>
    </row>
    <row r="136" spans="1:9" ht="13.5" thickBot="1">
      <c r="A136" s="7" t="s">
        <v>24</v>
      </c>
      <c r="B136" s="9">
        <v>43259</v>
      </c>
      <c r="C136" s="10">
        <v>38</v>
      </c>
      <c r="D136" s="11">
        <v>41866</v>
      </c>
      <c r="E136" s="11">
        <v>2958101</v>
      </c>
      <c r="F136" s="39"/>
      <c r="H136" s="39"/>
      <c r="I136" s="39"/>
    </row>
    <row r="137" spans="1:9" ht="13.5" thickBot="1">
      <c r="A137" s="7" t="s">
        <v>24</v>
      </c>
      <c r="B137" s="9">
        <v>43260</v>
      </c>
      <c r="C137" s="10">
        <v>38</v>
      </c>
      <c r="D137" s="11">
        <v>41866</v>
      </c>
      <c r="E137" s="11">
        <v>2958101</v>
      </c>
      <c r="F137" s="39"/>
      <c r="H137" s="39"/>
      <c r="I137" s="39"/>
    </row>
    <row r="138" spans="1:9" ht="13.5" thickBot="1">
      <c r="A138" s="7" t="s">
        <v>24</v>
      </c>
      <c r="B138" s="9">
        <v>43261</v>
      </c>
      <c r="C138" s="10">
        <v>38</v>
      </c>
      <c r="D138" s="11">
        <v>41866</v>
      </c>
      <c r="E138" s="11">
        <v>2958101</v>
      </c>
      <c r="F138" s="39"/>
      <c r="H138" s="39"/>
      <c r="I138" s="39"/>
    </row>
    <row r="139" spans="1:9" ht="13.5" thickBot="1">
      <c r="A139" s="7" t="s">
        <v>24</v>
      </c>
      <c r="B139" s="9">
        <v>43262</v>
      </c>
      <c r="C139" s="10">
        <v>38</v>
      </c>
      <c r="D139" s="11">
        <v>41866</v>
      </c>
      <c r="E139" s="11">
        <v>2958101</v>
      </c>
      <c r="F139" s="39"/>
      <c r="H139" s="39"/>
      <c r="I139" s="39"/>
    </row>
    <row r="140" spans="1:9" ht="13.5" thickBot="1">
      <c r="A140" s="7" t="s">
        <v>24</v>
      </c>
      <c r="B140" s="9">
        <v>43263</v>
      </c>
      <c r="C140" s="10">
        <v>38</v>
      </c>
      <c r="D140" s="11">
        <v>41866</v>
      </c>
      <c r="E140" s="11">
        <v>2958101</v>
      </c>
      <c r="F140" s="39"/>
      <c r="H140" s="39"/>
      <c r="I140" s="39"/>
    </row>
    <row r="141" spans="1:9" ht="13.5" thickBot="1">
      <c r="A141" s="7" t="s">
        <v>24</v>
      </c>
      <c r="B141" s="9">
        <v>43264</v>
      </c>
      <c r="C141" s="10">
        <v>38</v>
      </c>
      <c r="D141" s="11">
        <v>41866</v>
      </c>
      <c r="E141" s="11">
        <v>2958101</v>
      </c>
      <c r="F141" s="39"/>
      <c r="H141" s="39"/>
      <c r="I141" s="39"/>
    </row>
    <row r="142" spans="1:9" ht="13.5" thickBot="1">
      <c r="A142" s="7" t="s">
        <v>24</v>
      </c>
      <c r="B142" s="9">
        <v>43265</v>
      </c>
      <c r="C142" s="10">
        <v>38</v>
      </c>
      <c r="D142" s="11">
        <v>41866</v>
      </c>
      <c r="E142" s="11">
        <v>2958101</v>
      </c>
      <c r="F142" s="39"/>
      <c r="H142" s="39"/>
      <c r="I142" s="39"/>
    </row>
    <row r="143" spans="1:9" ht="13.5" thickBot="1">
      <c r="A143" s="7" t="s">
        <v>24</v>
      </c>
      <c r="B143" s="9">
        <v>43266</v>
      </c>
      <c r="C143" s="10">
        <v>38</v>
      </c>
      <c r="D143" s="11">
        <v>41866</v>
      </c>
      <c r="E143" s="11">
        <v>2958101</v>
      </c>
      <c r="F143" s="39"/>
      <c r="H143" s="39"/>
      <c r="I143" s="39"/>
    </row>
    <row r="144" spans="1:9" ht="13.5" thickBot="1">
      <c r="A144" s="7" t="s">
        <v>24</v>
      </c>
      <c r="B144" s="9">
        <v>43267</v>
      </c>
      <c r="C144" s="10">
        <v>38</v>
      </c>
      <c r="D144" s="11">
        <v>41866</v>
      </c>
      <c r="E144" s="11">
        <v>2958101</v>
      </c>
      <c r="F144" s="39"/>
      <c r="H144" s="39"/>
      <c r="I144" s="39"/>
    </row>
    <row r="145" spans="1:9" ht="13.5" thickBot="1">
      <c r="A145" s="7" t="s">
        <v>24</v>
      </c>
      <c r="B145" s="9">
        <v>43268</v>
      </c>
      <c r="C145" s="10">
        <v>38</v>
      </c>
      <c r="D145" s="11">
        <v>41866</v>
      </c>
      <c r="E145" s="11">
        <v>2958101</v>
      </c>
      <c r="F145" s="39"/>
      <c r="H145" s="39"/>
      <c r="I145" s="39"/>
    </row>
    <row r="146" spans="1:9" ht="13.5" thickBot="1">
      <c r="A146" s="7" t="s">
        <v>24</v>
      </c>
      <c r="B146" s="9">
        <v>43269</v>
      </c>
      <c r="C146" s="10">
        <v>38</v>
      </c>
      <c r="D146" s="11">
        <v>41866</v>
      </c>
      <c r="E146" s="11">
        <v>2958101</v>
      </c>
      <c r="F146" s="39"/>
      <c r="H146" s="39"/>
      <c r="I146" s="39"/>
    </row>
    <row r="147" spans="1:9" ht="13.5" thickBot="1">
      <c r="A147" s="7" t="s">
        <v>24</v>
      </c>
      <c r="B147" s="9">
        <v>43270</v>
      </c>
      <c r="C147" s="10">
        <v>38</v>
      </c>
      <c r="D147" s="11">
        <v>41866</v>
      </c>
      <c r="E147" s="11">
        <v>2958101</v>
      </c>
      <c r="F147" s="39"/>
      <c r="H147" s="39"/>
      <c r="I147" s="39"/>
    </row>
    <row r="148" spans="1:9" ht="13.5" thickBot="1">
      <c r="A148" s="7" t="s">
        <v>24</v>
      </c>
      <c r="B148" s="9">
        <v>43271</v>
      </c>
      <c r="C148" s="10">
        <v>38</v>
      </c>
      <c r="D148" s="11">
        <v>41866</v>
      </c>
      <c r="E148" s="11">
        <v>2958101</v>
      </c>
      <c r="F148" s="39"/>
      <c r="H148" s="39"/>
      <c r="I148" s="39"/>
    </row>
    <row r="149" spans="1:9" ht="13.5" thickBot="1">
      <c r="A149" s="7" t="s">
        <v>24</v>
      </c>
      <c r="B149" s="9">
        <v>43272</v>
      </c>
      <c r="C149" s="10">
        <v>38</v>
      </c>
      <c r="D149" s="11">
        <v>41866</v>
      </c>
      <c r="E149" s="11">
        <v>2958101</v>
      </c>
      <c r="F149" s="39"/>
      <c r="H149" s="39"/>
      <c r="I149" s="39"/>
    </row>
    <row r="150" spans="1:9" ht="13.5" thickBot="1">
      <c r="A150" s="7" t="s">
        <v>24</v>
      </c>
      <c r="B150" s="9">
        <v>43273</v>
      </c>
      <c r="C150" s="10">
        <v>38</v>
      </c>
      <c r="D150" s="11">
        <v>41866</v>
      </c>
      <c r="E150" s="11">
        <v>2958101</v>
      </c>
      <c r="F150" s="39"/>
      <c r="H150" s="39"/>
      <c r="I150" s="39"/>
    </row>
    <row r="151" spans="1:9" ht="13.5" thickBot="1">
      <c r="A151" s="7" t="s">
        <v>24</v>
      </c>
      <c r="B151" s="9">
        <v>43274</v>
      </c>
      <c r="C151" s="10">
        <v>38</v>
      </c>
      <c r="D151" s="11">
        <v>41866</v>
      </c>
      <c r="E151" s="11">
        <v>2958101</v>
      </c>
      <c r="F151" s="39"/>
      <c r="H151" s="39"/>
      <c r="I151" s="39"/>
    </row>
    <row r="152" spans="1:9" ht="13.5" thickBot="1">
      <c r="A152" s="7" t="s">
        <v>24</v>
      </c>
      <c r="B152" s="9">
        <v>43275</v>
      </c>
      <c r="C152" s="10">
        <v>38</v>
      </c>
      <c r="D152" s="11">
        <v>41866</v>
      </c>
      <c r="E152" s="11">
        <v>2958101</v>
      </c>
      <c r="F152" s="39"/>
      <c r="H152" s="39"/>
      <c r="I152" s="39"/>
    </row>
    <row r="153" spans="1:9" ht="13.5" thickBot="1">
      <c r="A153" s="7" t="s">
        <v>24</v>
      </c>
      <c r="B153" s="9">
        <v>43276</v>
      </c>
      <c r="C153" s="10">
        <v>38</v>
      </c>
      <c r="D153" s="11">
        <v>41866</v>
      </c>
      <c r="E153" s="11">
        <v>2958101</v>
      </c>
      <c r="F153" s="39"/>
      <c r="H153" s="39"/>
      <c r="I153" s="39"/>
    </row>
    <row r="154" spans="1:9" ht="13.5" thickBot="1">
      <c r="A154" s="7" t="s">
        <v>24</v>
      </c>
      <c r="B154" s="9">
        <v>43277</v>
      </c>
      <c r="C154" s="10">
        <v>38</v>
      </c>
      <c r="D154" s="11">
        <v>41866</v>
      </c>
      <c r="E154" s="11">
        <v>2958101</v>
      </c>
      <c r="F154" s="39"/>
      <c r="H154" s="39"/>
      <c r="I154" s="39"/>
    </row>
    <row r="155" spans="1:9" ht="13.5" thickBot="1">
      <c r="A155" s="7" t="s">
        <v>24</v>
      </c>
      <c r="B155" s="9">
        <v>43278</v>
      </c>
      <c r="C155" s="10">
        <v>38</v>
      </c>
      <c r="D155" s="11">
        <v>41866</v>
      </c>
      <c r="E155" s="11">
        <v>2958101</v>
      </c>
      <c r="F155" s="39"/>
      <c r="H155" s="39"/>
      <c r="I155" s="39"/>
    </row>
    <row r="156" spans="1:9" ht="13.5" thickBot="1">
      <c r="A156" s="7" t="s">
        <v>24</v>
      </c>
      <c r="B156" s="9">
        <v>43279</v>
      </c>
      <c r="C156" s="10">
        <v>38</v>
      </c>
      <c r="D156" s="11">
        <v>41866</v>
      </c>
      <c r="E156" s="11">
        <v>2958101</v>
      </c>
      <c r="F156" s="39"/>
      <c r="H156" s="39"/>
      <c r="I156" s="39"/>
    </row>
    <row r="157" spans="1:9" ht="13.5" thickBot="1">
      <c r="A157" s="7" t="s">
        <v>24</v>
      </c>
      <c r="B157" s="9">
        <v>43280</v>
      </c>
      <c r="C157" s="10">
        <v>38</v>
      </c>
      <c r="D157" s="11">
        <v>41866</v>
      </c>
      <c r="E157" s="11">
        <v>2958101</v>
      </c>
      <c r="F157" s="39"/>
      <c r="H157" s="39"/>
      <c r="I157" s="39"/>
    </row>
    <row r="158" spans="1:9" ht="13.5" thickBot="1">
      <c r="A158" s="7" t="s">
        <v>24</v>
      </c>
      <c r="B158" s="9">
        <v>43281</v>
      </c>
      <c r="C158" s="10">
        <v>38</v>
      </c>
      <c r="D158" s="11">
        <v>41866</v>
      </c>
      <c r="E158" s="11">
        <v>2958101</v>
      </c>
      <c r="F158" s="39"/>
      <c r="H158" s="39"/>
      <c r="I158" s="39"/>
    </row>
    <row r="159" spans="1:9" ht="13.5" thickBot="1">
      <c r="A159" s="7" t="s">
        <v>25</v>
      </c>
      <c r="B159" s="9">
        <v>43252</v>
      </c>
      <c r="C159" s="10">
        <v>95</v>
      </c>
      <c r="D159" s="11">
        <v>42234</v>
      </c>
      <c r="E159" s="11">
        <v>2958101</v>
      </c>
      <c r="F159" s="39"/>
      <c r="H159" s="39"/>
      <c r="I159" s="39"/>
    </row>
    <row r="160" spans="1:9" ht="13.5" thickBot="1">
      <c r="A160" s="7" t="s">
        <v>25</v>
      </c>
      <c r="B160" s="9">
        <v>43253</v>
      </c>
      <c r="C160" s="10">
        <v>95</v>
      </c>
      <c r="D160" s="11">
        <v>42234</v>
      </c>
      <c r="E160" s="11">
        <v>2958101</v>
      </c>
      <c r="F160" s="39"/>
      <c r="H160" s="39"/>
      <c r="I160" s="39"/>
    </row>
    <row r="161" spans="1:9" ht="13.5" thickBot="1">
      <c r="A161" s="7" t="s">
        <v>25</v>
      </c>
      <c r="B161" s="9">
        <v>43254</v>
      </c>
      <c r="C161" s="10">
        <v>95</v>
      </c>
      <c r="D161" s="11">
        <v>42234</v>
      </c>
      <c r="E161" s="11">
        <v>2958101</v>
      </c>
      <c r="F161" s="39"/>
      <c r="H161" s="39"/>
      <c r="I161" s="39"/>
    </row>
    <row r="162" spans="1:9" ht="13.5" thickBot="1">
      <c r="A162" s="7" t="s">
        <v>25</v>
      </c>
      <c r="B162" s="9">
        <v>43255</v>
      </c>
      <c r="C162" s="10">
        <v>95</v>
      </c>
      <c r="D162" s="11">
        <v>42234</v>
      </c>
      <c r="E162" s="11">
        <v>2958101</v>
      </c>
      <c r="F162" s="39"/>
      <c r="H162" s="39"/>
      <c r="I162" s="39"/>
    </row>
    <row r="163" spans="1:9" ht="13.5" thickBot="1">
      <c r="A163" s="7" t="s">
        <v>25</v>
      </c>
      <c r="B163" s="9">
        <v>43256</v>
      </c>
      <c r="C163" s="10">
        <v>95</v>
      </c>
      <c r="D163" s="11">
        <v>42234</v>
      </c>
      <c r="E163" s="11">
        <v>2958101</v>
      </c>
      <c r="F163" s="39"/>
      <c r="H163" s="39"/>
      <c r="I163" s="39"/>
    </row>
    <row r="164" spans="1:9" ht="13.5" thickBot="1">
      <c r="A164" s="7" t="s">
        <v>25</v>
      </c>
      <c r="B164" s="9">
        <v>43257</v>
      </c>
      <c r="C164" s="10">
        <v>95</v>
      </c>
      <c r="D164" s="11">
        <v>42234</v>
      </c>
      <c r="E164" s="11">
        <v>2958101</v>
      </c>
      <c r="F164" s="39"/>
      <c r="H164" s="39"/>
      <c r="I164" s="39"/>
    </row>
    <row r="165" spans="1:9" ht="13.5" thickBot="1">
      <c r="A165" s="7" t="s">
        <v>25</v>
      </c>
      <c r="B165" s="9">
        <v>43258</v>
      </c>
      <c r="C165" s="10">
        <v>95</v>
      </c>
      <c r="D165" s="11">
        <v>42234</v>
      </c>
      <c r="E165" s="11">
        <v>2958101</v>
      </c>
      <c r="F165" s="39"/>
      <c r="H165" s="39"/>
      <c r="I165" s="39"/>
    </row>
    <row r="166" spans="1:9" ht="13.5" thickBot="1">
      <c r="A166" s="7" t="s">
        <v>25</v>
      </c>
      <c r="B166" s="9">
        <v>43259</v>
      </c>
      <c r="C166" s="10">
        <v>95</v>
      </c>
      <c r="D166" s="11">
        <v>42234</v>
      </c>
      <c r="E166" s="11">
        <v>2958101</v>
      </c>
      <c r="F166" s="39"/>
      <c r="H166" s="39"/>
      <c r="I166" s="39"/>
    </row>
    <row r="167" spans="1:9" ht="13.5" thickBot="1">
      <c r="A167" s="7" t="s">
        <v>25</v>
      </c>
      <c r="B167" s="9">
        <v>43260</v>
      </c>
      <c r="C167" s="10">
        <v>95</v>
      </c>
      <c r="D167" s="11">
        <v>42234</v>
      </c>
      <c r="E167" s="11">
        <v>2958101</v>
      </c>
      <c r="F167" s="39"/>
      <c r="H167" s="39"/>
      <c r="I167" s="39"/>
    </row>
    <row r="168" spans="1:9" ht="13.5" thickBot="1">
      <c r="A168" s="7" t="s">
        <v>25</v>
      </c>
      <c r="B168" s="9">
        <v>43261</v>
      </c>
      <c r="C168" s="10">
        <v>95</v>
      </c>
      <c r="D168" s="11">
        <v>42234</v>
      </c>
      <c r="E168" s="11">
        <v>2958101</v>
      </c>
      <c r="F168" s="39"/>
      <c r="H168" s="39"/>
      <c r="I168" s="39"/>
    </row>
    <row r="169" spans="1:9" ht="13.5" thickBot="1">
      <c r="A169" s="7" t="s">
        <v>25</v>
      </c>
      <c r="B169" s="9">
        <v>43262</v>
      </c>
      <c r="C169" s="10">
        <v>95</v>
      </c>
      <c r="D169" s="11">
        <v>42234</v>
      </c>
      <c r="E169" s="11">
        <v>2958101</v>
      </c>
      <c r="F169" s="39"/>
      <c r="H169" s="39"/>
      <c r="I169" s="39"/>
    </row>
    <row r="170" spans="1:9" ht="13.5" thickBot="1">
      <c r="A170" s="7" t="s">
        <v>25</v>
      </c>
      <c r="B170" s="9">
        <v>43263</v>
      </c>
      <c r="C170" s="10">
        <v>95</v>
      </c>
      <c r="D170" s="11">
        <v>42234</v>
      </c>
      <c r="E170" s="11">
        <v>2958101</v>
      </c>
      <c r="F170" s="39"/>
      <c r="H170" s="39"/>
      <c r="I170" s="39"/>
    </row>
    <row r="171" spans="1:9" ht="13.5" thickBot="1">
      <c r="A171" s="7" t="s">
        <v>25</v>
      </c>
      <c r="B171" s="9">
        <v>43264</v>
      </c>
      <c r="C171" s="10">
        <v>95</v>
      </c>
      <c r="D171" s="11">
        <v>42234</v>
      </c>
      <c r="E171" s="11">
        <v>2958101</v>
      </c>
      <c r="F171" s="39"/>
      <c r="H171" s="39"/>
      <c r="I171" s="39"/>
    </row>
    <row r="172" spans="1:9" ht="13.5" thickBot="1">
      <c r="A172" s="7" t="s">
        <v>25</v>
      </c>
      <c r="B172" s="9">
        <v>43265</v>
      </c>
      <c r="C172" s="10">
        <v>95</v>
      </c>
      <c r="D172" s="11">
        <v>42234</v>
      </c>
      <c r="E172" s="11">
        <v>2958101</v>
      </c>
      <c r="F172" s="39"/>
      <c r="H172" s="39"/>
      <c r="I172" s="39"/>
    </row>
    <row r="173" spans="1:9" ht="13.5" thickBot="1">
      <c r="A173" s="7" t="s">
        <v>25</v>
      </c>
      <c r="B173" s="9">
        <v>43266</v>
      </c>
      <c r="C173" s="10">
        <v>95</v>
      </c>
      <c r="D173" s="11">
        <v>42234</v>
      </c>
      <c r="E173" s="11">
        <v>2958101</v>
      </c>
      <c r="F173" s="39"/>
      <c r="H173" s="39"/>
      <c r="I173" s="39"/>
    </row>
    <row r="174" spans="1:9" ht="13.5" thickBot="1">
      <c r="A174" s="7" t="s">
        <v>25</v>
      </c>
      <c r="B174" s="9">
        <v>43267</v>
      </c>
      <c r="C174" s="10">
        <v>95</v>
      </c>
      <c r="D174" s="11">
        <v>42234</v>
      </c>
      <c r="E174" s="11">
        <v>2958101</v>
      </c>
      <c r="F174" s="39"/>
      <c r="H174" s="39"/>
      <c r="I174" s="39"/>
    </row>
    <row r="175" spans="1:9" ht="13.5" thickBot="1">
      <c r="A175" s="7" t="s">
        <v>25</v>
      </c>
      <c r="B175" s="9">
        <v>43268</v>
      </c>
      <c r="C175" s="10">
        <v>95</v>
      </c>
      <c r="D175" s="11">
        <v>42234</v>
      </c>
      <c r="E175" s="11">
        <v>2958101</v>
      </c>
      <c r="F175" s="39"/>
      <c r="H175" s="39"/>
      <c r="I175" s="39"/>
    </row>
    <row r="176" spans="1:9" ht="13.5" thickBot="1">
      <c r="A176" s="7" t="s">
        <v>25</v>
      </c>
      <c r="B176" s="9">
        <v>43269</v>
      </c>
      <c r="C176" s="10">
        <v>95</v>
      </c>
      <c r="D176" s="11">
        <v>42234</v>
      </c>
      <c r="E176" s="11">
        <v>2958101</v>
      </c>
      <c r="F176" s="39"/>
      <c r="H176" s="39"/>
      <c r="I176" s="39"/>
    </row>
    <row r="177" spans="1:9" ht="13.5" thickBot="1">
      <c r="A177" s="7" t="s">
        <v>25</v>
      </c>
      <c r="B177" s="9">
        <v>43270</v>
      </c>
      <c r="C177" s="10">
        <v>95</v>
      </c>
      <c r="D177" s="11">
        <v>42234</v>
      </c>
      <c r="E177" s="11">
        <v>2958101</v>
      </c>
      <c r="F177" s="39"/>
      <c r="H177" s="39"/>
      <c r="I177" s="39"/>
    </row>
    <row r="178" spans="1:9" ht="13.5" thickBot="1">
      <c r="A178" s="7" t="s">
        <v>25</v>
      </c>
      <c r="B178" s="9">
        <v>43271</v>
      </c>
      <c r="C178" s="10">
        <v>95</v>
      </c>
      <c r="D178" s="11">
        <v>42234</v>
      </c>
      <c r="E178" s="11">
        <v>2958101</v>
      </c>
      <c r="F178" s="39"/>
      <c r="H178" s="39"/>
      <c r="I178" s="39"/>
    </row>
    <row r="179" spans="1:9" ht="13.5" thickBot="1">
      <c r="A179" s="7" t="s">
        <v>25</v>
      </c>
      <c r="B179" s="9">
        <v>43272</v>
      </c>
      <c r="C179" s="10">
        <v>95</v>
      </c>
      <c r="D179" s="11">
        <v>42234</v>
      </c>
      <c r="E179" s="11">
        <v>2958101</v>
      </c>
      <c r="F179" s="39"/>
      <c r="H179" s="39"/>
      <c r="I179" s="39"/>
    </row>
    <row r="180" spans="1:9" ht="13.5" thickBot="1">
      <c r="A180" s="7" t="s">
        <v>25</v>
      </c>
      <c r="B180" s="9">
        <v>43273</v>
      </c>
      <c r="C180" s="10">
        <v>95</v>
      </c>
      <c r="D180" s="11">
        <v>42234</v>
      </c>
      <c r="E180" s="11">
        <v>2958101</v>
      </c>
      <c r="F180" s="39"/>
      <c r="H180" s="39"/>
      <c r="I180" s="39"/>
    </row>
    <row r="181" spans="1:9" ht="13.5" thickBot="1">
      <c r="A181" s="7" t="s">
        <v>25</v>
      </c>
      <c r="B181" s="9">
        <v>43274</v>
      </c>
      <c r="C181" s="10">
        <v>95</v>
      </c>
      <c r="D181" s="11">
        <v>42234</v>
      </c>
      <c r="E181" s="11">
        <v>2958101</v>
      </c>
      <c r="F181" s="39"/>
      <c r="H181" s="39"/>
      <c r="I181" s="39"/>
    </row>
    <row r="182" spans="1:9" ht="13.5" thickBot="1">
      <c r="A182" s="7" t="s">
        <v>25</v>
      </c>
      <c r="B182" s="9">
        <v>43275</v>
      </c>
      <c r="C182" s="10">
        <v>95</v>
      </c>
      <c r="D182" s="11">
        <v>42234</v>
      </c>
      <c r="E182" s="11">
        <v>2958101</v>
      </c>
      <c r="F182" s="39"/>
      <c r="H182" s="39"/>
      <c r="I182" s="39"/>
    </row>
    <row r="183" spans="1:9" ht="13.5" thickBot="1">
      <c r="A183" s="7" t="s">
        <v>25</v>
      </c>
      <c r="B183" s="9">
        <v>43276</v>
      </c>
      <c r="C183" s="10">
        <v>95</v>
      </c>
      <c r="D183" s="11">
        <v>42234</v>
      </c>
      <c r="E183" s="11">
        <v>2958101</v>
      </c>
      <c r="F183" s="39"/>
      <c r="H183" s="39"/>
      <c r="I183" s="39"/>
    </row>
    <row r="184" spans="1:9" ht="13.5" thickBot="1">
      <c r="A184" s="7" t="s">
        <v>25</v>
      </c>
      <c r="B184" s="9">
        <v>43277</v>
      </c>
      <c r="C184" s="10">
        <v>95</v>
      </c>
      <c r="D184" s="11">
        <v>42234</v>
      </c>
      <c r="E184" s="11">
        <v>2958101</v>
      </c>
      <c r="F184" s="39"/>
      <c r="H184" s="39"/>
      <c r="I184" s="39"/>
    </row>
    <row r="185" spans="1:9" ht="13.5" thickBot="1">
      <c r="A185" s="7" t="s">
        <v>25</v>
      </c>
      <c r="B185" s="9">
        <v>43278</v>
      </c>
      <c r="C185" s="10">
        <v>95</v>
      </c>
      <c r="D185" s="11">
        <v>42234</v>
      </c>
      <c r="E185" s="11">
        <v>2958101</v>
      </c>
      <c r="F185" s="39"/>
      <c r="H185" s="39"/>
      <c r="I185" s="39"/>
    </row>
    <row r="186" spans="1:9" ht="13.5" thickBot="1">
      <c r="A186" s="7" t="s">
        <v>25</v>
      </c>
      <c r="B186" s="9">
        <v>43279</v>
      </c>
      <c r="C186" s="10">
        <v>95</v>
      </c>
      <c r="D186" s="11">
        <v>42234</v>
      </c>
      <c r="E186" s="11">
        <v>2958101</v>
      </c>
      <c r="F186" s="39"/>
      <c r="H186" s="39"/>
      <c r="I186" s="39"/>
    </row>
    <row r="187" spans="1:9" ht="13.5" thickBot="1">
      <c r="A187" s="7" t="s">
        <v>25</v>
      </c>
      <c r="B187" s="9">
        <v>43280</v>
      </c>
      <c r="C187" s="10">
        <v>95</v>
      </c>
      <c r="D187" s="11">
        <v>42234</v>
      </c>
      <c r="E187" s="11">
        <v>2958101</v>
      </c>
      <c r="F187" s="39"/>
      <c r="H187" s="39"/>
      <c r="I187" s="39"/>
    </row>
    <row r="188" spans="1:9" ht="13.5" thickBot="1">
      <c r="A188" s="7" t="s">
        <v>25</v>
      </c>
      <c r="B188" s="9">
        <v>43281</v>
      </c>
      <c r="C188" s="10">
        <v>95</v>
      </c>
      <c r="D188" s="11">
        <v>42234</v>
      </c>
      <c r="E188" s="11">
        <v>2958101</v>
      </c>
      <c r="F188" s="39"/>
      <c r="H188" s="39"/>
      <c r="I188" s="39"/>
    </row>
    <row r="189" spans="1:9" ht="13.5" thickBot="1">
      <c r="A189" s="7" t="s">
        <v>26</v>
      </c>
      <c r="B189" s="9">
        <v>43252</v>
      </c>
      <c r="C189" s="10">
        <v>22</v>
      </c>
      <c r="D189" s="11">
        <v>41851</v>
      </c>
      <c r="E189" s="11">
        <v>2958101</v>
      </c>
      <c r="F189" s="39"/>
      <c r="H189" s="39"/>
      <c r="I189" s="39"/>
    </row>
    <row r="190" spans="1:9" ht="13.5" thickBot="1">
      <c r="A190" s="7" t="s">
        <v>26</v>
      </c>
      <c r="B190" s="9">
        <v>43253</v>
      </c>
      <c r="C190" s="10">
        <v>22</v>
      </c>
      <c r="D190" s="11">
        <v>41851</v>
      </c>
      <c r="E190" s="11">
        <v>2958101</v>
      </c>
      <c r="F190" s="39"/>
      <c r="H190" s="39"/>
      <c r="I190" s="39"/>
    </row>
    <row r="191" spans="1:9" ht="13.5" thickBot="1">
      <c r="A191" s="7" t="s">
        <v>26</v>
      </c>
      <c r="B191" s="9">
        <v>43254</v>
      </c>
      <c r="C191" s="10">
        <v>22</v>
      </c>
      <c r="D191" s="11">
        <v>41851</v>
      </c>
      <c r="E191" s="11">
        <v>2958101</v>
      </c>
      <c r="F191" s="39"/>
      <c r="H191" s="39"/>
      <c r="I191" s="39"/>
    </row>
    <row r="192" spans="1:9" ht="13.5" thickBot="1">
      <c r="A192" s="7" t="s">
        <v>26</v>
      </c>
      <c r="B192" s="9">
        <v>43255</v>
      </c>
      <c r="C192" s="10">
        <v>22</v>
      </c>
      <c r="D192" s="11">
        <v>41851</v>
      </c>
      <c r="E192" s="11">
        <v>2958101</v>
      </c>
      <c r="F192" s="39"/>
      <c r="H192" s="39"/>
      <c r="I192" s="39"/>
    </row>
    <row r="193" spans="1:9" ht="13.5" thickBot="1">
      <c r="A193" s="7" t="s">
        <v>26</v>
      </c>
      <c r="B193" s="9">
        <v>43256</v>
      </c>
      <c r="C193" s="10">
        <v>22</v>
      </c>
      <c r="D193" s="11">
        <v>41851</v>
      </c>
      <c r="E193" s="11">
        <v>2958101</v>
      </c>
      <c r="F193" s="39"/>
      <c r="H193" s="39"/>
      <c r="I193" s="39"/>
    </row>
    <row r="194" spans="1:9" ht="13.5" thickBot="1">
      <c r="A194" s="7" t="s">
        <v>26</v>
      </c>
      <c r="B194" s="9">
        <v>43257</v>
      </c>
      <c r="C194" s="10">
        <v>22</v>
      </c>
      <c r="D194" s="11">
        <v>41851</v>
      </c>
      <c r="E194" s="11">
        <v>2958101</v>
      </c>
      <c r="F194" s="39"/>
      <c r="H194" s="39"/>
      <c r="I194" s="39"/>
    </row>
    <row r="195" spans="1:9" ht="13.5" thickBot="1">
      <c r="A195" s="7" t="s">
        <v>26</v>
      </c>
      <c r="B195" s="9">
        <v>43258</v>
      </c>
      <c r="C195" s="10">
        <v>22</v>
      </c>
      <c r="D195" s="11">
        <v>41851</v>
      </c>
      <c r="E195" s="11">
        <v>2958101</v>
      </c>
      <c r="F195" s="39"/>
      <c r="H195" s="39"/>
      <c r="I195" s="39"/>
    </row>
    <row r="196" spans="1:9" ht="13.5" thickBot="1">
      <c r="A196" s="7" t="s">
        <v>26</v>
      </c>
      <c r="B196" s="9">
        <v>43259</v>
      </c>
      <c r="C196" s="10">
        <v>22</v>
      </c>
      <c r="D196" s="11">
        <v>41851</v>
      </c>
      <c r="E196" s="11">
        <v>2958101</v>
      </c>
      <c r="F196" s="39"/>
      <c r="H196" s="39"/>
      <c r="I196" s="39"/>
    </row>
    <row r="197" spans="1:9" ht="13.5" thickBot="1">
      <c r="A197" s="7" t="s">
        <v>26</v>
      </c>
      <c r="B197" s="9">
        <v>43260</v>
      </c>
      <c r="C197" s="10">
        <v>22</v>
      </c>
      <c r="D197" s="11">
        <v>41851</v>
      </c>
      <c r="E197" s="11">
        <v>2958101</v>
      </c>
      <c r="F197" s="39"/>
      <c r="H197" s="39"/>
      <c r="I197" s="39"/>
    </row>
    <row r="198" spans="1:9" ht="13.5" thickBot="1">
      <c r="A198" s="7" t="s">
        <v>26</v>
      </c>
      <c r="B198" s="9">
        <v>43261</v>
      </c>
      <c r="C198" s="10">
        <v>22</v>
      </c>
      <c r="D198" s="11">
        <v>41851</v>
      </c>
      <c r="E198" s="11">
        <v>2958101</v>
      </c>
      <c r="F198" s="39"/>
      <c r="H198" s="39"/>
      <c r="I198" s="39"/>
    </row>
    <row r="199" spans="1:9" ht="13.5" thickBot="1">
      <c r="A199" s="7" t="s">
        <v>26</v>
      </c>
      <c r="B199" s="9">
        <v>43262</v>
      </c>
      <c r="C199" s="10">
        <v>22</v>
      </c>
      <c r="D199" s="11">
        <v>41851</v>
      </c>
      <c r="E199" s="11">
        <v>2958101</v>
      </c>
      <c r="F199" s="39"/>
      <c r="H199" s="39"/>
      <c r="I199" s="39"/>
    </row>
    <row r="200" spans="1:9" ht="13.5" thickBot="1">
      <c r="A200" s="7" t="s">
        <v>26</v>
      </c>
      <c r="B200" s="9">
        <v>43263</v>
      </c>
      <c r="C200" s="10">
        <v>22</v>
      </c>
      <c r="D200" s="11">
        <v>41851</v>
      </c>
      <c r="E200" s="11">
        <v>2958101</v>
      </c>
      <c r="F200" s="39"/>
      <c r="H200" s="39"/>
      <c r="I200" s="39"/>
    </row>
    <row r="201" spans="1:9" ht="13.5" thickBot="1">
      <c r="A201" s="7" t="s">
        <v>26</v>
      </c>
      <c r="B201" s="9">
        <v>43264</v>
      </c>
      <c r="C201" s="10">
        <v>22</v>
      </c>
      <c r="D201" s="11">
        <v>41851</v>
      </c>
      <c r="E201" s="11">
        <v>2958101</v>
      </c>
      <c r="F201" s="39"/>
      <c r="H201" s="39"/>
      <c r="I201" s="39"/>
    </row>
    <row r="202" spans="1:9" ht="13.5" thickBot="1">
      <c r="A202" s="7" t="s">
        <v>26</v>
      </c>
      <c r="B202" s="9">
        <v>43265</v>
      </c>
      <c r="C202" s="10">
        <v>22</v>
      </c>
      <c r="D202" s="11">
        <v>41851</v>
      </c>
      <c r="E202" s="11">
        <v>2958101</v>
      </c>
      <c r="F202" s="39"/>
      <c r="H202" s="39"/>
      <c r="I202" s="39"/>
    </row>
    <row r="203" spans="1:9" ht="13.5" thickBot="1">
      <c r="A203" s="7" t="s">
        <v>26</v>
      </c>
      <c r="B203" s="9">
        <v>43266</v>
      </c>
      <c r="C203" s="10">
        <v>22</v>
      </c>
      <c r="D203" s="11">
        <v>41851</v>
      </c>
      <c r="E203" s="11">
        <v>2958101</v>
      </c>
      <c r="F203" s="39"/>
      <c r="H203" s="39"/>
      <c r="I203" s="39"/>
    </row>
    <row r="204" spans="1:9" ht="13.5" thickBot="1">
      <c r="A204" s="7" t="s">
        <v>26</v>
      </c>
      <c r="B204" s="9">
        <v>43267</v>
      </c>
      <c r="C204" s="10">
        <v>22</v>
      </c>
      <c r="D204" s="11">
        <v>41851</v>
      </c>
      <c r="E204" s="11">
        <v>2958101</v>
      </c>
      <c r="F204" s="39"/>
      <c r="H204" s="39"/>
      <c r="I204" s="39"/>
    </row>
    <row r="205" spans="1:9" ht="13.5" thickBot="1">
      <c r="A205" s="7" t="s">
        <v>26</v>
      </c>
      <c r="B205" s="9">
        <v>43268</v>
      </c>
      <c r="C205" s="10">
        <v>22</v>
      </c>
      <c r="D205" s="11">
        <v>41851</v>
      </c>
      <c r="E205" s="11">
        <v>2958101</v>
      </c>
      <c r="F205" s="39"/>
      <c r="H205" s="39"/>
      <c r="I205" s="39"/>
    </row>
    <row r="206" spans="1:9" ht="13.5" thickBot="1">
      <c r="A206" s="7" t="s">
        <v>26</v>
      </c>
      <c r="B206" s="9">
        <v>43269</v>
      </c>
      <c r="C206" s="10">
        <v>22</v>
      </c>
      <c r="D206" s="11">
        <v>41851</v>
      </c>
      <c r="E206" s="11">
        <v>2958101</v>
      </c>
      <c r="F206" s="39"/>
      <c r="H206" s="39"/>
      <c r="I206" s="39"/>
    </row>
    <row r="207" spans="1:9" ht="13.5" thickBot="1">
      <c r="A207" s="7" t="s">
        <v>26</v>
      </c>
      <c r="B207" s="9">
        <v>43270</v>
      </c>
      <c r="C207" s="10">
        <v>22</v>
      </c>
      <c r="D207" s="11">
        <v>41851</v>
      </c>
      <c r="E207" s="11">
        <v>2958101</v>
      </c>
      <c r="F207" s="39"/>
      <c r="H207" s="39"/>
      <c r="I207" s="39"/>
    </row>
    <row r="208" spans="1:9" ht="13.5" thickBot="1">
      <c r="A208" s="7" t="s">
        <v>26</v>
      </c>
      <c r="B208" s="9">
        <v>43271</v>
      </c>
      <c r="C208" s="10">
        <v>22</v>
      </c>
      <c r="D208" s="11">
        <v>41851</v>
      </c>
      <c r="E208" s="11">
        <v>2958101</v>
      </c>
      <c r="F208" s="39"/>
      <c r="H208" s="39"/>
      <c r="I208" s="39"/>
    </row>
    <row r="209" spans="1:9" ht="13.5" thickBot="1">
      <c r="A209" s="7" t="s">
        <v>26</v>
      </c>
      <c r="B209" s="9">
        <v>43272</v>
      </c>
      <c r="C209" s="10">
        <v>22</v>
      </c>
      <c r="D209" s="11">
        <v>41851</v>
      </c>
      <c r="E209" s="11">
        <v>2958101</v>
      </c>
      <c r="F209" s="39"/>
      <c r="H209" s="39"/>
      <c r="I209" s="39"/>
    </row>
    <row r="210" spans="1:9" ht="13.5" thickBot="1">
      <c r="A210" s="7" t="s">
        <v>26</v>
      </c>
      <c r="B210" s="9">
        <v>43273</v>
      </c>
      <c r="C210" s="10">
        <v>22</v>
      </c>
      <c r="D210" s="11">
        <v>41851</v>
      </c>
      <c r="E210" s="11">
        <v>2958101</v>
      </c>
      <c r="F210" s="39"/>
      <c r="H210" s="39"/>
      <c r="I210" s="39"/>
    </row>
    <row r="211" spans="1:9" ht="13.5" thickBot="1">
      <c r="A211" s="7" t="s">
        <v>26</v>
      </c>
      <c r="B211" s="9">
        <v>43274</v>
      </c>
      <c r="C211" s="10">
        <v>22</v>
      </c>
      <c r="D211" s="11">
        <v>41851</v>
      </c>
      <c r="E211" s="11">
        <v>2958101</v>
      </c>
      <c r="F211" s="39"/>
      <c r="H211" s="39"/>
      <c r="I211" s="39"/>
    </row>
    <row r="212" spans="1:9" ht="13.5" thickBot="1">
      <c r="A212" s="7" t="s">
        <v>26</v>
      </c>
      <c r="B212" s="9">
        <v>43275</v>
      </c>
      <c r="C212" s="10">
        <v>22</v>
      </c>
      <c r="D212" s="11">
        <v>41851</v>
      </c>
      <c r="E212" s="11">
        <v>2958101</v>
      </c>
      <c r="F212" s="39"/>
      <c r="H212" s="39"/>
      <c r="I212" s="39"/>
    </row>
    <row r="213" spans="1:9" ht="13.5" thickBot="1">
      <c r="A213" s="7" t="s">
        <v>26</v>
      </c>
      <c r="B213" s="9">
        <v>43276</v>
      </c>
      <c r="C213" s="10">
        <v>22</v>
      </c>
      <c r="D213" s="11">
        <v>41851</v>
      </c>
      <c r="E213" s="11">
        <v>2958101</v>
      </c>
      <c r="F213" s="39"/>
      <c r="H213" s="39"/>
      <c r="I213" s="39"/>
    </row>
    <row r="214" spans="1:9" ht="13.5" thickBot="1">
      <c r="A214" s="7" t="s">
        <v>26</v>
      </c>
      <c r="B214" s="9">
        <v>43277</v>
      </c>
      <c r="C214" s="10">
        <v>22</v>
      </c>
      <c r="D214" s="11">
        <v>41851</v>
      </c>
      <c r="E214" s="11">
        <v>2958101</v>
      </c>
      <c r="F214" s="39"/>
      <c r="H214" s="39"/>
      <c r="I214" s="39"/>
    </row>
    <row r="215" spans="1:9" ht="13.5" thickBot="1">
      <c r="A215" s="7" t="s">
        <v>26</v>
      </c>
      <c r="B215" s="9">
        <v>43278</v>
      </c>
      <c r="C215" s="10">
        <v>22</v>
      </c>
      <c r="D215" s="11">
        <v>41851</v>
      </c>
      <c r="E215" s="11">
        <v>2958101</v>
      </c>
      <c r="F215" s="39"/>
      <c r="H215" s="39"/>
      <c r="I215" s="39"/>
    </row>
    <row r="216" spans="1:9" ht="13.5" thickBot="1">
      <c r="A216" s="7" t="s">
        <v>26</v>
      </c>
      <c r="B216" s="9">
        <v>43279</v>
      </c>
      <c r="C216" s="10">
        <v>22</v>
      </c>
      <c r="D216" s="11">
        <v>41851</v>
      </c>
      <c r="E216" s="11">
        <v>2958101</v>
      </c>
      <c r="F216" s="39"/>
      <c r="H216" s="39"/>
      <c r="I216" s="39"/>
    </row>
    <row r="217" spans="1:9" ht="13.5" thickBot="1">
      <c r="A217" s="7" t="s">
        <v>26</v>
      </c>
      <c r="B217" s="9">
        <v>43280</v>
      </c>
      <c r="C217" s="10">
        <v>22</v>
      </c>
      <c r="D217" s="11">
        <v>41851</v>
      </c>
      <c r="E217" s="11">
        <v>2958101</v>
      </c>
      <c r="F217" s="39"/>
      <c r="H217" s="39"/>
      <c r="I217" s="39"/>
    </row>
    <row r="218" spans="1:9" ht="13.5" thickBot="1">
      <c r="A218" s="7" t="s">
        <v>26</v>
      </c>
      <c r="B218" s="9">
        <v>43281</v>
      </c>
      <c r="C218" s="10">
        <v>22</v>
      </c>
      <c r="D218" s="11">
        <v>41851</v>
      </c>
      <c r="E218" s="11">
        <v>2958101</v>
      </c>
      <c r="F218" s="39"/>
      <c r="H218" s="39"/>
      <c r="I218" s="39"/>
    </row>
    <row r="219" spans="1:9" ht="13.5" thickBot="1">
      <c r="A219" s="7" t="s">
        <v>27</v>
      </c>
      <c r="B219" s="9">
        <v>43252</v>
      </c>
      <c r="C219" s="10">
        <v>7</v>
      </c>
      <c r="D219" s="11">
        <v>42684</v>
      </c>
      <c r="E219" s="11">
        <v>2958101</v>
      </c>
      <c r="F219" s="39"/>
      <c r="H219" s="39"/>
      <c r="I219" s="39"/>
    </row>
    <row r="220" spans="1:9" ht="13.5" thickBot="1">
      <c r="A220" s="7" t="s">
        <v>27</v>
      </c>
      <c r="B220" s="9">
        <v>43253</v>
      </c>
      <c r="C220" s="10">
        <v>7</v>
      </c>
      <c r="D220" s="11">
        <v>42684</v>
      </c>
      <c r="E220" s="11">
        <v>2958101</v>
      </c>
      <c r="F220" s="39"/>
      <c r="H220" s="39"/>
      <c r="I220" s="39"/>
    </row>
    <row r="221" spans="1:9" ht="13.5" thickBot="1">
      <c r="A221" s="7" t="s">
        <v>27</v>
      </c>
      <c r="B221" s="9">
        <v>43254</v>
      </c>
      <c r="C221" s="10">
        <v>7</v>
      </c>
      <c r="D221" s="11">
        <v>42684</v>
      </c>
      <c r="E221" s="11">
        <v>2958101</v>
      </c>
      <c r="F221" s="39"/>
      <c r="H221" s="39"/>
      <c r="I221" s="39"/>
    </row>
    <row r="222" spans="1:9" ht="13.5" thickBot="1">
      <c r="A222" s="7" t="s">
        <v>27</v>
      </c>
      <c r="B222" s="9">
        <v>43255</v>
      </c>
      <c r="C222" s="10">
        <v>7</v>
      </c>
      <c r="D222" s="11">
        <v>42684</v>
      </c>
      <c r="E222" s="11">
        <v>2958101</v>
      </c>
      <c r="F222" s="39"/>
      <c r="H222" s="39"/>
      <c r="I222" s="39"/>
    </row>
    <row r="223" spans="1:9" ht="13.5" thickBot="1">
      <c r="A223" s="7" t="s">
        <v>27</v>
      </c>
      <c r="B223" s="9">
        <v>43256</v>
      </c>
      <c r="C223" s="10">
        <v>7</v>
      </c>
      <c r="D223" s="11">
        <v>42684</v>
      </c>
      <c r="E223" s="11">
        <v>2958101</v>
      </c>
      <c r="F223" s="39"/>
      <c r="H223" s="39"/>
      <c r="I223" s="39"/>
    </row>
    <row r="224" spans="1:9" ht="13.5" thickBot="1">
      <c r="A224" s="7" t="s">
        <v>27</v>
      </c>
      <c r="B224" s="9">
        <v>43257</v>
      </c>
      <c r="C224" s="10">
        <v>7</v>
      </c>
      <c r="D224" s="11">
        <v>42684</v>
      </c>
      <c r="E224" s="11">
        <v>2958101</v>
      </c>
      <c r="F224" s="39"/>
      <c r="H224" s="39"/>
      <c r="I224" s="39"/>
    </row>
    <row r="225" spans="1:9" ht="13.5" thickBot="1">
      <c r="A225" s="7" t="s">
        <v>27</v>
      </c>
      <c r="B225" s="9">
        <v>43258</v>
      </c>
      <c r="C225" s="10">
        <v>7</v>
      </c>
      <c r="D225" s="11">
        <v>42684</v>
      </c>
      <c r="E225" s="11">
        <v>2958101</v>
      </c>
      <c r="F225" s="39"/>
      <c r="H225" s="39"/>
      <c r="I225" s="39"/>
    </row>
    <row r="226" spans="1:9" ht="13.5" thickBot="1">
      <c r="A226" s="7" t="s">
        <v>27</v>
      </c>
      <c r="B226" s="9">
        <v>43259</v>
      </c>
      <c r="C226" s="10">
        <v>7</v>
      </c>
      <c r="D226" s="11">
        <v>42684</v>
      </c>
      <c r="E226" s="11">
        <v>2958101</v>
      </c>
      <c r="F226" s="39"/>
      <c r="H226" s="39"/>
      <c r="I226" s="39"/>
    </row>
    <row r="227" spans="1:9" ht="13.5" thickBot="1">
      <c r="A227" s="7" t="s">
        <v>27</v>
      </c>
      <c r="B227" s="9">
        <v>43260</v>
      </c>
      <c r="C227" s="10">
        <v>7</v>
      </c>
      <c r="D227" s="11">
        <v>42684</v>
      </c>
      <c r="E227" s="11">
        <v>2958101</v>
      </c>
      <c r="F227" s="39"/>
      <c r="H227" s="39"/>
      <c r="I227" s="39"/>
    </row>
    <row r="228" spans="1:9" ht="13.5" thickBot="1">
      <c r="A228" s="7" t="s">
        <v>27</v>
      </c>
      <c r="B228" s="9">
        <v>43261</v>
      </c>
      <c r="C228" s="10">
        <v>7</v>
      </c>
      <c r="D228" s="11">
        <v>42684</v>
      </c>
      <c r="E228" s="11">
        <v>2958101</v>
      </c>
      <c r="F228" s="39"/>
      <c r="H228" s="39"/>
      <c r="I228" s="39"/>
    </row>
    <row r="229" spans="1:9" ht="13.5" thickBot="1">
      <c r="A229" s="7" t="s">
        <v>27</v>
      </c>
      <c r="B229" s="9">
        <v>43262</v>
      </c>
      <c r="C229" s="10">
        <v>7</v>
      </c>
      <c r="D229" s="11">
        <v>42684</v>
      </c>
      <c r="E229" s="11">
        <v>2958101</v>
      </c>
      <c r="F229" s="39"/>
      <c r="H229" s="39"/>
      <c r="I229" s="39"/>
    </row>
    <row r="230" spans="1:9" ht="13.5" thickBot="1">
      <c r="A230" s="7" t="s">
        <v>27</v>
      </c>
      <c r="B230" s="9">
        <v>43263</v>
      </c>
      <c r="C230" s="10">
        <v>7</v>
      </c>
      <c r="D230" s="11">
        <v>42684</v>
      </c>
      <c r="E230" s="11">
        <v>2958101</v>
      </c>
      <c r="F230" s="39"/>
      <c r="H230" s="39"/>
      <c r="I230" s="39"/>
    </row>
    <row r="231" spans="1:9" ht="13.5" thickBot="1">
      <c r="A231" s="7" t="s">
        <v>27</v>
      </c>
      <c r="B231" s="9">
        <v>43264</v>
      </c>
      <c r="C231" s="10">
        <v>7</v>
      </c>
      <c r="D231" s="11">
        <v>42684</v>
      </c>
      <c r="E231" s="11">
        <v>2958101</v>
      </c>
      <c r="F231" s="39"/>
      <c r="H231" s="39"/>
      <c r="I231" s="39"/>
    </row>
    <row r="232" spans="1:9" ht="13.5" thickBot="1">
      <c r="A232" s="7" t="s">
        <v>27</v>
      </c>
      <c r="B232" s="9">
        <v>43265</v>
      </c>
      <c r="C232" s="10">
        <v>7</v>
      </c>
      <c r="D232" s="11">
        <v>42684</v>
      </c>
      <c r="E232" s="11">
        <v>2958101</v>
      </c>
      <c r="F232" s="39"/>
      <c r="H232" s="39"/>
      <c r="I232" s="39"/>
    </row>
    <row r="233" spans="1:9" ht="13.5" thickBot="1">
      <c r="A233" s="7" t="s">
        <v>27</v>
      </c>
      <c r="B233" s="9">
        <v>43266</v>
      </c>
      <c r="C233" s="10">
        <v>7</v>
      </c>
      <c r="D233" s="11">
        <v>42684</v>
      </c>
      <c r="E233" s="11">
        <v>2958101</v>
      </c>
      <c r="F233" s="39"/>
      <c r="H233" s="39"/>
      <c r="I233" s="39"/>
    </row>
    <row r="234" spans="1:9" ht="13.5" thickBot="1">
      <c r="A234" s="7" t="s">
        <v>27</v>
      </c>
      <c r="B234" s="9">
        <v>43267</v>
      </c>
      <c r="C234" s="10">
        <v>7</v>
      </c>
      <c r="D234" s="11">
        <v>42684</v>
      </c>
      <c r="E234" s="11">
        <v>2958101</v>
      </c>
      <c r="F234" s="39"/>
      <c r="H234" s="39"/>
      <c r="I234" s="39"/>
    </row>
    <row r="235" spans="1:9" ht="13.5" thickBot="1">
      <c r="A235" s="7" t="s">
        <v>27</v>
      </c>
      <c r="B235" s="9">
        <v>43268</v>
      </c>
      <c r="C235" s="10">
        <v>7</v>
      </c>
      <c r="D235" s="11">
        <v>42684</v>
      </c>
      <c r="E235" s="11">
        <v>2958101</v>
      </c>
      <c r="F235" s="39"/>
      <c r="H235" s="39"/>
      <c r="I235" s="39"/>
    </row>
    <row r="236" spans="1:9" ht="13.5" thickBot="1">
      <c r="A236" s="7" t="s">
        <v>27</v>
      </c>
      <c r="B236" s="9">
        <v>43269</v>
      </c>
      <c r="C236" s="10">
        <v>7</v>
      </c>
      <c r="D236" s="11">
        <v>42684</v>
      </c>
      <c r="E236" s="11">
        <v>2958101</v>
      </c>
      <c r="F236" s="39"/>
      <c r="H236" s="39"/>
      <c r="I236" s="39"/>
    </row>
    <row r="237" spans="1:9" ht="13.5" thickBot="1">
      <c r="A237" s="7" t="s">
        <v>27</v>
      </c>
      <c r="B237" s="9">
        <v>43270</v>
      </c>
      <c r="C237" s="10">
        <v>7</v>
      </c>
      <c r="D237" s="11">
        <v>42684</v>
      </c>
      <c r="E237" s="11">
        <v>2958101</v>
      </c>
      <c r="F237" s="39"/>
      <c r="H237" s="39"/>
      <c r="I237" s="39"/>
    </row>
    <row r="238" spans="1:9" ht="13.5" thickBot="1">
      <c r="A238" s="7" t="s">
        <v>27</v>
      </c>
      <c r="B238" s="9">
        <v>43271</v>
      </c>
      <c r="C238" s="10">
        <v>7</v>
      </c>
      <c r="D238" s="11">
        <v>42684</v>
      </c>
      <c r="E238" s="11">
        <v>2958101</v>
      </c>
      <c r="F238" s="39"/>
      <c r="H238" s="39"/>
      <c r="I238" s="39"/>
    </row>
    <row r="239" spans="1:9" ht="13.5" thickBot="1">
      <c r="A239" s="7" t="s">
        <v>27</v>
      </c>
      <c r="B239" s="9">
        <v>43272</v>
      </c>
      <c r="C239" s="10">
        <v>7</v>
      </c>
      <c r="D239" s="11">
        <v>42684</v>
      </c>
      <c r="E239" s="11">
        <v>2958101</v>
      </c>
      <c r="F239" s="39"/>
      <c r="H239" s="39"/>
      <c r="I239" s="39"/>
    </row>
    <row r="240" spans="1:9" ht="13.5" thickBot="1">
      <c r="A240" s="7" t="s">
        <v>27</v>
      </c>
      <c r="B240" s="9">
        <v>43273</v>
      </c>
      <c r="C240" s="10">
        <v>7</v>
      </c>
      <c r="D240" s="11">
        <v>42684</v>
      </c>
      <c r="E240" s="11">
        <v>2958101</v>
      </c>
      <c r="F240" s="39"/>
      <c r="H240" s="39"/>
      <c r="I240" s="39"/>
    </row>
    <row r="241" spans="1:9" ht="13.5" thickBot="1">
      <c r="A241" s="7" t="s">
        <v>27</v>
      </c>
      <c r="B241" s="9">
        <v>43274</v>
      </c>
      <c r="C241" s="10">
        <v>7</v>
      </c>
      <c r="D241" s="11">
        <v>42684</v>
      </c>
      <c r="E241" s="11">
        <v>2958101</v>
      </c>
      <c r="F241" s="39"/>
      <c r="H241" s="39"/>
      <c r="I241" s="39"/>
    </row>
    <row r="242" spans="1:9" ht="13.5" thickBot="1">
      <c r="A242" s="7" t="s">
        <v>27</v>
      </c>
      <c r="B242" s="9">
        <v>43275</v>
      </c>
      <c r="C242" s="10">
        <v>7</v>
      </c>
      <c r="D242" s="11">
        <v>42684</v>
      </c>
      <c r="E242" s="11">
        <v>2958101</v>
      </c>
      <c r="F242" s="39"/>
      <c r="H242" s="39"/>
      <c r="I242" s="39"/>
    </row>
    <row r="243" spans="1:9" ht="13.5" thickBot="1">
      <c r="A243" s="7" t="s">
        <v>27</v>
      </c>
      <c r="B243" s="9">
        <v>43276</v>
      </c>
      <c r="C243" s="10">
        <v>7</v>
      </c>
      <c r="D243" s="11">
        <v>42684</v>
      </c>
      <c r="E243" s="11">
        <v>2958101</v>
      </c>
      <c r="F243" s="39"/>
      <c r="H243" s="39"/>
      <c r="I243" s="39"/>
    </row>
    <row r="244" spans="1:9" ht="13.5" thickBot="1">
      <c r="A244" s="7" t="s">
        <v>27</v>
      </c>
      <c r="B244" s="9">
        <v>43277</v>
      </c>
      <c r="C244" s="10">
        <v>7</v>
      </c>
      <c r="D244" s="11">
        <v>42684</v>
      </c>
      <c r="E244" s="11">
        <v>2958101</v>
      </c>
      <c r="F244" s="39"/>
      <c r="H244" s="39"/>
      <c r="I244" s="39"/>
    </row>
    <row r="245" spans="1:9" ht="13.5" thickBot="1">
      <c r="A245" s="7" t="s">
        <v>27</v>
      </c>
      <c r="B245" s="9">
        <v>43278</v>
      </c>
      <c r="C245" s="10">
        <v>7</v>
      </c>
      <c r="D245" s="11">
        <v>42684</v>
      </c>
      <c r="E245" s="11">
        <v>2958101</v>
      </c>
      <c r="F245" s="39"/>
      <c r="H245" s="39"/>
      <c r="I245" s="39"/>
    </row>
    <row r="246" spans="1:9" ht="13.5" thickBot="1">
      <c r="A246" s="7" t="s">
        <v>27</v>
      </c>
      <c r="B246" s="9">
        <v>43279</v>
      </c>
      <c r="C246" s="10">
        <v>7</v>
      </c>
      <c r="D246" s="11">
        <v>42684</v>
      </c>
      <c r="E246" s="11">
        <v>2958101</v>
      </c>
      <c r="F246" s="39"/>
      <c r="H246" s="39"/>
      <c r="I246" s="39"/>
    </row>
    <row r="247" spans="1:9" ht="13.5" thickBot="1">
      <c r="A247" s="7" t="s">
        <v>27</v>
      </c>
      <c r="B247" s="9">
        <v>43280</v>
      </c>
      <c r="C247" s="10">
        <v>7</v>
      </c>
      <c r="D247" s="11">
        <v>42684</v>
      </c>
      <c r="E247" s="11">
        <v>2958101</v>
      </c>
      <c r="F247" s="39"/>
      <c r="H247" s="39"/>
      <c r="I247" s="39"/>
    </row>
    <row r="248" spans="1:9" ht="13.5" thickBot="1">
      <c r="A248" s="7" t="s">
        <v>27</v>
      </c>
      <c r="B248" s="9">
        <v>43281</v>
      </c>
      <c r="C248" s="10">
        <v>7</v>
      </c>
      <c r="D248" s="11">
        <v>42684</v>
      </c>
      <c r="E248" s="11">
        <v>2958101</v>
      </c>
      <c r="F248" s="39"/>
      <c r="H248" s="39"/>
      <c r="I248" s="39"/>
    </row>
    <row r="249" spans="1:9" ht="13.5" thickBot="1">
      <c r="A249" s="7" t="s">
        <v>28</v>
      </c>
      <c r="B249" s="9">
        <v>43252</v>
      </c>
      <c r="C249" s="10">
        <v>50</v>
      </c>
      <c r="D249" s="11">
        <v>42811</v>
      </c>
      <c r="E249" s="11">
        <v>2958101</v>
      </c>
      <c r="F249" s="39"/>
      <c r="H249" s="39"/>
      <c r="I249" s="39"/>
    </row>
    <row r="250" spans="1:9" ht="13.5" thickBot="1">
      <c r="A250" s="7" t="s">
        <v>28</v>
      </c>
      <c r="B250" s="9">
        <v>43253</v>
      </c>
      <c r="C250" s="10">
        <v>50</v>
      </c>
      <c r="D250" s="11">
        <v>42811</v>
      </c>
      <c r="E250" s="11">
        <v>2958101</v>
      </c>
      <c r="F250" s="39"/>
      <c r="H250" s="39"/>
      <c r="I250" s="39"/>
    </row>
    <row r="251" spans="1:9" ht="13.5" thickBot="1">
      <c r="A251" s="7" t="s">
        <v>28</v>
      </c>
      <c r="B251" s="9">
        <v>43254</v>
      </c>
      <c r="C251" s="10">
        <v>50</v>
      </c>
      <c r="D251" s="11">
        <v>42811</v>
      </c>
      <c r="E251" s="11">
        <v>2958101</v>
      </c>
      <c r="F251" s="39"/>
      <c r="H251" s="39"/>
      <c r="I251" s="39"/>
    </row>
    <row r="252" spans="1:9" ht="13.5" thickBot="1">
      <c r="A252" s="7" t="s">
        <v>28</v>
      </c>
      <c r="B252" s="9">
        <v>43255</v>
      </c>
      <c r="C252" s="10">
        <v>50</v>
      </c>
      <c r="D252" s="11">
        <v>42811</v>
      </c>
      <c r="E252" s="11">
        <v>2958101</v>
      </c>
      <c r="F252" s="39"/>
      <c r="H252" s="39"/>
      <c r="I252" s="39"/>
    </row>
    <row r="253" spans="1:9" ht="13.5" thickBot="1">
      <c r="A253" s="7" t="s">
        <v>28</v>
      </c>
      <c r="B253" s="9">
        <v>43256</v>
      </c>
      <c r="C253" s="10">
        <v>50</v>
      </c>
      <c r="D253" s="11">
        <v>42811</v>
      </c>
      <c r="E253" s="11">
        <v>2958101</v>
      </c>
      <c r="F253" s="39"/>
      <c r="H253" s="39"/>
      <c r="I253" s="39"/>
    </row>
    <row r="254" spans="1:9" ht="13.5" thickBot="1">
      <c r="A254" s="7" t="s">
        <v>28</v>
      </c>
      <c r="B254" s="9">
        <v>43257</v>
      </c>
      <c r="C254" s="10">
        <v>50</v>
      </c>
      <c r="D254" s="11">
        <v>42811</v>
      </c>
      <c r="E254" s="11">
        <v>2958101</v>
      </c>
      <c r="F254" s="39"/>
      <c r="H254" s="39"/>
      <c r="I254" s="39"/>
    </row>
    <row r="255" spans="1:9" ht="13.5" thickBot="1">
      <c r="A255" s="7" t="s">
        <v>28</v>
      </c>
      <c r="B255" s="9">
        <v>43258</v>
      </c>
      <c r="C255" s="10">
        <v>50</v>
      </c>
      <c r="D255" s="11">
        <v>42811</v>
      </c>
      <c r="E255" s="11">
        <v>2958101</v>
      </c>
      <c r="F255" s="39"/>
      <c r="H255" s="39"/>
      <c r="I255" s="39"/>
    </row>
    <row r="256" spans="1:9" ht="13.5" thickBot="1">
      <c r="A256" s="7" t="s">
        <v>28</v>
      </c>
      <c r="B256" s="9">
        <v>43259</v>
      </c>
      <c r="C256" s="10">
        <v>50</v>
      </c>
      <c r="D256" s="11">
        <v>42811</v>
      </c>
      <c r="E256" s="11">
        <v>2958101</v>
      </c>
      <c r="F256" s="39"/>
      <c r="H256" s="39"/>
      <c r="I256" s="39"/>
    </row>
    <row r="257" spans="1:9" ht="13.5" thickBot="1">
      <c r="A257" s="7" t="s">
        <v>28</v>
      </c>
      <c r="B257" s="9">
        <v>43260</v>
      </c>
      <c r="C257" s="10">
        <v>50</v>
      </c>
      <c r="D257" s="11">
        <v>42811</v>
      </c>
      <c r="E257" s="11">
        <v>2958101</v>
      </c>
      <c r="F257" s="39"/>
      <c r="H257" s="39"/>
      <c r="I257" s="39"/>
    </row>
    <row r="258" spans="1:9" ht="13.5" thickBot="1">
      <c r="A258" s="7" t="s">
        <v>28</v>
      </c>
      <c r="B258" s="9">
        <v>43261</v>
      </c>
      <c r="C258" s="10">
        <v>50</v>
      </c>
      <c r="D258" s="11">
        <v>42811</v>
      </c>
      <c r="E258" s="11">
        <v>2958101</v>
      </c>
      <c r="F258" s="39"/>
      <c r="H258" s="39"/>
      <c r="I258" s="39"/>
    </row>
    <row r="259" spans="1:9" ht="13.5" thickBot="1">
      <c r="A259" s="7" t="s">
        <v>28</v>
      </c>
      <c r="B259" s="9">
        <v>43262</v>
      </c>
      <c r="C259" s="10">
        <v>50</v>
      </c>
      <c r="D259" s="11">
        <v>42811</v>
      </c>
      <c r="E259" s="11">
        <v>2958101</v>
      </c>
      <c r="F259" s="39"/>
      <c r="H259" s="39"/>
      <c r="I259" s="39"/>
    </row>
    <row r="260" spans="1:9" ht="13.5" thickBot="1">
      <c r="A260" s="7" t="s">
        <v>28</v>
      </c>
      <c r="B260" s="9">
        <v>43263</v>
      </c>
      <c r="C260" s="10">
        <v>50</v>
      </c>
      <c r="D260" s="11">
        <v>42811</v>
      </c>
      <c r="E260" s="11">
        <v>2958101</v>
      </c>
      <c r="F260" s="39"/>
      <c r="H260" s="39"/>
      <c r="I260" s="39"/>
    </row>
    <row r="261" spans="1:9" ht="13.5" thickBot="1">
      <c r="A261" s="7" t="s">
        <v>28</v>
      </c>
      <c r="B261" s="9">
        <v>43264</v>
      </c>
      <c r="C261" s="10">
        <v>50</v>
      </c>
      <c r="D261" s="11">
        <v>42811</v>
      </c>
      <c r="E261" s="11">
        <v>2958101</v>
      </c>
      <c r="F261" s="39"/>
      <c r="H261" s="39"/>
      <c r="I261" s="39"/>
    </row>
    <row r="262" spans="1:9" ht="13.5" thickBot="1">
      <c r="A262" s="7" t="s">
        <v>28</v>
      </c>
      <c r="B262" s="9">
        <v>43265</v>
      </c>
      <c r="C262" s="10">
        <v>50</v>
      </c>
      <c r="D262" s="11">
        <v>42811</v>
      </c>
      <c r="E262" s="11">
        <v>2958101</v>
      </c>
      <c r="F262" s="39"/>
      <c r="H262" s="39"/>
      <c r="I262" s="39"/>
    </row>
    <row r="263" spans="1:9" ht="13.5" thickBot="1">
      <c r="A263" s="7" t="s">
        <v>28</v>
      </c>
      <c r="B263" s="9">
        <v>43266</v>
      </c>
      <c r="C263" s="10">
        <v>50</v>
      </c>
      <c r="D263" s="11">
        <v>42811</v>
      </c>
      <c r="E263" s="11">
        <v>2958101</v>
      </c>
      <c r="F263" s="39"/>
      <c r="H263" s="39"/>
      <c r="I263" s="39"/>
    </row>
    <row r="264" spans="1:9" ht="13.5" thickBot="1">
      <c r="A264" s="7" t="s">
        <v>28</v>
      </c>
      <c r="B264" s="9">
        <v>43267</v>
      </c>
      <c r="C264" s="10">
        <v>50</v>
      </c>
      <c r="D264" s="11">
        <v>42811</v>
      </c>
      <c r="E264" s="11">
        <v>2958101</v>
      </c>
      <c r="F264" s="39"/>
      <c r="H264" s="39"/>
      <c r="I264" s="39"/>
    </row>
    <row r="265" spans="1:9" ht="13.5" thickBot="1">
      <c r="A265" s="7" t="s">
        <v>28</v>
      </c>
      <c r="B265" s="9">
        <v>43268</v>
      </c>
      <c r="C265" s="10">
        <v>50</v>
      </c>
      <c r="D265" s="11">
        <v>42811</v>
      </c>
      <c r="E265" s="11">
        <v>2958101</v>
      </c>
      <c r="F265" s="39"/>
      <c r="H265" s="39"/>
      <c r="I265" s="39"/>
    </row>
    <row r="266" spans="1:9" ht="13.5" thickBot="1">
      <c r="A266" s="7" t="s">
        <v>28</v>
      </c>
      <c r="B266" s="9">
        <v>43269</v>
      </c>
      <c r="C266" s="10">
        <v>50</v>
      </c>
      <c r="D266" s="11">
        <v>42811</v>
      </c>
      <c r="E266" s="11">
        <v>2958101</v>
      </c>
      <c r="F266" s="39"/>
      <c r="H266" s="39"/>
      <c r="I266" s="39"/>
    </row>
    <row r="267" spans="1:9" ht="13.5" thickBot="1">
      <c r="A267" s="7" t="s">
        <v>28</v>
      </c>
      <c r="B267" s="9">
        <v>43270</v>
      </c>
      <c r="C267" s="10">
        <v>50</v>
      </c>
      <c r="D267" s="11">
        <v>42811</v>
      </c>
      <c r="E267" s="11">
        <v>2958101</v>
      </c>
      <c r="F267" s="39"/>
      <c r="H267" s="39"/>
      <c r="I267" s="39"/>
    </row>
    <row r="268" spans="1:9" ht="13.5" thickBot="1">
      <c r="A268" s="7" t="s">
        <v>28</v>
      </c>
      <c r="B268" s="9">
        <v>43271</v>
      </c>
      <c r="C268" s="10">
        <v>50</v>
      </c>
      <c r="D268" s="11">
        <v>42811</v>
      </c>
      <c r="E268" s="11">
        <v>2958101</v>
      </c>
      <c r="F268" s="39"/>
      <c r="H268" s="39"/>
      <c r="I268" s="39"/>
    </row>
    <row r="269" spans="1:9" ht="13.5" thickBot="1">
      <c r="A269" s="7" t="s">
        <v>28</v>
      </c>
      <c r="B269" s="9">
        <v>43272</v>
      </c>
      <c r="C269" s="10">
        <v>50</v>
      </c>
      <c r="D269" s="11">
        <v>42811</v>
      </c>
      <c r="E269" s="11">
        <v>2958101</v>
      </c>
      <c r="F269" s="39"/>
      <c r="H269" s="39"/>
      <c r="I269" s="39"/>
    </row>
    <row r="270" spans="1:9" ht="13.5" thickBot="1">
      <c r="A270" s="7" t="s">
        <v>28</v>
      </c>
      <c r="B270" s="9">
        <v>43273</v>
      </c>
      <c r="C270" s="10">
        <v>50</v>
      </c>
      <c r="D270" s="11">
        <v>42811</v>
      </c>
      <c r="E270" s="11">
        <v>2958101</v>
      </c>
      <c r="F270" s="39"/>
      <c r="H270" s="39"/>
      <c r="I270" s="39"/>
    </row>
    <row r="271" spans="1:9" ht="13.5" thickBot="1">
      <c r="A271" s="7" t="s">
        <v>28</v>
      </c>
      <c r="B271" s="9">
        <v>43274</v>
      </c>
      <c r="C271" s="10">
        <v>50</v>
      </c>
      <c r="D271" s="11">
        <v>42811</v>
      </c>
      <c r="E271" s="11">
        <v>2958101</v>
      </c>
      <c r="F271" s="39"/>
      <c r="H271" s="39"/>
      <c r="I271" s="39"/>
    </row>
    <row r="272" spans="1:9" ht="13.5" thickBot="1">
      <c r="A272" s="7" t="s">
        <v>28</v>
      </c>
      <c r="B272" s="9">
        <v>43275</v>
      </c>
      <c r="C272" s="10">
        <v>50</v>
      </c>
      <c r="D272" s="11">
        <v>42811</v>
      </c>
      <c r="E272" s="11">
        <v>2958101</v>
      </c>
      <c r="F272" s="39"/>
      <c r="H272" s="39"/>
      <c r="I272" s="39"/>
    </row>
    <row r="273" spans="1:9" ht="13.5" thickBot="1">
      <c r="A273" s="7" t="s">
        <v>28</v>
      </c>
      <c r="B273" s="9">
        <v>43276</v>
      </c>
      <c r="C273" s="10">
        <v>50</v>
      </c>
      <c r="D273" s="11">
        <v>42811</v>
      </c>
      <c r="E273" s="11">
        <v>2958101</v>
      </c>
      <c r="F273" s="39"/>
      <c r="H273" s="39"/>
      <c r="I273" s="39"/>
    </row>
    <row r="274" spans="1:9" ht="13.5" thickBot="1">
      <c r="A274" s="7" t="s">
        <v>28</v>
      </c>
      <c r="B274" s="9">
        <v>43277</v>
      </c>
      <c r="C274" s="10">
        <v>50</v>
      </c>
      <c r="D274" s="11">
        <v>42811</v>
      </c>
      <c r="E274" s="11">
        <v>2958101</v>
      </c>
      <c r="F274" s="39"/>
      <c r="H274" s="39"/>
      <c r="I274" s="39"/>
    </row>
    <row r="275" spans="1:9" ht="13.5" thickBot="1">
      <c r="A275" s="7" t="s">
        <v>28</v>
      </c>
      <c r="B275" s="9">
        <v>43278</v>
      </c>
      <c r="C275" s="10">
        <v>50</v>
      </c>
      <c r="D275" s="11">
        <v>42811</v>
      </c>
      <c r="E275" s="11">
        <v>2958101</v>
      </c>
      <c r="F275" s="39"/>
      <c r="H275" s="39"/>
      <c r="I275" s="39"/>
    </row>
    <row r="276" spans="1:9" ht="13.5" thickBot="1">
      <c r="A276" s="7" t="s">
        <v>28</v>
      </c>
      <c r="B276" s="9">
        <v>43279</v>
      </c>
      <c r="C276" s="10">
        <v>50</v>
      </c>
      <c r="D276" s="11">
        <v>42811</v>
      </c>
      <c r="E276" s="11">
        <v>2958101</v>
      </c>
      <c r="F276" s="39"/>
      <c r="H276" s="39"/>
      <c r="I276" s="39"/>
    </row>
    <row r="277" spans="1:9" ht="13.5" thickBot="1">
      <c r="A277" s="7" t="s">
        <v>28</v>
      </c>
      <c r="B277" s="9">
        <v>43280</v>
      </c>
      <c r="C277" s="10">
        <v>50</v>
      </c>
      <c r="D277" s="11">
        <v>42811</v>
      </c>
      <c r="E277" s="11">
        <v>2958101</v>
      </c>
      <c r="F277" s="39"/>
      <c r="H277" s="39"/>
      <c r="I277" s="39"/>
    </row>
    <row r="278" spans="1:9" ht="13.5" thickBot="1">
      <c r="A278" s="7" t="s">
        <v>28</v>
      </c>
      <c r="B278" s="9">
        <v>43281</v>
      </c>
      <c r="C278" s="10">
        <v>50</v>
      </c>
      <c r="D278" s="11">
        <v>42811</v>
      </c>
      <c r="E278" s="11">
        <v>2958101</v>
      </c>
      <c r="F278" s="39"/>
      <c r="H278" s="39"/>
      <c r="I278" s="39"/>
    </row>
    <row r="279" spans="1:9" ht="13.5" thickBot="1">
      <c r="A279" s="7" t="s">
        <v>29</v>
      </c>
      <c r="B279" s="9">
        <v>43252</v>
      </c>
      <c r="C279" s="10">
        <v>102</v>
      </c>
      <c r="D279" s="11">
        <v>42749</v>
      </c>
      <c r="E279" s="11">
        <v>2958101</v>
      </c>
      <c r="F279" s="39"/>
      <c r="H279" s="39"/>
      <c r="I279" s="39"/>
    </row>
    <row r="280" spans="1:9" ht="13.5" thickBot="1">
      <c r="A280" s="7" t="s">
        <v>29</v>
      </c>
      <c r="B280" s="9">
        <v>43253</v>
      </c>
      <c r="C280" s="10">
        <v>102</v>
      </c>
      <c r="D280" s="11">
        <v>42749</v>
      </c>
      <c r="E280" s="11">
        <v>2958101</v>
      </c>
      <c r="F280" s="39"/>
      <c r="H280" s="39"/>
      <c r="I280" s="39"/>
    </row>
    <row r="281" spans="1:9" ht="13.5" thickBot="1">
      <c r="A281" s="7" t="s">
        <v>29</v>
      </c>
      <c r="B281" s="9">
        <v>43254</v>
      </c>
      <c r="C281" s="10">
        <v>102</v>
      </c>
      <c r="D281" s="11">
        <v>42749</v>
      </c>
      <c r="E281" s="11">
        <v>2958101</v>
      </c>
      <c r="F281" s="39"/>
      <c r="H281" s="39"/>
      <c r="I281" s="39"/>
    </row>
    <row r="282" spans="1:9" ht="13.5" thickBot="1">
      <c r="A282" s="7" t="s">
        <v>29</v>
      </c>
      <c r="B282" s="9">
        <v>43255</v>
      </c>
      <c r="C282" s="10">
        <v>102</v>
      </c>
      <c r="D282" s="11">
        <v>42749</v>
      </c>
      <c r="E282" s="11">
        <v>2958101</v>
      </c>
      <c r="F282" s="39"/>
      <c r="H282" s="39"/>
      <c r="I282" s="39"/>
    </row>
    <row r="283" spans="1:9" ht="13.5" thickBot="1">
      <c r="A283" s="7" t="s">
        <v>29</v>
      </c>
      <c r="B283" s="9">
        <v>43256</v>
      </c>
      <c r="C283" s="10">
        <v>102</v>
      </c>
      <c r="D283" s="11">
        <v>42749</v>
      </c>
      <c r="E283" s="11">
        <v>2958101</v>
      </c>
      <c r="F283" s="39"/>
      <c r="H283" s="39"/>
      <c r="I283" s="39"/>
    </row>
    <row r="284" spans="1:9" ht="13.5" thickBot="1">
      <c r="A284" s="7" t="s">
        <v>29</v>
      </c>
      <c r="B284" s="9">
        <v>43257</v>
      </c>
      <c r="C284" s="10">
        <v>102</v>
      </c>
      <c r="D284" s="11">
        <v>42749</v>
      </c>
      <c r="E284" s="11">
        <v>2958101</v>
      </c>
      <c r="F284" s="39"/>
      <c r="H284" s="39"/>
      <c r="I284" s="39"/>
    </row>
    <row r="285" spans="1:9" ht="13.5" thickBot="1">
      <c r="A285" s="7" t="s">
        <v>29</v>
      </c>
      <c r="B285" s="9">
        <v>43258</v>
      </c>
      <c r="C285" s="10">
        <v>102</v>
      </c>
      <c r="D285" s="11">
        <v>42749</v>
      </c>
      <c r="E285" s="11">
        <v>2958101</v>
      </c>
      <c r="F285" s="39"/>
      <c r="H285" s="39"/>
      <c r="I285" s="39"/>
    </row>
    <row r="286" spans="1:9" ht="13.5" thickBot="1">
      <c r="A286" s="7" t="s">
        <v>29</v>
      </c>
      <c r="B286" s="9">
        <v>43259</v>
      </c>
      <c r="C286" s="10">
        <v>102</v>
      </c>
      <c r="D286" s="11">
        <v>42749</v>
      </c>
      <c r="E286" s="11">
        <v>2958101</v>
      </c>
      <c r="F286" s="39"/>
      <c r="H286" s="39"/>
      <c r="I286" s="39"/>
    </row>
    <row r="287" spans="1:9" ht="13.5" thickBot="1">
      <c r="A287" s="7" t="s">
        <v>29</v>
      </c>
      <c r="B287" s="9">
        <v>43260</v>
      </c>
      <c r="C287" s="10">
        <v>102</v>
      </c>
      <c r="D287" s="11">
        <v>42749</v>
      </c>
      <c r="E287" s="11">
        <v>2958101</v>
      </c>
      <c r="F287" s="39"/>
      <c r="H287" s="39"/>
      <c r="I287" s="39"/>
    </row>
    <row r="288" spans="1:9" ht="13.5" thickBot="1">
      <c r="A288" s="7" t="s">
        <v>29</v>
      </c>
      <c r="B288" s="9">
        <v>43261</v>
      </c>
      <c r="C288" s="10">
        <v>102</v>
      </c>
      <c r="D288" s="11">
        <v>42749</v>
      </c>
      <c r="E288" s="11">
        <v>2958101</v>
      </c>
      <c r="F288" s="39"/>
      <c r="H288" s="39"/>
      <c r="I288" s="39"/>
    </row>
    <row r="289" spans="1:9" ht="13.5" thickBot="1">
      <c r="A289" s="7" t="s">
        <v>29</v>
      </c>
      <c r="B289" s="9">
        <v>43262</v>
      </c>
      <c r="C289" s="10">
        <v>102</v>
      </c>
      <c r="D289" s="11">
        <v>42749</v>
      </c>
      <c r="E289" s="11">
        <v>2958101</v>
      </c>
      <c r="F289" s="39"/>
      <c r="H289" s="39"/>
      <c r="I289" s="39"/>
    </row>
    <row r="290" spans="1:9" ht="13.5" thickBot="1">
      <c r="A290" s="7" t="s">
        <v>29</v>
      </c>
      <c r="B290" s="9">
        <v>43263</v>
      </c>
      <c r="C290" s="10">
        <v>102</v>
      </c>
      <c r="D290" s="11">
        <v>42749</v>
      </c>
      <c r="E290" s="11">
        <v>2958101</v>
      </c>
      <c r="F290" s="39"/>
      <c r="H290" s="39"/>
      <c r="I290" s="39"/>
    </row>
    <row r="291" spans="1:9" ht="13.5" thickBot="1">
      <c r="A291" s="7" t="s">
        <v>29</v>
      </c>
      <c r="B291" s="9">
        <v>43264</v>
      </c>
      <c r="C291" s="10">
        <v>102</v>
      </c>
      <c r="D291" s="11">
        <v>42749</v>
      </c>
      <c r="E291" s="11">
        <v>2958101</v>
      </c>
      <c r="F291" s="39"/>
      <c r="H291" s="39"/>
      <c r="I291" s="39"/>
    </row>
    <row r="292" spans="1:9" ht="13.5" thickBot="1">
      <c r="A292" s="7" t="s">
        <v>29</v>
      </c>
      <c r="B292" s="9">
        <v>43265</v>
      </c>
      <c r="C292" s="10">
        <v>102</v>
      </c>
      <c r="D292" s="11">
        <v>42749</v>
      </c>
      <c r="E292" s="11">
        <v>2958101</v>
      </c>
      <c r="F292" s="39"/>
      <c r="H292" s="39"/>
      <c r="I292" s="39"/>
    </row>
    <row r="293" spans="1:9" ht="13.5" thickBot="1">
      <c r="A293" s="7" t="s">
        <v>29</v>
      </c>
      <c r="B293" s="9">
        <v>43266</v>
      </c>
      <c r="C293" s="10">
        <v>102</v>
      </c>
      <c r="D293" s="11">
        <v>42749</v>
      </c>
      <c r="E293" s="11">
        <v>2958101</v>
      </c>
      <c r="F293" s="39"/>
      <c r="H293" s="39"/>
      <c r="I293" s="39"/>
    </row>
    <row r="294" spans="1:9" ht="13.5" thickBot="1">
      <c r="A294" s="7" t="s">
        <v>29</v>
      </c>
      <c r="B294" s="9">
        <v>43267</v>
      </c>
      <c r="C294" s="10">
        <v>102</v>
      </c>
      <c r="D294" s="11">
        <v>42749</v>
      </c>
      <c r="E294" s="11">
        <v>2958101</v>
      </c>
      <c r="F294" s="39"/>
      <c r="H294" s="39"/>
      <c r="I294" s="39"/>
    </row>
    <row r="295" spans="1:9" ht="13.5" thickBot="1">
      <c r="A295" s="7" t="s">
        <v>29</v>
      </c>
      <c r="B295" s="9">
        <v>43268</v>
      </c>
      <c r="C295" s="10">
        <v>102</v>
      </c>
      <c r="D295" s="11">
        <v>42749</v>
      </c>
      <c r="E295" s="11">
        <v>2958101</v>
      </c>
      <c r="F295" s="39"/>
      <c r="H295" s="39"/>
      <c r="I295" s="39"/>
    </row>
    <row r="296" spans="1:9" ht="13.5" thickBot="1">
      <c r="A296" s="7" t="s">
        <v>29</v>
      </c>
      <c r="B296" s="9">
        <v>43269</v>
      </c>
      <c r="C296" s="10">
        <v>102</v>
      </c>
      <c r="D296" s="11">
        <v>42749</v>
      </c>
      <c r="E296" s="11">
        <v>2958101</v>
      </c>
      <c r="F296" s="39"/>
      <c r="H296" s="39"/>
      <c r="I296" s="39"/>
    </row>
    <row r="297" spans="1:9" ht="13.5" thickBot="1">
      <c r="A297" s="7" t="s">
        <v>29</v>
      </c>
      <c r="B297" s="9">
        <v>43270</v>
      </c>
      <c r="C297" s="10">
        <v>102</v>
      </c>
      <c r="D297" s="11">
        <v>42749</v>
      </c>
      <c r="E297" s="11">
        <v>2958101</v>
      </c>
      <c r="F297" s="39"/>
      <c r="H297" s="39"/>
      <c r="I297" s="39"/>
    </row>
    <row r="298" spans="1:9" ht="13.5" thickBot="1">
      <c r="A298" s="7" t="s">
        <v>29</v>
      </c>
      <c r="B298" s="9">
        <v>43271</v>
      </c>
      <c r="C298" s="10">
        <v>102</v>
      </c>
      <c r="D298" s="11">
        <v>42749</v>
      </c>
      <c r="E298" s="11">
        <v>2958101</v>
      </c>
      <c r="F298" s="39"/>
      <c r="H298" s="39"/>
      <c r="I298" s="39"/>
    </row>
    <row r="299" spans="1:9" ht="13.5" thickBot="1">
      <c r="A299" s="7" t="s">
        <v>29</v>
      </c>
      <c r="B299" s="9">
        <v>43272</v>
      </c>
      <c r="C299" s="10">
        <v>102</v>
      </c>
      <c r="D299" s="11">
        <v>42749</v>
      </c>
      <c r="E299" s="11">
        <v>2958101</v>
      </c>
      <c r="F299" s="39"/>
      <c r="H299" s="39"/>
      <c r="I299" s="39"/>
    </row>
    <row r="300" spans="1:9" ht="13.5" thickBot="1">
      <c r="A300" s="7" t="s">
        <v>29</v>
      </c>
      <c r="B300" s="9">
        <v>43273</v>
      </c>
      <c r="C300" s="10">
        <v>102</v>
      </c>
      <c r="D300" s="11">
        <v>42749</v>
      </c>
      <c r="E300" s="11">
        <v>2958101</v>
      </c>
      <c r="F300" s="39"/>
      <c r="H300" s="39"/>
      <c r="I300" s="39"/>
    </row>
    <row r="301" spans="1:9" ht="13.5" thickBot="1">
      <c r="A301" s="7" t="s">
        <v>29</v>
      </c>
      <c r="B301" s="9">
        <v>43274</v>
      </c>
      <c r="C301" s="10">
        <v>102</v>
      </c>
      <c r="D301" s="11">
        <v>42749</v>
      </c>
      <c r="E301" s="11">
        <v>2958101</v>
      </c>
      <c r="F301" s="39"/>
      <c r="H301" s="39"/>
      <c r="I301" s="39"/>
    </row>
    <row r="302" spans="1:9" ht="13.5" thickBot="1">
      <c r="A302" s="7" t="s">
        <v>29</v>
      </c>
      <c r="B302" s="9">
        <v>43275</v>
      </c>
      <c r="C302" s="10">
        <v>102</v>
      </c>
      <c r="D302" s="11">
        <v>42749</v>
      </c>
      <c r="E302" s="11">
        <v>2958101</v>
      </c>
      <c r="F302" s="39"/>
      <c r="H302" s="39"/>
      <c r="I302" s="39"/>
    </row>
    <row r="303" spans="1:9" ht="13.5" thickBot="1">
      <c r="A303" s="7" t="s">
        <v>29</v>
      </c>
      <c r="B303" s="9">
        <v>43276</v>
      </c>
      <c r="C303" s="10">
        <v>102</v>
      </c>
      <c r="D303" s="11">
        <v>42749</v>
      </c>
      <c r="E303" s="11">
        <v>2958101</v>
      </c>
      <c r="F303" s="39"/>
      <c r="H303" s="39"/>
      <c r="I303" s="39"/>
    </row>
    <row r="304" spans="1:9" ht="13.5" thickBot="1">
      <c r="A304" s="7" t="s">
        <v>29</v>
      </c>
      <c r="B304" s="9">
        <v>43277</v>
      </c>
      <c r="C304" s="10">
        <v>102</v>
      </c>
      <c r="D304" s="11">
        <v>42749</v>
      </c>
      <c r="E304" s="11">
        <v>2958101</v>
      </c>
      <c r="F304" s="39"/>
      <c r="H304" s="39"/>
      <c r="I304" s="39"/>
    </row>
    <row r="305" spans="1:9" ht="13.5" thickBot="1">
      <c r="A305" s="7" t="s">
        <v>29</v>
      </c>
      <c r="B305" s="9">
        <v>43278</v>
      </c>
      <c r="C305" s="10">
        <v>102</v>
      </c>
      <c r="D305" s="11">
        <v>42749</v>
      </c>
      <c r="E305" s="11">
        <v>2958101</v>
      </c>
      <c r="F305" s="39"/>
      <c r="H305" s="39"/>
      <c r="I305" s="39"/>
    </row>
    <row r="306" spans="1:9" ht="13.5" thickBot="1">
      <c r="A306" s="7" t="s">
        <v>29</v>
      </c>
      <c r="B306" s="9">
        <v>43279</v>
      </c>
      <c r="C306" s="10">
        <v>102</v>
      </c>
      <c r="D306" s="11">
        <v>42749</v>
      </c>
      <c r="E306" s="11">
        <v>2958101</v>
      </c>
      <c r="F306" s="39"/>
      <c r="H306" s="39"/>
      <c r="I306" s="39"/>
    </row>
    <row r="307" spans="1:9" ht="13.5" thickBot="1">
      <c r="A307" s="7" t="s">
        <v>29</v>
      </c>
      <c r="B307" s="9">
        <v>43280</v>
      </c>
      <c r="C307" s="10">
        <v>102</v>
      </c>
      <c r="D307" s="11">
        <v>42749</v>
      </c>
      <c r="E307" s="11">
        <v>2958101</v>
      </c>
      <c r="F307" s="39"/>
      <c r="H307" s="39"/>
      <c r="I307" s="39"/>
    </row>
    <row r="308" spans="1:9" ht="13.5" thickBot="1">
      <c r="A308" s="7" t="s">
        <v>29</v>
      </c>
      <c r="B308" s="9">
        <v>43281</v>
      </c>
      <c r="C308" s="10">
        <v>102</v>
      </c>
      <c r="D308" s="11">
        <v>42749</v>
      </c>
      <c r="E308" s="11">
        <v>2958101</v>
      </c>
      <c r="F308" s="39"/>
      <c r="H308" s="39"/>
      <c r="I308" s="39"/>
    </row>
    <row r="309" spans="1:9" ht="13.5" thickBot="1">
      <c r="A309" s="7" t="s">
        <v>30</v>
      </c>
      <c r="B309" s="9">
        <v>43252</v>
      </c>
      <c r="C309" s="10">
        <v>39</v>
      </c>
      <c r="D309" s="11">
        <v>41621</v>
      </c>
      <c r="E309" s="11">
        <v>2958101</v>
      </c>
      <c r="F309" s="39"/>
      <c r="H309" s="39"/>
      <c r="I309" s="39"/>
    </row>
    <row r="310" spans="1:9" ht="13.5" thickBot="1">
      <c r="A310" s="7" t="s">
        <v>30</v>
      </c>
      <c r="B310" s="9">
        <v>43253</v>
      </c>
      <c r="C310" s="10">
        <v>39</v>
      </c>
      <c r="D310" s="11">
        <v>41621</v>
      </c>
      <c r="E310" s="11">
        <v>2958101</v>
      </c>
      <c r="F310" s="39"/>
      <c r="H310" s="39"/>
      <c r="I310" s="39"/>
    </row>
    <row r="311" spans="1:9" ht="13.5" thickBot="1">
      <c r="A311" s="7" t="s">
        <v>30</v>
      </c>
      <c r="B311" s="9">
        <v>43254</v>
      </c>
      <c r="C311" s="10">
        <v>39</v>
      </c>
      <c r="D311" s="11">
        <v>41621</v>
      </c>
      <c r="E311" s="11">
        <v>2958101</v>
      </c>
      <c r="F311" s="39"/>
      <c r="H311" s="39"/>
      <c r="I311" s="39"/>
    </row>
    <row r="312" spans="1:9" ht="13.5" thickBot="1">
      <c r="A312" s="7" t="s">
        <v>30</v>
      </c>
      <c r="B312" s="9">
        <v>43255</v>
      </c>
      <c r="C312" s="10">
        <v>39</v>
      </c>
      <c r="D312" s="11">
        <v>41621</v>
      </c>
      <c r="E312" s="11">
        <v>2958101</v>
      </c>
      <c r="F312" s="39"/>
      <c r="H312" s="39"/>
      <c r="I312" s="39"/>
    </row>
    <row r="313" spans="1:9" ht="13.5" thickBot="1">
      <c r="A313" s="7" t="s">
        <v>30</v>
      </c>
      <c r="B313" s="9">
        <v>43256</v>
      </c>
      <c r="C313" s="10">
        <v>39</v>
      </c>
      <c r="D313" s="11">
        <v>41621</v>
      </c>
      <c r="E313" s="11">
        <v>2958101</v>
      </c>
      <c r="F313" s="39"/>
      <c r="H313" s="39"/>
      <c r="I313" s="39"/>
    </row>
    <row r="314" spans="1:9" ht="13.5" thickBot="1">
      <c r="A314" s="7" t="s">
        <v>30</v>
      </c>
      <c r="B314" s="9">
        <v>43257</v>
      </c>
      <c r="C314" s="10">
        <v>39</v>
      </c>
      <c r="D314" s="11">
        <v>41621</v>
      </c>
      <c r="E314" s="11">
        <v>2958101</v>
      </c>
      <c r="F314" s="39"/>
      <c r="H314" s="39"/>
      <c r="I314" s="39"/>
    </row>
    <row r="315" spans="1:9" ht="13.5" thickBot="1">
      <c r="A315" s="7" t="s">
        <v>30</v>
      </c>
      <c r="B315" s="9">
        <v>43258</v>
      </c>
      <c r="C315" s="10">
        <v>39</v>
      </c>
      <c r="D315" s="11">
        <v>41621</v>
      </c>
      <c r="E315" s="11">
        <v>2958101</v>
      </c>
      <c r="F315" s="39"/>
      <c r="H315" s="39"/>
      <c r="I315" s="39"/>
    </row>
    <row r="316" spans="1:9" ht="13.5" thickBot="1">
      <c r="A316" s="7" t="s">
        <v>30</v>
      </c>
      <c r="B316" s="9">
        <v>43259</v>
      </c>
      <c r="C316" s="10">
        <v>39</v>
      </c>
      <c r="D316" s="11">
        <v>41621</v>
      </c>
      <c r="E316" s="11">
        <v>2958101</v>
      </c>
      <c r="F316" s="39"/>
      <c r="H316" s="39"/>
      <c r="I316" s="39"/>
    </row>
    <row r="317" spans="1:9" ht="13.5" thickBot="1">
      <c r="A317" s="7" t="s">
        <v>30</v>
      </c>
      <c r="B317" s="9">
        <v>43260</v>
      </c>
      <c r="C317" s="10">
        <v>39</v>
      </c>
      <c r="D317" s="11">
        <v>41621</v>
      </c>
      <c r="E317" s="11">
        <v>2958101</v>
      </c>
      <c r="F317" s="39"/>
      <c r="H317" s="39"/>
      <c r="I317" s="39"/>
    </row>
    <row r="318" spans="1:9" ht="13.5" thickBot="1">
      <c r="A318" s="7" t="s">
        <v>30</v>
      </c>
      <c r="B318" s="9">
        <v>43261</v>
      </c>
      <c r="C318" s="10">
        <v>39</v>
      </c>
      <c r="D318" s="11">
        <v>41621</v>
      </c>
      <c r="E318" s="11">
        <v>2958101</v>
      </c>
      <c r="F318" s="39"/>
      <c r="H318" s="39"/>
      <c r="I318" s="39"/>
    </row>
    <row r="319" spans="1:9" ht="13.5" thickBot="1">
      <c r="A319" s="7" t="s">
        <v>30</v>
      </c>
      <c r="B319" s="9">
        <v>43262</v>
      </c>
      <c r="C319" s="10">
        <v>39</v>
      </c>
      <c r="D319" s="11">
        <v>41621</v>
      </c>
      <c r="E319" s="11">
        <v>2958101</v>
      </c>
      <c r="F319" s="39"/>
      <c r="H319" s="39"/>
      <c r="I319" s="39"/>
    </row>
    <row r="320" spans="1:9" ht="13.5" thickBot="1">
      <c r="A320" s="7" t="s">
        <v>30</v>
      </c>
      <c r="B320" s="9">
        <v>43263</v>
      </c>
      <c r="C320" s="10">
        <v>39</v>
      </c>
      <c r="D320" s="11">
        <v>41621</v>
      </c>
      <c r="E320" s="11">
        <v>2958101</v>
      </c>
      <c r="F320" s="39"/>
      <c r="H320" s="39"/>
      <c r="I320" s="39"/>
    </row>
    <row r="321" spans="1:9" ht="13.5" thickBot="1">
      <c r="A321" s="7" t="s">
        <v>30</v>
      </c>
      <c r="B321" s="9">
        <v>43264</v>
      </c>
      <c r="C321" s="10">
        <v>39</v>
      </c>
      <c r="D321" s="11">
        <v>41621</v>
      </c>
      <c r="E321" s="11">
        <v>2958101</v>
      </c>
      <c r="F321" s="39"/>
      <c r="H321" s="39"/>
      <c r="I321" s="39"/>
    </row>
    <row r="322" spans="1:9" ht="13.5" thickBot="1">
      <c r="A322" s="7" t="s">
        <v>30</v>
      </c>
      <c r="B322" s="9">
        <v>43265</v>
      </c>
      <c r="C322" s="10">
        <v>39</v>
      </c>
      <c r="D322" s="11">
        <v>41621</v>
      </c>
      <c r="E322" s="11">
        <v>2958101</v>
      </c>
      <c r="F322" s="39"/>
      <c r="H322" s="39"/>
      <c r="I322" s="39"/>
    </row>
    <row r="323" spans="1:9" ht="13.5" thickBot="1">
      <c r="A323" s="7" t="s">
        <v>30</v>
      </c>
      <c r="B323" s="9">
        <v>43266</v>
      </c>
      <c r="C323" s="10">
        <v>39</v>
      </c>
      <c r="D323" s="11">
        <v>41621</v>
      </c>
      <c r="E323" s="11">
        <v>2958101</v>
      </c>
      <c r="F323" s="39"/>
      <c r="H323" s="39"/>
      <c r="I323" s="39"/>
    </row>
    <row r="324" spans="1:9" ht="13.5" thickBot="1">
      <c r="A324" s="7" t="s">
        <v>30</v>
      </c>
      <c r="B324" s="9">
        <v>43267</v>
      </c>
      <c r="C324" s="10">
        <v>39</v>
      </c>
      <c r="D324" s="11">
        <v>41621</v>
      </c>
      <c r="E324" s="11">
        <v>2958101</v>
      </c>
      <c r="F324" s="39"/>
      <c r="H324" s="39"/>
      <c r="I324" s="39"/>
    </row>
    <row r="325" spans="1:9" ht="13.5" thickBot="1">
      <c r="A325" s="7" t="s">
        <v>30</v>
      </c>
      <c r="B325" s="9">
        <v>43268</v>
      </c>
      <c r="C325" s="10">
        <v>39</v>
      </c>
      <c r="D325" s="11">
        <v>41621</v>
      </c>
      <c r="E325" s="11">
        <v>2958101</v>
      </c>
      <c r="F325" s="39"/>
      <c r="H325" s="39"/>
      <c r="I325" s="39"/>
    </row>
    <row r="326" spans="1:9" ht="13.5" thickBot="1">
      <c r="A326" s="7" t="s">
        <v>30</v>
      </c>
      <c r="B326" s="9">
        <v>43269</v>
      </c>
      <c r="C326" s="10">
        <v>39</v>
      </c>
      <c r="D326" s="11">
        <v>41621</v>
      </c>
      <c r="E326" s="11">
        <v>2958101</v>
      </c>
      <c r="F326" s="39"/>
      <c r="H326" s="39"/>
      <c r="I326" s="39"/>
    </row>
    <row r="327" spans="1:9" ht="13.5" thickBot="1">
      <c r="A327" s="7" t="s">
        <v>30</v>
      </c>
      <c r="B327" s="9">
        <v>43270</v>
      </c>
      <c r="C327" s="10">
        <v>39</v>
      </c>
      <c r="D327" s="11">
        <v>41621</v>
      </c>
      <c r="E327" s="11">
        <v>2958101</v>
      </c>
      <c r="F327" s="39"/>
      <c r="H327" s="39"/>
      <c r="I327" s="39"/>
    </row>
    <row r="328" spans="1:9" ht="13.5" thickBot="1">
      <c r="A328" s="7" t="s">
        <v>30</v>
      </c>
      <c r="B328" s="9">
        <v>43271</v>
      </c>
      <c r="C328" s="10">
        <v>39</v>
      </c>
      <c r="D328" s="11">
        <v>41621</v>
      </c>
      <c r="E328" s="11">
        <v>2958101</v>
      </c>
      <c r="F328" s="39"/>
      <c r="H328" s="39"/>
      <c r="I328" s="39"/>
    </row>
    <row r="329" spans="1:9" ht="13.5" thickBot="1">
      <c r="A329" s="7" t="s">
        <v>30</v>
      </c>
      <c r="B329" s="9">
        <v>43272</v>
      </c>
      <c r="C329" s="10">
        <v>39</v>
      </c>
      <c r="D329" s="11">
        <v>41621</v>
      </c>
      <c r="E329" s="11">
        <v>2958101</v>
      </c>
      <c r="F329" s="39"/>
      <c r="H329" s="39"/>
      <c r="I329" s="39"/>
    </row>
    <row r="330" spans="1:9" ht="13.5" thickBot="1">
      <c r="A330" s="7" t="s">
        <v>30</v>
      </c>
      <c r="B330" s="9">
        <v>43273</v>
      </c>
      <c r="C330" s="10">
        <v>39</v>
      </c>
      <c r="D330" s="11">
        <v>41621</v>
      </c>
      <c r="E330" s="11">
        <v>2958101</v>
      </c>
      <c r="F330" s="39"/>
      <c r="H330" s="39"/>
      <c r="I330" s="39"/>
    </row>
    <row r="331" spans="1:9" ht="13.5" thickBot="1">
      <c r="A331" s="7" t="s">
        <v>30</v>
      </c>
      <c r="B331" s="9">
        <v>43274</v>
      </c>
      <c r="C331" s="10">
        <v>39</v>
      </c>
      <c r="D331" s="11">
        <v>41621</v>
      </c>
      <c r="E331" s="11">
        <v>2958101</v>
      </c>
      <c r="F331" s="39"/>
      <c r="H331" s="39"/>
      <c r="I331" s="39"/>
    </row>
    <row r="332" spans="1:9" ht="13.5" thickBot="1">
      <c r="A332" s="7" t="s">
        <v>30</v>
      </c>
      <c r="B332" s="9">
        <v>43275</v>
      </c>
      <c r="C332" s="10">
        <v>39</v>
      </c>
      <c r="D332" s="11">
        <v>41621</v>
      </c>
      <c r="E332" s="11">
        <v>2958101</v>
      </c>
      <c r="F332" s="39"/>
      <c r="H332" s="39"/>
      <c r="I332" s="39"/>
    </row>
    <row r="333" spans="1:9" ht="13.5" thickBot="1">
      <c r="A333" s="7" t="s">
        <v>30</v>
      </c>
      <c r="B333" s="9">
        <v>43276</v>
      </c>
      <c r="C333" s="10">
        <v>39</v>
      </c>
      <c r="D333" s="11">
        <v>41621</v>
      </c>
      <c r="E333" s="11">
        <v>2958101</v>
      </c>
      <c r="F333" s="39"/>
      <c r="H333" s="39"/>
      <c r="I333" s="39"/>
    </row>
    <row r="334" spans="1:9" ht="13.5" thickBot="1">
      <c r="A334" s="7" t="s">
        <v>30</v>
      </c>
      <c r="B334" s="9">
        <v>43277</v>
      </c>
      <c r="C334" s="10">
        <v>39</v>
      </c>
      <c r="D334" s="11">
        <v>41621</v>
      </c>
      <c r="E334" s="11">
        <v>2958101</v>
      </c>
      <c r="F334" s="39"/>
      <c r="H334" s="39"/>
      <c r="I334" s="39"/>
    </row>
    <row r="335" spans="1:9" ht="13.5" thickBot="1">
      <c r="A335" s="7" t="s">
        <v>30</v>
      </c>
      <c r="B335" s="9">
        <v>43278</v>
      </c>
      <c r="C335" s="10">
        <v>39</v>
      </c>
      <c r="D335" s="11">
        <v>41621</v>
      </c>
      <c r="E335" s="11">
        <v>2958101</v>
      </c>
      <c r="F335" s="39"/>
      <c r="H335" s="39"/>
      <c r="I335" s="39"/>
    </row>
    <row r="336" spans="1:9" ht="13.5" thickBot="1">
      <c r="A336" s="7" t="s">
        <v>30</v>
      </c>
      <c r="B336" s="9">
        <v>43279</v>
      </c>
      <c r="C336" s="10">
        <v>39</v>
      </c>
      <c r="D336" s="11">
        <v>41621</v>
      </c>
      <c r="E336" s="11">
        <v>2958101</v>
      </c>
      <c r="F336" s="39"/>
      <c r="H336" s="39"/>
      <c r="I336" s="39"/>
    </row>
    <row r="337" spans="1:9" ht="13.5" thickBot="1">
      <c r="A337" s="7" t="s">
        <v>30</v>
      </c>
      <c r="B337" s="9">
        <v>43280</v>
      </c>
      <c r="C337" s="10">
        <v>39</v>
      </c>
      <c r="D337" s="11">
        <v>41621</v>
      </c>
      <c r="E337" s="11">
        <v>2958101</v>
      </c>
      <c r="F337" s="39"/>
      <c r="H337" s="39"/>
      <c r="I337" s="39"/>
    </row>
    <row r="338" spans="1:9" ht="13.5" thickBot="1">
      <c r="A338" s="7" t="s">
        <v>30</v>
      </c>
      <c r="B338" s="9">
        <v>43281</v>
      </c>
      <c r="C338" s="10">
        <v>39</v>
      </c>
      <c r="D338" s="11">
        <v>41621</v>
      </c>
      <c r="E338" s="11">
        <v>2958101</v>
      </c>
      <c r="F338" s="39"/>
      <c r="H338" s="39"/>
      <c r="I338" s="39"/>
    </row>
    <row r="339" spans="1:9" ht="13.5" thickBot="1">
      <c r="A339" s="7" t="s">
        <v>31</v>
      </c>
      <c r="B339" s="9">
        <v>43252</v>
      </c>
      <c r="C339" s="10">
        <v>79</v>
      </c>
      <c r="D339" s="11">
        <v>42534</v>
      </c>
      <c r="E339" s="11">
        <v>2958101</v>
      </c>
      <c r="F339" s="39"/>
      <c r="H339" s="39"/>
      <c r="I339" s="39"/>
    </row>
    <row r="340" spans="1:9" ht="13.5" thickBot="1">
      <c r="A340" s="7" t="s">
        <v>31</v>
      </c>
      <c r="B340" s="9">
        <v>43253</v>
      </c>
      <c r="C340" s="10">
        <v>79</v>
      </c>
      <c r="D340" s="11">
        <v>42534</v>
      </c>
      <c r="E340" s="11">
        <v>2958101</v>
      </c>
      <c r="F340" s="39"/>
      <c r="H340" s="39"/>
      <c r="I340" s="39"/>
    </row>
    <row r="341" spans="1:9" ht="13.5" thickBot="1">
      <c r="A341" s="7" t="s">
        <v>31</v>
      </c>
      <c r="B341" s="9">
        <v>43254</v>
      </c>
      <c r="C341" s="10">
        <v>79</v>
      </c>
      <c r="D341" s="11">
        <v>42534</v>
      </c>
      <c r="E341" s="11">
        <v>2958101</v>
      </c>
      <c r="F341" s="39"/>
      <c r="H341" s="39"/>
      <c r="I341" s="39"/>
    </row>
    <row r="342" spans="1:9" ht="13.5" thickBot="1">
      <c r="A342" s="7" t="s">
        <v>31</v>
      </c>
      <c r="B342" s="9">
        <v>43255</v>
      </c>
      <c r="C342" s="10">
        <v>79</v>
      </c>
      <c r="D342" s="11">
        <v>42534</v>
      </c>
      <c r="E342" s="11">
        <v>2958101</v>
      </c>
      <c r="F342" s="39"/>
      <c r="H342" s="39"/>
      <c r="I342" s="39"/>
    </row>
    <row r="343" spans="1:9" ht="13.5" thickBot="1">
      <c r="A343" s="7" t="s">
        <v>31</v>
      </c>
      <c r="B343" s="9">
        <v>43256</v>
      </c>
      <c r="C343" s="10">
        <v>79</v>
      </c>
      <c r="D343" s="11">
        <v>42534</v>
      </c>
      <c r="E343" s="11">
        <v>2958101</v>
      </c>
      <c r="F343" s="39"/>
      <c r="H343" s="39"/>
      <c r="I343" s="39"/>
    </row>
    <row r="344" spans="1:9" ht="13.5" thickBot="1">
      <c r="A344" s="7" t="s">
        <v>31</v>
      </c>
      <c r="B344" s="9">
        <v>43257</v>
      </c>
      <c r="C344" s="10">
        <v>79</v>
      </c>
      <c r="D344" s="11">
        <v>42534</v>
      </c>
      <c r="E344" s="11">
        <v>2958101</v>
      </c>
      <c r="F344" s="39"/>
      <c r="H344" s="39"/>
      <c r="I344" s="39"/>
    </row>
    <row r="345" spans="1:9" ht="13.5" thickBot="1">
      <c r="A345" s="7" t="s">
        <v>31</v>
      </c>
      <c r="B345" s="9">
        <v>43258</v>
      </c>
      <c r="C345" s="10">
        <v>79</v>
      </c>
      <c r="D345" s="11">
        <v>42534</v>
      </c>
      <c r="E345" s="11">
        <v>2958101</v>
      </c>
      <c r="F345" s="39"/>
      <c r="H345" s="39"/>
      <c r="I345" s="39"/>
    </row>
    <row r="346" spans="1:9" ht="13.5" thickBot="1">
      <c r="A346" s="7" t="s">
        <v>31</v>
      </c>
      <c r="B346" s="9">
        <v>43259</v>
      </c>
      <c r="C346" s="10">
        <v>79</v>
      </c>
      <c r="D346" s="11">
        <v>42534</v>
      </c>
      <c r="E346" s="11">
        <v>2958101</v>
      </c>
      <c r="F346" s="39"/>
      <c r="H346" s="39"/>
      <c r="I346" s="39"/>
    </row>
    <row r="347" spans="1:9" ht="13.5" thickBot="1">
      <c r="A347" s="7" t="s">
        <v>31</v>
      </c>
      <c r="B347" s="9">
        <v>43260</v>
      </c>
      <c r="C347" s="10">
        <v>79</v>
      </c>
      <c r="D347" s="11">
        <v>42534</v>
      </c>
      <c r="E347" s="11">
        <v>2958101</v>
      </c>
      <c r="F347" s="39"/>
      <c r="H347" s="39"/>
      <c r="I347" s="39"/>
    </row>
    <row r="348" spans="1:9" ht="13.5" thickBot="1">
      <c r="A348" s="7" t="s">
        <v>31</v>
      </c>
      <c r="B348" s="9">
        <v>43261</v>
      </c>
      <c r="C348" s="10">
        <v>79</v>
      </c>
      <c r="D348" s="11">
        <v>42534</v>
      </c>
      <c r="E348" s="11">
        <v>2958101</v>
      </c>
      <c r="F348" s="39"/>
      <c r="H348" s="39"/>
      <c r="I348" s="39"/>
    </row>
    <row r="349" spans="1:9" ht="13.5" thickBot="1">
      <c r="A349" s="7" t="s">
        <v>31</v>
      </c>
      <c r="B349" s="9">
        <v>43262</v>
      </c>
      <c r="C349" s="10">
        <v>79</v>
      </c>
      <c r="D349" s="11">
        <v>42534</v>
      </c>
      <c r="E349" s="11">
        <v>2958101</v>
      </c>
      <c r="F349" s="39"/>
      <c r="H349" s="39"/>
      <c r="I349" s="39"/>
    </row>
    <row r="350" spans="1:9" ht="13.5" thickBot="1">
      <c r="A350" s="7" t="s">
        <v>31</v>
      </c>
      <c r="B350" s="9">
        <v>43263</v>
      </c>
      <c r="C350" s="10">
        <v>79</v>
      </c>
      <c r="D350" s="11">
        <v>42534</v>
      </c>
      <c r="E350" s="11">
        <v>2958101</v>
      </c>
      <c r="F350" s="39"/>
      <c r="H350" s="39"/>
      <c r="I350" s="39"/>
    </row>
    <row r="351" spans="1:9" ht="13.5" thickBot="1">
      <c r="A351" s="7" t="s">
        <v>31</v>
      </c>
      <c r="B351" s="9">
        <v>43264</v>
      </c>
      <c r="C351" s="10">
        <v>79</v>
      </c>
      <c r="D351" s="11">
        <v>42534</v>
      </c>
      <c r="E351" s="11">
        <v>2958101</v>
      </c>
      <c r="F351" s="39"/>
      <c r="H351" s="39"/>
      <c r="I351" s="39"/>
    </row>
    <row r="352" spans="1:9" ht="13.5" thickBot="1">
      <c r="A352" s="7" t="s">
        <v>31</v>
      </c>
      <c r="B352" s="9">
        <v>43265</v>
      </c>
      <c r="C352" s="10">
        <v>79</v>
      </c>
      <c r="D352" s="11">
        <v>42534</v>
      </c>
      <c r="E352" s="11">
        <v>2958101</v>
      </c>
      <c r="F352" s="39"/>
      <c r="H352" s="39"/>
      <c r="I352" s="39"/>
    </row>
    <row r="353" spans="1:9" ht="13.5" thickBot="1">
      <c r="A353" s="7" t="s">
        <v>31</v>
      </c>
      <c r="B353" s="9">
        <v>43266</v>
      </c>
      <c r="C353" s="10">
        <v>79</v>
      </c>
      <c r="D353" s="11">
        <v>42534</v>
      </c>
      <c r="E353" s="11">
        <v>2958101</v>
      </c>
      <c r="F353" s="39"/>
      <c r="H353" s="39"/>
      <c r="I353" s="39"/>
    </row>
    <row r="354" spans="1:9" ht="13.5" thickBot="1">
      <c r="A354" s="7" t="s">
        <v>31</v>
      </c>
      <c r="B354" s="9">
        <v>43267</v>
      </c>
      <c r="C354" s="10">
        <v>79</v>
      </c>
      <c r="D354" s="11">
        <v>42534</v>
      </c>
      <c r="E354" s="11">
        <v>2958101</v>
      </c>
      <c r="F354" s="39"/>
      <c r="H354" s="39"/>
      <c r="I354" s="39"/>
    </row>
    <row r="355" spans="1:9" ht="13.5" thickBot="1">
      <c r="A355" s="7" t="s">
        <v>31</v>
      </c>
      <c r="B355" s="9">
        <v>43268</v>
      </c>
      <c r="C355" s="10">
        <v>79</v>
      </c>
      <c r="D355" s="11">
        <v>42534</v>
      </c>
      <c r="E355" s="11">
        <v>2958101</v>
      </c>
      <c r="F355" s="39"/>
      <c r="H355" s="39"/>
      <c r="I355" s="39"/>
    </row>
    <row r="356" spans="1:9" ht="13.5" thickBot="1">
      <c r="A356" s="7" t="s">
        <v>31</v>
      </c>
      <c r="B356" s="9">
        <v>43269</v>
      </c>
      <c r="C356" s="10">
        <v>79</v>
      </c>
      <c r="D356" s="11">
        <v>42534</v>
      </c>
      <c r="E356" s="11">
        <v>2958101</v>
      </c>
      <c r="F356" s="39"/>
      <c r="H356" s="39"/>
      <c r="I356" s="39"/>
    </row>
    <row r="357" spans="1:9" ht="13.5" thickBot="1">
      <c r="A357" s="7" t="s">
        <v>31</v>
      </c>
      <c r="B357" s="9">
        <v>43270</v>
      </c>
      <c r="C357" s="10">
        <v>79</v>
      </c>
      <c r="D357" s="11">
        <v>42534</v>
      </c>
      <c r="E357" s="11">
        <v>2958101</v>
      </c>
      <c r="F357" s="39"/>
      <c r="H357" s="39"/>
      <c r="I357" s="39"/>
    </row>
    <row r="358" spans="1:9" ht="13.5" thickBot="1">
      <c r="A358" s="7" t="s">
        <v>31</v>
      </c>
      <c r="B358" s="9">
        <v>43271</v>
      </c>
      <c r="C358" s="10">
        <v>79</v>
      </c>
      <c r="D358" s="11">
        <v>42534</v>
      </c>
      <c r="E358" s="11">
        <v>2958101</v>
      </c>
      <c r="F358" s="39"/>
      <c r="H358" s="39"/>
      <c r="I358" s="39"/>
    </row>
    <row r="359" spans="1:9" ht="13.5" thickBot="1">
      <c r="A359" s="7" t="s">
        <v>31</v>
      </c>
      <c r="B359" s="9">
        <v>43272</v>
      </c>
      <c r="C359" s="10">
        <v>79</v>
      </c>
      <c r="D359" s="11">
        <v>42534</v>
      </c>
      <c r="E359" s="11">
        <v>2958101</v>
      </c>
      <c r="F359" s="39"/>
      <c r="H359" s="39"/>
      <c r="I359" s="39"/>
    </row>
    <row r="360" spans="1:9" ht="13.5" thickBot="1">
      <c r="A360" s="7" t="s">
        <v>31</v>
      </c>
      <c r="B360" s="9">
        <v>43273</v>
      </c>
      <c r="C360" s="10">
        <v>79</v>
      </c>
      <c r="D360" s="11">
        <v>42534</v>
      </c>
      <c r="E360" s="11">
        <v>2958101</v>
      </c>
      <c r="F360" s="39"/>
      <c r="H360" s="39"/>
      <c r="I360" s="39"/>
    </row>
    <row r="361" spans="1:9" ht="13.5" thickBot="1">
      <c r="A361" s="7" t="s">
        <v>31</v>
      </c>
      <c r="B361" s="9">
        <v>43274</v>
      </c>
      <c r="C361" s="10">
        <v>79</v>
      </c>
      <c r="D361" s="11">
        <v>42534</v>
      </c>
      <c r="E361" s="11">
        <v>2958101</v>
      </c>
      <c r="F361" s="39"/>
      <c r="H361" s="39"/>
      <c r="I361" s="39"/>
    </row>
    <row r="362" spans="1:9" ht="13.5" thickBot="1">
      <c r="A362" s="7" t="s">
        <v>31</v>
      </c>
      <c r="B362" s="9">
        <v>43275</v>
      </c>
      <c r="C362" s="10">
        <v>79</v>
      </c>
      <c r="D362" s="11">
        <v>42534</v>
      </c>
      <c r="E362" s="11">
        <v>2958101</v>
      </c>
      <c r="F362" s="39"/>
      <c r="H362" s="39"/>
      <c r="I362" s="39"/>
    </row>
    <row r="363" spans="1:9" ht="13.5" thickBot="1">
      <c r="A363" s="7" t="s">
        <v>31</v>
      </c>
      <c r="B363" s="9">
        <v>43276</v>
      </c>
      <c r="C363" s="10">
        <v>79</v>
      </c>
      <c r="D363" s="11">
        <v>42534</v>
      </c>
      <c r="E363" s="11">
        <v>2958101</v>
      </c>
      <c r="F363" s="39"/>
      <c r="H363" s="39"/>
      <c r="I363" s="39"/>
    </row>
    <row r="364" spans="1:9" ht="13.5" thickBot="1">
      <c r="A364" s="7" t="s">
        <v>31</v>
      </c>
      <c r="B364" s="9">
        <v>43277</v>
      </c>
      <c r="C364" s="10">
        <v>79</v>
      </c>
      <c r="D364" s="11">
        <v>42534</v>
      </c>
      <c r="E364" s="11">
        <v>2958101</v>
      </c>
      <c r="F364" s="39"/>
      <c r="H364" s="39"/>
      <c r="I364" s="39"/>
    </row>
    <row r="365" spans="1:9" ht="13.5" thickBot="1">
      <c r="A365" s="7" t="s">
        <v>31</v>
      </c>
      <c r="B365" s="9">
        <v>43278</v>
      </c>
      <c r="C365" s="10">
        <v>79</v>
      </c>
      <c r="D365" s="11">
        <v>42534</v>
      </c>
      <c r="E365" s="11">
        <v>2958101</v>
      </c>
      <c r="F365" s="39"/>
      <c r="H365" s="39"/>
      <c r="I365" s="39"/>
    </row>
    <row r="366" spans="1:9" ht="13.5" thickBot="1">
      <c r="A366" s="7" t="s">
        <v>31</v>
      </c>
      <c r="B366" s="9">
        <v>43279</v>
      </c>
      <c r="C366" s="10">
        <v>79</v>
      </c>
      <c r="D366" s="11">
        <v>42534</v>
      </c>
      <c r="E366" s="11">
        <v>2958101</v>
      </c>
      <c r="F366" s="39"/>
      <c r="H366" s="39"/>
      <c r="I366" s="39"/>
    </row>
    <row r="367" spans="1:9" ht="13.5" thickBot="1">
      <c r="A367" s="7" t="s">
        <v>31</v>
      </c>
      <c r="B367" s="9">
        <v>43280</v>
      </c>
      <c r="C367" s="10">
        <v>79</v>
      </c>
      <c r="D367" s="11">
        <v>42534</v>
      </c>
      <c r="E367" s="11">
        <v>2958101</v>
      </c>
      <c r="F367" s="39"/>
      <c r="H367" s="39"/>
      <c r="I367" s="39"/>
    </row>
    <row r="368" spans="1:9" ht="13.5" thickBot="1">
      <c r="A368" s="7" t="s">
        <v>31</v>
      </c>
      <c r="B368" s="9">
        <v>43281</v>
      </c>
      <c r="C368" s="10">
        <v>79</v>
      </c>
      <c r="D368" s="11">
        <v>42534</v>
      </c>
      <c r="E368" s="11">
        <v>2958101</v>
      </c>
      <c r="F368" s="39"/>
      <c r="H368" s="39"/>
      <c r="I368" s="39"/>
    </row>
    <row r="369" spans="1:9" ht="13.5" thickBot="1">
      <c r="A369" s="7" t="s">
        <v>32</v>
      </c>
      <c r="B369" s="9">
        <v>43252</v>
      </c>
      <c r="C369" s="10">
        <v>79</v>
      </c>
      <c r="D369" s="11">
        <v>42633</v>
      </c>
      <c r="E369" s="11">
        <v>2958101</v>
      </c>
      <c r="F369" s="39"/>
      <c r="H369" s="39"/>
      <c r="I369" s="39"/>
    </row>
    <row r="370" spans="1:9" ht="13.5" thickBot="1">
      <c r="A370" s="7" t="s">
        <v>32</v>
      </c>
      <c r="B370" s="9">
        <v>43253</v>
      </c>
      <c r="C370" s="10">
        <v>79</v>
      </c>
      <c r="D370" s="11">
        <v>42633</v>
      </c>
      <c r="E370" s="11">
        <v>2958101</v>
      </c>
      <c r="F370" s="39"/>
      <c r="H370" s="39"/>
      <c r="I370" s="39"/>
    </row>
    <row r="371" spans="1:9" ht="13.5" thickBot="1">
      <c r="A371" s="7" t="s">
        <v>32</v>
      </c>
      <c r="B371" s="9">
        <v>43254</v>
      </c>
      <c r="C371" s="10">
        <v>79</v>
      </c>
      <c r="D371" s="11">
        <v>42633</v>
      </c>
      <c r="E371" s="11">
        <v>2958101</v>
      </c>
      <c r="F371" s="39"/>
      <c r="H371" s="39"/>
      <c r="I371" s="39"/>
    </row>
    <row r="372" spans="1:9" ht="13.5" thickBot="1">
      <c r="A372" s="7" t="s">
        <v>32</v>
      </c>
      <c r="B372" s="9">
        <v>43255</v>
      </c>
      <c r="C372" s="10">
        <v>79</v>
      </c>
      <c r="D372" s="11">
        <v>42633</v>
      </c>
      <c r="E372" s="11">
        <v>2958101</v>
      </c>
      <c r="F372" s="39"/>
      <c r="H372" s="39"/>
      <c r="I372" s="39"/>
    </row>
    <row r="373" spans="1:9" ht="13.5" thickBot="1">
      <c r="A373" s="7" t="s">
        <v>32</v>
      </c>
      <c r="B373" s="9">
        <v>43256</v>
      </c>
      <c r="C373" s="10">
        <v>79</v>
      </c>
      <c r="D373" s="11">
        <v>42633</v>
      </c>
      <c r="E373" s="11">
        <v>2958101</v>
      </c>
      <c r="F373" s="39"/>
      <c r="H373" s="39"/>
      <c r="I373" s="39"/>
    </row>
    <row r="374" spans="1:9" ht="13.5" thickBot="1">
      <c r="A374" s="7" t="s">
        <v>32</v>
      </c>
      <c r="B374" s="9">
        <v>43257</v>
      </c>
      <c r="C374" s="10">
        <v>79</v>
      </c>
      <c r="D374" s="11">
        <v>42633</v>
      </c>
      <c r="E374" s="11">
        <v>2958101</v>
      </c>
      <c r="F374" s="39"/>
      <c r="H374" s="39"/>
      <c r="I374" s="39"/>
    </row>
    <row r="375" spans="1:9" ht="13.5" thickBot="1">
      <c r="A375" s="7" t="s">
        <v>32</v>
      </c>
      <c r="B375" s="9">
        <v>43258</v>
      </c>
      <c r="C375" s="10">
        <v>79</v>
      </c>
      <c r="D375" s="11">
        <v>42633</v>
      </c>
      <c r="E375" s="11">
        <v>2958101</v>
      </c>
      <c r="F375" s="39"/>
      <c r="H375" s="39"/>
      <c r="I375" s="39"/>
    </row>
    <row r="376" spans="1:9" ht="13.5" thickBot="1">
      <c r="A376" s="7" t="s">
        <v>32</v>
      </c>
      <c r="B376" s="9">
        <v>43259</v>
      </c>
      <c r="C376" s="10">
        <v>79</v>
      </c>
      <c r="D376" s="11">
        <v>42633</v>
      </c>
      <c r="E376" s="11">
        <v>2958101</v>
      </c>
      <c r="F376" s="39"/>
      <c r="H376" s="39"/>
      <c r="I376" s="39"/>
    </row>
    <row r="377" spans="1:9" ht="13.5" thickBot="1">
      <c r="A377" s="7" t="s">
        <v>32</v>
      </c>
      <c r="B377" s="9">
        <v>43260</v>
      </c>
      <c r="C377" s="10">
        <v>79</v>
      </c>
      <c r="D377" s="11">
        <v>42633</v>
      </c>
      <c r="E377" s="11">
        <v>2958101</v>
      </c>
      <c r="F377" s="39"/>
      <c r="H377" s="39"/>
      <c r="I377" s="39"/>
    </row>
    <row r="378" spans="1:9" ht="13.5" thickBot="1">
      <c r="A378" s="7" t="s">
        <v>32</v>
      </c>
      <c r="B378" s="9">
        <v>43261</v>
      </c>
      <c r="C378" s="10">
        <v>79</v>
      </c>
      <c r="D378" s="11">
        <v>42633</v>
      </c>
      <c r="E378" s="11">
        <v>2958101</v>
      </c>
      <c r="F378" s="39"/>
      <c r="H378" s="39"/>
      <c r="I378" s="39"/>
    </row>
    <row r="379" spans="1:9" ht="13.5" thickBot="1">
      <c r="A379" s="7" t="s">
        <v>32</v>
      </c>
      <c r="B379" s="9">
        <v>43262</v>
      </c>
      <c r="C379" s="10">
        <v>79</v>
      </c>
      <c r="D379" s="11">
        <v>42633</v>
      </c>
      <c r="E379" s="11">
        <v>2958101</v>
      </c>
      <c r="F379" s="39"/>
      <c r="H379" s="39"/>
      <c r="I379" s="39"/>
    </row>
    <row r="380" spans="1:9" ht="13.5" thickBot="1">
      <c r="A380" s="7" t="s">
        <v>32</v>
      </c>
      <c r="B380" s="9">
        <v>43263</v>
      </c>
      <c r="C380" s="10">
        <v>79</v>
      </c>
      <c r="D380" s="11">
        <v>42633</v>
      </c>
      <c r="E380" s="11">
        <v>2958101</v>
      </c>
      <c r="F380" s="39"/>
      <c r="H380" s="39"/>
      <c r="I380" s="39"/>
    </row>
    <row r="381" spans="1:9" ht="13.5" thickBot="1">
      <c r="A381" s="7" t="s">
        <v>32</v>
      </c>
      <c r="B381" s="9">
        <v>43264</v>
      </c>
      <c r="C381" s="10">
        <v>79</v>
      </c>
      <c r="D381" s="11">
        <v>42633</v>
      </c>
      <c r="E381" s="11">
        <v>2958101</v>
      </c>
      <c r="F381" s="39"/>
      <c r="H381" s="39"/>
      <c r="I381" s="39"/>
    </row>
    <row r="382" spans="1:9" ht="13.5" thickBot="1">
      <c r="A382" s="7" t="s">
        <v>32</v>
      </c>
      <c r="B382" s="9">
        <v>43265</v>
      </c>
      <c r="C382" s="10">
        <v>79</v>
      </c>
      <c r="D382" s="11">
        <v>42633</v>
      </c>
      <c r="E382" s="11">
        <v>2958101</v>
      </c>
      <c r="F382" s="39"/>
      <c r="H382" s="39"/>
      <c r="I382" s="39"/>
    </row>
    <row r="383" spans="1:9" ht="13.5" thickBot="1">
      <c r="A383" s="7" t="s">
        <v>32</v>
      </c>
      <c r="B383" s="9">
        <v>43266</v>
      </c>
      <c r="C383" s="10">
        <v>79</v>
      </c>
      <c r="D383" s="11">
        <v>42633</v>
      </c>
      <c r="E383" s="11">
        <v>2958101</v>
      </c>
      <c r="F383" s="39"/>
      <c r="H383" s="39"/>
      <c r="I383" s="39"/>
    </row>
    <row r="384" spans="1:9" ht="13.5" thickBot="1">
      <c r="A384" s="7" t="s">
        <v>32</v>
      </c>
      <c r="B384" s="9">
        <v>43267</v>
      </c>
      <c r="C384" s="10">
        <v>79</v>
      </c>
      <c r="D384" s="11">
        <v>42633</v>
      </c>
      <c r="E384" s="11">
        <v>2958101</v>
      </c>
      <c r="F384" s="39"/>
      <c r="H384" s="39"/>
      <c r="I384" s="39"/>
    </row>
    <row r="385" spans="1:9" ht="13.5" thickBot="1">
      <c r="A385" s="7" t="s">
        <v>32</v>
      </c>
      <c r="B385" s="9">
        <v>43268</v>
      </c>
      <c r="C385" s="10">
        <v>79</v>
      </c>
      <c r="D385" s="11">
        <v>42633</v>
      </c>
      <c r="E385" s="11">
        <v>2958101</v>
      </c>
      <c r="F385" s="39"/>
      <c r="H385" s="39"/>
      <c r="I385" s="39"/>
    </row>
    <row r="386" spans="1:9" ht="13.5" thickBot="1">
      <c r="A386" s="7" t="s">
        <v>32</v>
      </c>
      <c r="B386" s="9">
        <v>43269</v>
      </c>
      <c r="C386" s="10">
        <v>79</v>
      </c>
      <c r="D386" s="11">
        <v>42633</v>
      </c>
      <c r="E386" s="11">
        <v>2958101</v>
      </c>
      <c r="F386" s="39"/>
      <c r="H386" s="39"/>
      <c r="I386" s="39"/>
    </row>
    <row r="387" spans="1:9" ht="13.5" thickBot="1">
      <c r="A387" s="7" t="s">
        <v>32</v>
      </c>
      <c r="B387" s="9">
        <v>43270</v>
      </c>
      <c r="C387" s="10">
        <v>79</v>
      </c>
      <c r="D387" s="11">
        <v>42633</v>
      </c>
      <c r="E387" s="11">
        <v>2958101</v>
      </c>
      <c r="F387" s="39"/>
      <c r="H387" s="39"/>
      <c r="I387" s="39"/>
    </row>
    <row r="388" spans="1:9" ht="13.5" thickBot="1">
      <c r="A388" s="7" t="s">
        <v>32</v>
      </c>
      <c r="B388" s="9">
        <v>43271</v>
      </c>
      <c r="C388" s="10">
        <v>79</v>
      </c>
      <c r="D388" s="11">
        <v>42633</v>
      </c>
      <c r="E388" s="11">
        <v>2958101</v>
      </c>
      <c r="F388" s="39"/>
      <c r="H388" s="39"/>
      <c r="I388" s="39"/>
    </row>
    <row r="389" spans="1:9" ht="13.5" thickBot="1">
      <c r="A389" s="7" t="s">
        <v>32</v>
      </c>
      <c r="B389" s="9">
        <v>43272</v>
      </c>
      <c r="C389" s="10">
        <v>79</v>
      </c>
      <c r="D389" s="11">
        <v>42633</v>
      </c>
      <c r="E389" s="11">
        <v>2958101</v>
      </c>
      <c r="F389" s="39"/>
      <c r="H389" s="39"/>
      <c r="I389" s="39"/>
    </row>
    <row r="390" spans="1:9" ht="13.5" thickBot="1">
      <c r="A390" s="7" t="s">
        <v>32</v>
      </c>
      <c r="B390" s="9">
        <v>43273</v>
      </c>
      <c r="C390" s="10">
        <v>79</v>
      </c>
      <c r="D390" s="11">
        <v>42633</v>
      </c>
      <c r="E390" s="11">
        <v>2958101</v>
      </c>
      <c r="F390" s="39"/>
      <c r="H390" s="39"/>
      <c r="I390" s="39"/>
    </row>
    <row r="391" spans="1:9" ht="13.5" thickBot="1">
      <c r="A391" s="7" t="s">
        <v>32</v>
      </c>
      <c r="B391" s="9">
        <v>43274</v>
      </c>
      <c r="C391" s="10">
        <v>79</v>
      </c>
      <c r="D391" s="11">
        <v>42633</v>
      </c>
      <c r="E391" s="11">
        <v>2958101</v>
      </c>
      <c r="F391" s="39"/>
      <c r="H391" s="39"/>
      <c r="I391" s="39"/>
    </row>
    <row r="392" spans="1:9" ht="13.5" thickBot="1">
      <c r="A392" s="7" t="s">
        <v>32</v>
      </c>
      <c r="B392" s="9">
        <v>43275</v>
      </c>
      <c r="C392" s="10">
        <v>79</v>
      </c>
      <c r="D392" s="11">
        <v>42633</v>
      </c>
      <c r="E392" s="11">
        <v>2958101</v>
      </c>
      <c r="F392" s="39"/>
      <c r="H392" s="39"/>
      <c r="I392" s="39"/>
    </row>
    <row r="393" spans="1:9" ht="13.5" thickBot="1">
      <c r="A393" s="7" t="s">
        <v>32</v>
      </c>
      <c r="B393" s="9">
        <v>43276</v>
      </c>
      <c r="C393" s="10">
        <v>79</v>
      </c>
      <c r="D393" s="11">
        <v>42633</v>
      </c>
      <c r="E393" s="11">
        <v>2958101</v>
      </c>
      <c r="F393" s="39"/>
      <c r="H393" s="39"/>
      <c r="I393" s="39"/>
    </row>
    <row r="394" spans="1:9" ht="13.5" thickBot="1">
      <c r="A394" s="7" t="s">
        <v>32</v>
      </c>
      <c r="B394" s="9">
        <v>43277</v>
      </c>
      <c r="C394" s="10">
        <v>79</v>
      </c>
      <c r="D394" s="11">
        <v>42633</v>
      </c>
      <c r="E394" s="11">
        <v>2958101</v>
      </c>
      <c r="F394" s="39"/>
      <c r="H394" s="39"/>
      <c r="I394" s="39"/>
    </row>
    <row r="395" spans="1:9" ht="13.5" thickBot="1">
      <c r="A395" s="7" t="s">
        <v>32</v>
      </c>
      <c r="B395" s="9">
        <v>43278</v>
      </c>
      <c r="C395" s="10">
        <v>79</v>
      </c>
      <c r="D395" s="11">
        <v>42633</v>
      </c>
      <c r="E395" s="11">
        <v>2958101</v>
      </c>
      <c r="F395" s="39"/>
      <c r="H395" s="39"/>
      <c r="I395" s="39"/>
    </row>
    <row r="396" spans="1:9" ht="13.5" thickBot="1">
      <c r="A396" s="7" t="s">
        <v>32</v>
      </c>
      <c r="B396" s="9">
        <v>43279</v>
      </c>
      <c r="C396" s="10">
        <v>79</v>
      </c>
      <c r="D396" s="11">
        <v>42633</v>
      </c>
      <c r="E396" s="11">
        <v>2958101</v>
      </c>
      <c r="F396" s="39"/>
      <c r="H396" s="39"/>
      <c r="I396" s="39"/>
    </row>
    <row r="397" spans="1:9" ht="13.5" thickBot="1">
      <c r="A397" s="7" t="s">
        <v>32</v>
      </c>
      <c r="B397" s="9">
        <v>43280</v>
      </c>
      <c r="C397" s="10">
        <v>79</v>
      </c>
      <c r="D397" s="11">
        <v>42633</v>
      </c>
      <c r="E397" s="11">
        <v>2958101</v>
      </c>
      <c r="F397" s="39"/>
      <c r="H397" s="39"/>
      <c r="I397" s="39"/>
    </row>
    <row r="398" spans="1:9" ht="13.5" thickBot="1">
      <c r="A398" s="7" t="s">
        <v>32</v>
      </c>
      <c r="B398" s="9">
        <v>43281</v>
      </c>
      <c r="C398" s="10">
        <v>79</v>
      </c>
      <c r="D398" s="11">
        <v>42633</v>
      </c>
      <c r="E398" s="11">
        <v>2958101</v>
      </c>
      <c r="F398" s="39"/>
      <c r="H398" s="39"/>
      <c r="I398" s="39"/>
    </row>
    <row r="399" spans="1:9" ht="13.5" thickBot="1">
      <c r="A399" s="7" t="s">
        <v>33</v>
      </c>
      <c r="B399" s="9">
        <v>43252</v>
      </c>
      <c r="C399" s="10">
        <v>150</v>
      </c>
      <c r="D399" s="11">
        <v>43193</v>
      </c>
      <c r="E399" s="11">
        <v>2958101</v>
      </c>
      <c r="F399" s="39"/>
      <c r="H399" s="39"/>
      <c r="I399" s="39"/>
    </row>
    <row r="400" spans="1:9" ht="13.5" thickBot="1">
      <c r="A400" s="7" t="s">
        <v>33</v>
      </c>
      <c r="B400" s="9">
        <v>43253</v>
      </c>
      <c r="C400" s="10">
        <v>150</v>
      </c>
      <c r="D400" s="11">
        <v>43193</v>
      </c>
      <c r="E400" s="11">
        <v>2958101</v>
      </c>
      <c r="F400" s="39"/>
      <c r="H400" s="39"/>
      <c r="I400" s="39"/>
    </row>
    <row r="401" spans="1:9" ht="13.5" thickBot="1">
      <c r="A401" s="7" t="s">
        <v>33</v>
      </c>
      <c r="B401" s="9">
        <v>43254</v>
      </c>
      <c r="C401" s="10">
        <v>150</v>
      </c>
      <c r="D401" s="11">
        <v>43193</v>
      </c>
      <c r="E401" s="11">
        <v>2958101</v>
      </c>
      <c r="F401" s="39"/>
      <c r="H401" s="39"/>
      <c r="I401" s="39"/>
    </row>
    <row r="402" spans="1:9" ht="13.5" thickBot="1">
      <c r="A402" s="7" t="s">
        <v>33</v>
      </c>
      <c r="B402" s="9">
        <v>43255</v>
      </c>
      <c r="C402" s="10">
        <v>150</v>
      </c>
      <c r="D402" s="11">
        <v>43193</v>
      </c>
      <c r="E402" s="11">
        <v>2958101</v>
      </c>
      <c r="F402" s="39"/>
      <c r="H402" s="39"/>
      <c r="I402" s="39"/>
    </row>
    <row r="403" spans="1:9" ht="13.5" thickBot="1">
      <c r="A403" s="7" t="s">
        <v>33</v>
      </c>
      <c r="B403" s="9">
        <v>43256</v>
      </c>
      <c r="C403" s="10">
        <v>150</v>
      </c>
      <c r="D403" s="11">
        <v>43193</v>
      </c>
      <c r="E403" s="11">
        <v>2958101</v>
      </c>
      <c r="F403" s="39"/>
      <c r="H403" s="39"/>
      <c r="I403" s="39"/>
    </row>
    <row r="404" spans="1:9" ht="13.5" thickBot="1">
      <c r="A404" s="7" t="s">
        <v>33</v>
      </c>
      <c r="B404" s="9">
        <v>43257</v>
      </c>
      <c r="C404" s="10">
        <v>150</v>
      </c>
      <c r="D404" s="11">
        <v>43193</v>
      </c>
      <c r="E404" s="11">
        <v>2958101</v>
      </c>
      <c r="F404" s="39"/>
      <c r="H404" s="39"/>
      <c r="I404" s="39"/>
    </row>
    <row r="405" spans="1:9" ht="13.5" thickBot="1">
      <c r="A405" s="7" t="s">
        <v>33</v>
      </c>
      <c r="B405" s="9">
        <v>43258</v>
      </c>
      <c r="C405" s="10">
        <v>150</v>
      </c>
      <c r="D405" s="11">
        <v>43193</v>
      </c>
      <c r="E405" s="11">
        <v>2958101</v>
      </c>
      <c r="F405" s="39"/>
      <c r="H405" s="39"/>
      <c r="I405" s="39"/>
    </row>
    <row r="406" spans="1:9" ht="13.5" thickBot="1">
      <c r="A406" s="7" t="s">
        <v>33</v>
      </c>
      <c r="B406" s="9">
        <v>43259</v>
      </c>
      <c r="C406" s="10">
        <v>150</v>
      </c>
      <c r="D406" s="11">
        <v>43193</v>
      </c>
      <c r="E406" s="11">
        <v>2958101</v>
      </c>
      <c r="F406" s="39"/>
      <c r="H406" s="39"/>
      <c r="I406" s="39"/>
    </row>
    <row r="407" spans="1:9" ht="13.5" thickBot="1">
      <c r="A407" s="7" t="s">
        <v>33</v>
      </c>
      <c r="B407" s="9">
        <v>43260</v>
      </c>
      <c r="C407" s="10">
        <v>150</v>
      </c>
      <c r="D407" s="11">
        <v>43193</v>
      </c>
      <c r="E407" s="11">
        <v>2958101</v>
      </c>
      <c r="F407" s="39"/>
      <c r="H407" s="39"/>
      <c r="I407" s="39"/>
    </row>
    <row r="408" spans="1:9" ht="13.5" thickBot="1">
      <c r="A408" s="7" t="s">
        <v>33</v>
      </c>
      <c r="B408" s="9">
        <v>43261</v>
      </c>
      <c r="C408" s="10">
        <v>150</v>
      </c>
      <c r="D408" s="11">
        <v>43193</v>
      </c>
      <c r="E408" s="11">
        <v>2958101</v>
      </c>
      <c r="F408" s="39"/>
      <c r="H408" s="39"/>
      <c r="I408" s="39"/>
    </row>
    <row r="409" spans="1:9" ht="13.5" thickBot="1">
      <c r="A409" s="7" t="s">
        <v>33</v>
      </c>
      <c r="B409" s="9">
        <v>43262</v>
      </c>
      <c r="C409" s="10">
        <v>150</v>
      </c>
      <c r="D409" s="11">
        <v>43193</v>
      </c>
      <c r="E409" s="11">
        <v>2958101</v>
      </c>
      <c r="F409" s="39"/>
      <c r="H409" s="39"/>
      <c r="I409" s="39"/>
    </row>
    <row r="410" spans="1:9" ht="13.5" thickBot="1">
      <c r="A410" s="7" t="s">
        <v>33</v>
      </c>
      <c r="B410" s="9">
        <v>43263</v>
      </c>
      <c r="C410" s="10">
        <v>150</v>
      </c>
      <c r="D410" s="11">
        <v>43193</v>
      </c>
      <c r="E410" s="11">
        <v>2958101</v>
      </c>
      <c r="F410" s="39"/>
      <c r="H410" s="39"/>
      <c r="I410" s="39"/>
    </row>
    <row r="411" spans="1:9" ht="13.5" thickBot="1">
      <c r="A411" s="7" t="s">
        <v>33</v>
      </c>
      <c r="B411" s="9">
        <v>43264</v>
      </c>
      <c r="C411" s="10">
        <v>150</v>
      </c>
      <c r="D411" s="11">
        <v>43193</v>
      </c>
      <c r="E411" s="11">
        <v>2958101</v>
      </c>
      <c r="F411" s="39"/>
      <c r="H411" s="39"/>
      <c r="I411" s="39"/>
    </row>
    <row r="412" spans="1:9" ht="13.5" thickBot="1">
      <c r="A412" s="7" t="s">
        <v>33</v>
      </c>
      <c r="B412" s="9">
        <v>43265</v>
      </c>
      <c r="C412" s="10">
        <v>150</v>
      </c>
      <c r="D412" s="11">
        <v>43193</v>
      </c>
      <c r="E412" s="11">
        <v>2958101</v>
      </c>
      <c r="F412" s="39"/>
      <c r="H412" s="39"/>
      <c r="I412" s="39"/>
    </row>
    <row r="413" spans="1:9" ht="13.5" thickBot="1">
      <c r="A413" s="7" t="s">
        <v>33</v>
      </c>
      <c r="B413" s="9">
        <v>43266</v>
      </c>
      <c r="C413" s="10">
        <v>150</v>
      </c>
      <c r="D413" s="11">
        <v>43193</v>
      </c>
      <c r="E413" s="11">
        <v>2958101</v>
      </c>
      <c r="F413" s="39"/>
      <c r="H413" s="39"/>
      <c r="I413" s="39"/>
    </row>
    <row r="414" spans="1:9" ht="13.5" thickBot="1">
      <c r="A414" s="7" t="s">
        <v>33</v>
      </c>
      <c r="B414" s="9">
        <v>43267</v>
      </c>
      <c r="C414" s="10">
        <v>150</v>
      </c>
      <c r="D414" s="11">
        <v>43193</v>
      </c>
      <c r="E414" s="11">
        <v>2958101</v>
      </c>
      <c r="F414" s="39"/>
      <c r="H414" s="39"/>
      <c r="I414" s="39"/>
    </row>
    <row r="415" spans="1:9" ht="13.5" thickBot="1">
      <c r="A415" s="7" t="s">
        <v>33</v>
      </c>
      <c r="B415" s="9">
        <v>43268</v>
      </c>
      <c r="C415" s="10">
        <v>150</v>
      </c>
      <c r="D415" s="11">
        <v>43193</v>
      </c>
      <c r="E415" s="11">
        <v>2958101</v>
      </c>
      <c r="F415" s="39"/>
      <c r="H415" s="39"/>
      <c r="I415" s="39"/>
    </row>
    <row r="416" spans="1:9" ht="13.5" thickBot="1">
      <c r="A416" s="7" t="s">
        <v>33</v>
      </c>
      <c r="B416" s="9">
        <v>43269</v>
      </c>
      <c r="C416" s="10">
        <v>150</v>
      </c>
      <c r="D416" s="11">
        <v>43193</v>
      </c>
      <c r="E416" s="11">
        <v>2958101</v>
      </c>
      <c r="F416" s="39"/>
      <c r="H416" s="39"/>
      <c r="I416" s="39"/>
    </row>
    <row r="417" spans="1:9" ht="13.5" thickBot="1">
      <c r="A417" s="7" t="s">
        <v>33</v>
      </c>
      <c r="B417" s="9">
        <v>43270</v>
      </c>
      <c r="C417" s="10">
        <v>150</v>
      </c>
      <c r="D417" s="11">
        <v>43193</v>
      </c>
      <c r="E417" s="11">
        <v>2958101</v>
      </c>
      <c r="F417" s="39"/>
      <c r="H417" s="39"/>
      <c r="I417" s="39"/>
    </row>
    <row r="418" spans="1:9" ht="13.5" thickBot="1">
      <c r="A418" s="7" t="s">
        <v>33</v>
      </c>
      <c r="B418" s="9">
        <v>43271</v>
      </c>
      <c r="C418" s="10">
        <v>150</v>
      </c>
      <c r="D418" s="11">
        <v>43193</v>
      </c>
      <c r="E418" s="11">
        <v>2958101</v>
      </c>
      <c r="F418" s="39"/>
      <c r="H418" s="39"/>
      <c r="I418" s="39"/>
    </row>
    <row r="419" spans="1:9" ht="13.5" thickBot="1">
      <c r="A419" s="7" t="s">
        <v>33</v>
      </c>
      <c r="B419" s="9">
        <v>43272</v>
      </c>
      <c r="C419" s="10">
        <v>150</v>
      </c>
      <c r="D419" s="11">
        <v>43193</v>
      </c>
      <c r="E419" s="11">
        <v>2958101</v>
      </c>
      <c r="F419" s="39"/>
      <c r="H419" s="39"/>
      <c r="I419" s="39"/>
    </row>
    <row r="420" spans="1:9" ht="13.5" thickBot="1">
      <c r="A420" s="7" t="s">
        <v>33</v>
      </c>
      <c r="B420" s="9">
        <v>43273</v>
      </c>
      <c r="C420" s="10">
        <v>150</v>
      </c>
      <c r="D420" s="11">
        <v>43193</v>
      </c>
      <c r="E420" s="11">
        <v>2958101</v>
      </c>
      <c r="F420" s="39"/>
      <c r="H420" s="39"/>
      <c r="I420" s="39"/>
    </row>
    <row r="421" spans="1:9" ht="13.5" thickBot="1">
      <c r="A421" s="7" t="s">
        <v>33</v>
      </c>
      <c r="B421" s="9">
        <v>43274</v>
      </c>
      <c r="C421" s="10">
        <v>150</v>
      </c>
      <c r="D421" s="11">
        <v>43193</v>
      </c>
      <c r="E421" s="11">
        <v>2958101</v>
      </c>
      <c r="F421" s="39"/>
      <c r="H421" s="39"/>
      <c r="I421" s="39"/>
    </row>
    <row r="422" spans="1:9" ht="13.5" thickBot="1">
      <c r="A422" s="7" t="s">
        <v>33</v>
      </c>
      <c r="B422" s="9">
        <v>43275</v>
      </c>
      <c r="C422" s="10">
        <v>150</v>
      </c>
      <c r="D422" s="11">
        <v>43193</v>
      </c>
      <c r="E422" s="11">
        <v>2958101</v>
      </c>
      <c r="F422" s="39"/>
      <c r="H422" s="39"/>
      <c r="I422" s="39"/>
    </row>
    <row r="423" spans="1:9" ht="13.5" thickBot="1">
      <c r="A423" s="7" t="s">
        <v>33</v>
      </c>
      <c r="B423" s="9">
        <v>43276</v>
      </c>
      <c r="C423" s="10">
        <v>150</v>
      </c>
      <c r="D423" s="11">
        <v>43193</v>
      </c>
      <c r="E423" s="11">
        <v>2958101</v>
      </c>
      <c r="F423" s="39"/>
      <c r="H423" s="39"/>
      <c r="I423" s="39"/>
    </row>
    <row r="424" spans="1:9" ht="13.5" thickBot="1">
      <c r="A424" s="7" t="s">
        <v>33</v>
      </c>
      <c r="B424" s="9">
        <v>43277</v>
      </c>
      <c r="C424" s="10">
        <v>150</v>
      </c>
      <c r="D424" s="11">
        <v>43193</v>
      </c>
      <c r="E424" s="11">
        <v>2958101</v>
      </c>
      <c r="F424" s="39"/>
      <c r="H424" s="39"/>
      <c r="I424" s="39"/>
    </row>
    <row r="425" spans="1:9" ht="13.5" thickBot="1">
      <c r="A425" s="7" t="s">
        <v>33</v>
      </c>
      <c r="B425" s="9">
        <v>43278</v>
      </c>
      <c r="C425" s="10">
        <v>150</v>
      </c>
      <c r="D425" s="11">
        <v>43193</v>
      </c>
      <c r="E425" s="11">
        <v>2958101</v>
      </c>
      <c r="F425" s="39"/>
      <c r="H425" s="39"/>
      <c r="I425" s="39"/>
    </row>
    <row r="426" spans="1:9" ht="13.5" thickBot="1">
      <c r="A426" s="7" t="s">
        <v>33</v>
      </c>
      <c r="B426" s="9">
        <v>43279</v>
      </c>
      <c r="C426" s="10">
        <v>150</v>
      </c>
      <c r="D426" s="11">
        <v>43193</v>
      </c>
      <c r="E426" s="11">
        <v>2958101</v>
      </c>
      <c r="F426" s="39"/>
      <c r="H426" s="39"/>
      <c r="I426" s="39"/>
    </row>
    <row r="427" spans="1:9" ht="13.5" thickBot="1">
      <c r="A427" s="7" t="s">
        <v>33</v>
      </c>
      <c r="B427" s="9">
        <v>43280</v>
      </c>
      <c r="C427" s="10">
        <v>150</v>
      </c>
      <c r="D427" s="11">
        <v>43193</v>
      </c>
      <c r="E427" s="11">
        <v>2958101</v>
      </c>
      <c r="F427" s="39"/>
      <c r="H427" s="39"/>
      <c r="I427" s="39"/>
    </row>
    <row r="428" spans="1:9" ht="13.5" thickBot="1">
      <c r="A428" s="7" t="s">
        <v>33</v>
      </c>
      <c r="B428" s="9">
        <v>43281</v>
      </c>
      <c r="C428" s="10">
        <v>150</v>
      </c>
      <c r="D428" s="11">
        <v>43193</v>
      </c>
      <c r="E428" s="11">
        <v>2958101</v>
      </c>
      <c r="F428" s="39"/>
      <c r="H428" s="39"/>
      <c r="I428" s="39"/>
    </row>
    <row r="429" spans="1:9" ht="13.5" thickBot="1">
      <c r="A429" s="7" t="s">
        <v>34</v>
      </c>
      <c r="B429" s="9">
        <v>43252</v>
      </c>
      <c r="C429" s="10">
        <v>110</v>
      </c>
      <c r="D429" s="11">
        <v>42509</v>
      </c>
      <c r="E429" s="11">
        <v>2958101</v>
      </c>
      <c r="F429" s="39"/>
      <c r="H429" s="39"/>
      <c r="I429" s="39"/>
    </row>
    <row r="430" spans="1:9" ht="13.5" thickBot="1">
      <c r="A430" s="7" t="s">
        <v>34</v>
      </c>
      <c r="B430" s="9">
        <v>43253</v>
      </c>
      <c r="C430" s="10">
        <v>110</v>
      </c>
      <c r="D430" s="11">
        <v>42509</v>
      </c>
      <c r="E430" s="11">
        <v>2958101</v>
      </c>
      <c r="F430" s="39"/>
      <c r="H430" s="39"/>
      <c r="I430" s="39"/>
    </row>
    <row r="431" spans="1:9" ht="13.5" thickBot="1">
      <c r="A431" s="7" t="s">
        <v>34</v>
      </c>
      <c r="B431" s="9">
        <v>43254</v>
      </c>
      <c r="C431" s="10">
        <v>110</v>
      </c>
      <c r="D431" s="11">
        <v>42509</v>
      </c>
      <c r="E431" s="11">
        <v>2958101</v>
      </c>
      <c r="F431" s="39"/>
      <c r="H431" s="39"/>
      <c r="I431" s="39"/>
    </row>
    <row r="432" spans="1:9" ht="13.5" thickBot="1">
      <c r="A432" s="7" t="s">
        <v>34</v>
      </c>
      <c r="B432" s="9">
        <v>43255</v>
      </c>
      <c r="C432" s="10">
        <v>110</v>
      </c>
      <c r="D432" s="11">
        <v>42509</v>
      </c>
      <c r="E432" s="11">
        <v>2958101</v>
      </c>
      <c r="F432" s="39"/>
      <c r="H432" s="39"/>
      <c r="I432" s="39"/>
    </row>
    <row r="433" spans="1:9" ht="13.5" thickBot="1">
      <c r="A433" s="7" t="s">
        <v>34</v>
      </c>
      <c r="B433" s="9">
        <v>43256</v>
      </c>
      <c r="C433" s="10">
        <v>110</v>
      </c>
      <c r="D433" s="11">
        <v>42509</v>
      </c>
      <c r="E433" s="11">
        <v>2958101</v>
      </c>
      <c r="F433" s="39"/>
      <c r="H433" s="39"/>
      <c r="I433" s="39"/>
    </row>
    <row r="434" spans="1:9" ht="13.5" thickBot="1">
      <c r="A434" s="7" t="s">
        <v>34</v>
      </c>
      <c r="B434" s="9">
        <v>43257</v>
      </c>
      <c r="C434" s="10">
        <v>110</v>
      </c>
      <c r="D434" s="11">
        <v>42509</v>
      </c>
      <c r="E434" s="11">
        <v>2958101</v>
      </c>
      <c r="F434" s="39"/>
      <c r="H434" s="39"/>
      <c r="I434" s="39"/>
    </row>
    <row r="435" spans="1:9" ht="13.5" thickBot="1">
      <c r="A435" s="7" t="s">
        <v>34</v>
      </c>
      <c r="B435" s="9">
        <v>43258</v>
      </c>
      <c r="C435" s="10">
        <v>110</v>
      </c>
      <c r="D435" s="11">
        <v>42509</v>
      </c>
      <c r="E435" s="11">
        <v>2958101</v>
      </c>
      <c r="F435" s="39"/>
      <c r="H435" s="39"/>
      <c r="I435" s="39"/>
    </row>
    <row r="436" spans="1:9" ht="13.5" thickBot="1">
      <c r="A436" s="7" t="s">
        <v>34</v>
      </c>
      <c r="B436" s="9">
        <v>43259</v>
      </c>
      <c r="C436" s="10">
        <v>110</v>
      </c>
      <c r="D436" s="11">
        <v>42509</v>
      </c>
      <c r="E436" s="11">
        <v>2958101</v>
      </c>
      <c r="F436" s="39"/>
      <c r="H436" s="39"/>
      <c r="I436" s="39"/>
    </row>
    <row r="437" spans="1:9" ht="13.5" thickBot="1">
      <c r="A437" s="7" t="s">
        <v>34</v>
      </c>
      <c r="B437" s="9">
        <v>43260</v>
      </c>
      <c r="C437" s="10">
        <v>110</v>
      </c>
      <c r="D437" s="11">
        <v>42509</v>
      </c>
      <c r="E437" s="11">
        <v>2958101</v>
      </c>
      <c r="F437" s="39"/>
      <c r="H437" s="39"/>
      <c r="I437" s="39"/>
    </row>
    <row r="438" spans="1:9" ht="13.5" thickBot="1">
      <c r="A438" s="7" t="s">
        <v>34</v>
      </c>
      <c r="B438" s="9">
        <v>43261</v>
      </c>
      <c r="C438" s="10">
        <v>110</v>
      </c>
      <c r="D438" s="11">
        <v>42509</v>
      </c>
      <c r="E438" s="11">
        <v>2958101</v>
      </c>
      <c r="F438" s="39"/>
      <c r="H438" s="39"/>
      <c r="I438" s="39"/>
    </row>
    <row r="439" spans="1:9" ht="13.5" thickBot="1">
      <c r="A439" s="7" t="s">
        <v>34</v>
      </c>
      <c r="B439" s="9">
        <v>43262</v>
      </c>
      <c r="C439" s="10">
        <v>110</v>
      </c>
      <c r="D439" s="11">
        <v>42509</v>
      </c>
      <c r="E439" s="11">
        <v>2958101</v>
      </c>
      <c r="F439" s="39"/>
      <c r="H439" s="39"/>
      <c r="I439" s="39"/>
    </row>
    <row r="440" spans="1:9" ht="13.5" thickBot="1">
      <c r="A440" s="7" t="s">
        <v>34</v>
      </c>
      <c r="B440" s="9">
        <v>43263</v>
      </c>
      <c r="C440" s="10">
        <v>110</v>
      </c>
      <c r="D440" s="11">
        <v>42509</v>
      </c>
      <c r="E440" s="11">
        <v>2958101</v>
      </c>
      <c r="F440" s="39"/>
      <c r="H440" s="39"/>
      <c r="I440" s="39"/>
    </row>
    <row r="441" spans="1:9" ht="13.5" thickBot="1">
      <c r="A441" s="7" t="s">
        <v>34</v>
      </c>
      <c r="B441" s="9">
        <v>43264</v>
      </c>
      <c r="C441" s="10">
        <v>110</v>
      </c>
      <c r="D441" s="11">
        <v>42509</v>
      </c>
      <c r="E441" s="11">
        <v>2958101</v>
      </c>
      <c r="F441" s="39"/>
      <c r="H441" s="39"/>
      <c r="I441" s="39"/>
    </row>
    <row r="442" spans="1:9" ht="13.5" thickBot="1">
      <c r="A442" s="7" t="s">
        <v>34</v>
      </c>
      <c r="B442" s="9">
        <v>43265</v>
      </c>
      <c r="C442" s="10">
        <v>110</v>
      </c>
      <c r="D442" s="11">
        <v>42509</v>
      </c>
      <c r="E442" s="11">
        <v>2958101</v>
      </c>
      <c r="F442" s="39"/>
      <c r="H442" s="39"/>
      <c r="I442" s="39"/>
    </row>
    <row r="443" spans="1:9" ht="13.5" thickBot="1">
      <c r="A443" s="7" t="s">
        <v>34</v>
      </c>
      <c r="B443" s="9">
        <v>43266</v>
      </c>
      <c r="C443" s="10">
        <v>110</v>
      </c>
      <c r="D443" s="11">
        <v>42509</v>
      </c>
      <c r="E443" s="11">
        <v>2958101</v>
      </c>
      <c r="F443" s="39"/>
      <c r="H443" s="39"/>
      <c r="I443" s="39"/>
    </row>
    <row r="444" spans="1:9" ht="13.5" thickBot="1">
      <c r="A444" s="7" t="s">
        <v>34</v>
      </c>
      <c r="B444" s="9">
        <v>43267</v>
      </c>
      <c r="C444" s="10">
        <v>110</v>
      </c>
      <c r="D444" s="11">
        <v>42509</v>
      </c>
      <c r="E444" s="11">
        <v>2958101</v>
      </c>
      <c r="F444" s="39"/>
      <c r="H444" s="39"/>
      <c r="I444" s="39"/>
    </row>
    <row r="445" spans="1:9" ht="13.5" thickBot="1">
      <c r="A445" s="7" t="s">
        <v>34</v>
      </c>
      <c r="B445" s="9">
        <v>43268</v>
      </c>
      <c r="C445" s="10">
        <v>110</v>
      </c>
      <c r="D445" s="11">
        <v>42509</v>
      </c>
      <c r="E445" s="11">
        <v>2958101</v>
      </c>
      <c r="F445" s="39"/>
      <c r="H445" s="39"/>
      <c r="I445" s="39"/>
    </row>
    <row r="446" spans="1:9" ht="13.5" thickBot="1">
      <c r="A446" s="7" t="s">
        <v>34</v>
      </c>
      <c r="B446" s="9">
        <v>43269</v>
      </c>
      <c r="C446" s="10">
        <v>110</v>
      </c>
      <c r="D446" s="11">
        <v>42509</v>
      </c>
      <c r="E446" s="11">
        <v>2958101</v>
      </c>
      <c r="F446" s="39"/>
      <c r="H446" s="39"/>
      <c r="I446" s="39"/>
    </row>
    <row r="447" spans="1:9" ht="13.5" thickBot="1">
      <c r="A447" s="7" t="s">
        <v>34</v>
      </c>
      <c r="B447" s="9">
        <v>43270</v>
      </c>
      <c r="C447" s="10">
        <v>110</v>
      </c>
      <c r="D447" s="11">
        <v>42509</v>
      </c>
      <c r="E447" s="11">
        <v>2958101</v>
      </c>
      <c r="F447" s="39"/>
      <c r="H447" s="39"/>
      <c r="I447" s="39"/>
    </row>
    <row r="448" spans="1:9" ht="13.5" thickBot="1">
      <c r="A448" s="7" t="s">
        <v>34</v>
      </c>
      <c r="B448" s="9">
        <v>43271</v>
      </c>
      <c r="C448" s="10">
        <v>110</v>
      </c>
      <c r="D448" s="11">
        <v>42509</v>
      </c>
      <c r="E448" s="11">
        <v>2958101</v>
      </c>
      <c r="F448" s="39"/>
      <c r="H448" s="39"/>
      <c r="I448" s="39"/>
    </row>
    <row r="449" spans="1:9" ht="13.5" thickBot="1">
      <c r="A449" s="7" t="s">
        <v>34</v>
      </c>
      <c r="B449" s="9">
        <v>43272</v>
      </c>
      <c r="C449" s="10">
        <v>110</v>
      </c>
      <c r="D449" s="11">
        <v>42509</v>
      </c>
      <c r="E449" s="11">
        <v>2958101</v>
      </c>
      <c r="F449" s="39"/>
      <c r="H449" s="39"/>
      <c r="I449" s="39"/>
    </row>
    <row r="450" spans="1:9" ht="13.5" thickBot="1">
      <c r="A450" s="7" t="s">
        <v>34</v>
      </c>
      <c r="B450" s="9">
        <v>43273</v>
      </c>
      <c r="C450" s="10">
        <v>110</v>
      </c>
      <c r="D450" s="11">
        <v>42509</v>
      </c>
      <c r="E450" s="11">
        <v>2958101</v>
      </c>
      <c r="F450" s="39"/>
      <c r="H450" s="39"/>
      <c r="I450" s="39"/>
    </row>
    <row r="451" spans="1:9" ht="13.5" thickBot="1">
      <c r="A451" s="7" t="s">
        <v>34</v>
      </c>
      <c r="B451" s="9">
        <v>43274</v>
      </c>
      <c r="C451" s="10">
        <v>110</v>
      </c>
      <c r="D451" s="11">
        <v>42509</v>
      </c>
      <c r="E451" s="11">
        <v>2958101</v>
      </c>
      <c r="F451" s="39"/>
      <c r="H451" s="39"/>
      <c r="I451" s="39"/>
    </row>
    <row r="452" spans="1:9" ht="13.5" thickBot="1">
      <c r="A452" s="7" t="s">
        <v>34</v>
      </c>
      <c r="B452" s="9">
        <v>43275</v>
      </c>
      <c r="C452" s="10">
        <v>110</v>
      </c>
      <c r="D452" s="11">
        <v>42509</v>
      </c>
      <c r="E452" s="11">
        <v>2958101</v>
      </c>
      <c r="F452" s="39"/>
      <c r="H452" s="39"/>
      <c r="I452" s="39"/>
    </row>
    <row r="453" spans="1:9" ht="13.5" thickBot="1">
      <c r="A453" s="7" t="s">
        <v>34</v>
      </c>
      <c r="B453" s="9">
        <v>43276</v>
      </c>
      <c r="C453" s="10">
        <v>110</v>
      </c>
      <c r="D453" s="11">
        <v>42509</v>
      </c>
      <c r="E453" s="11">
        <v>2958101</v>
      </c>
      <c r="F453" s="39"/>
      <c r="H453" s="39"/>
      <c r="I453" s="39"/>
    </row>
    <row r="454" spans="1:9" ht="13.5" thickBot="1">
      <c r="A454" s="7" t="s">
        <v>34</v>
      </c>
      <c r="B454" s="9">
        <v>43277</v>
      </c>
      <c r="C454" s="10">
        <v>110</v>
      </c>
      <c r="D454" s="11">
        <v>42509</v>
      </c>
      <c r="E454" s="11">
        <v>2958101</v>
      </c>
      <c r="F454" s="39"/>
      <c r="H454" s="39"/>
      <c r="I454" s="39"/>
    </row>
    <row r="455" spans="1:9" ht="13.5" thickBot="1">
      <c r="A455" s="7" t="s">
        <v>34</v>
      </c>
      <c r="B455" s="9">
        <v>43278</v>
      </c>
      <c r="C455" s="10">
        <v>110</v>
      </c>
      <c r="D455" s="11">
        <v>42509</v>
      </c>
      <c r="E455" s="11">
        <v>2958101</v>
      </c>
      <c r="F455" s="39"/>
      <c r="H455" s="39"/>
      <c r="I455" s="39"/>
    </row>
    <row r="456" spans="1:9" ht="13.5" thickBot="1">
      <c r="A456" s="7" t="s">
        <v>34</v>
      </c>
      <c r="B456" s="9">
        <v>43279</v>
      </c>
      <c r="C456" s="10">
        <v>110</v>
      </c>
      <c r="D456" s="11">
        <v>42509</v>
      </c>
      <c r="E456" s="11">
        <v>2958101</v>
      </c>
      <c r="F456" s="39"/>
      <c r="H456" s="39"/>
      <c r="I456" s="39"/>
    </row>
    <row r="457" spans="1:9" ht="13.5" thickBot="1">
      <c r="A457" s="7" t="s">
        <v>34</v>
      </c>
      <c r="B457" s="9">
        <v>43280</v>
      </c>
      <c r="C457" s="10">
        <v>110</v>
      </c>
      <c r="D457" s="11">
        <v>42509</v>
      </c>
      <c r="E457" s="11">
        <v>2958101</v>
      </c>
      <c r="F457" s="39"/>
      <c r="H457" s="39"/>
      <c r="I457" s="39"/>
    </row>
    <row r="458" spans="1:9" ht="13.5" thickBot="1">
      <c r="A458" s="7" t="s">
        <v>34</v>
      </c>
      <c r="B458" s="9">
        <v>43281</v>
      </c>
      <c r="C458" s="10">
        <v>110</v>
      </c>
      <c r="D458" s="11">
        <v>42509</v>
      </c>
      <c r="E458" s="11">
        <v>2958101</v>
      </c>
      <c r="F458" s="39"/>
      <c r="H458" s="39"/>
      <c r="I458" s="39"/>
    </row>
    <row r="459" spans="1:9" ht="13.5" thickBot="1">
      <c r="A459" s="7" t="s">
        <v>35</v>
      </c>
      <c r="B459" s="9">
        <v>43252</v>
      </c>
      <c r="C459" s="10">
        <v>49</v>
      </c>
      <c r="D459" s="11">
        <v>42971</v>
      </c>
      <c r="E459" s="11">
        <v>2958101</v>
      </c>
      <c r="F459" s="39"/>
      <c r="H459" s="39"/>
      <c r="I459" s="39"/>
    </row>
    <row r="460" spans="1:9" ht="13.5" thickBot="1">
      <c r="A460" s="7" t="s">
        <v>35</v>
      </c>
      <c r="B460" s="9">
        <v>43253</v>
      </c>
      <c r="C460" s="10">
        <v>49</v>
      </c>
      <c r="D460" s="11">
        <v>42971</v>
      </c>
      <c r="E460" s="11">
        <v>2958101</v>
      </c>
      <c r="F460" s="39"/>
      <c r="H460" s="39"/>
      <c r="I460" s="39"/>
    </row>
    <row r="461" spans="1:9" ht="13.5" thickBot="1">
      <c r="A461" s="7" t="s">
        <v>35</v>
      </c>
      <c r="B461" s="9">
        <v>43254</v>
      </c>
      <c r="C461" s="10">
        <v>49</v>
      </c>
      <c r="D461" s="11">
        <v>42971</v>
      </c>
      <c r="E461" s="11">
        <v>2958101</v>
      </c>
      <c r="F461" s="39"/>
      <c r="H461" s="39"/>
      <c r="I461" s="39"/>
    </row>
    <row r="462" spans="1:9" ht="13.5" thickBot="1">
      <c r="A462" s="7" t="s">
        <v>35</v>
      </c>
      <c r="B462" s="9">
        <v>43255</v>
      </c>
      <c r="C462" s="10">
        <v>49</v>
      </c>
      <c r="D462" s="11">
        <v>42971</v>
      </c>
      <c r="E462" s="11">
        <v>2958101</v>
      </c>
      <c r="F462" s="39"/>
      <c r="H462" s="39"/>
      <c r="I462" s="39"/>
    </row>
    <row r="463" spans="1:9" ht="13.5" thickBot="1">
      <c r="A463" s="7" t="s">
        <v>35</v>
      </c>
      <c r="B463" s="9">
        <v>43256</v>
      </c>
      <c r="C463" s="10">
        <v>49</v>
      </c>
      <c r="D463" s="11">
        <v>42971</v>
      </c>
      <c r="E463" s="11">
        <v>2958101</v>
      </c>
      <c r="F463" s="39"/>
      <c r="H463" s="39"/>
      <c r="I463" s="39"/>
    </row>
    <row r="464" spans="1:9" ht="13.5" thickBot="1">
      <c r="A464" s="7" t="s">
        <v>35</v>
      </c>
      <c r="B464" s="9">
        <v>43257</v>
      </c>
      <c r="C464" s="10">
        <v>49</v>
      </c>
      <c r="D464" s="11">
        <v>42971</v>
      </c>
      <c r="E464" s="11">
        <v>2958101</v>
      </c>
      <c r="F464" s="39"/>
      <c r="H464" s="39"/>
      <c r="I464" s="39"/>
    </row>
    <row r="465" spans="1:9" ht="13.5" thickBot="1">
      <c r="A465" s="7" t="s">
        <v>35</v>
      </c>
      <c r="B465" s="9">
        <v>43258</v>
      </c>
      <c r="C465" s="10">
        <v>49</v>
      </c>
      <c r="D465" s="11">
        <v>42971</v>
      </c>
      <c r="E465" s="11">
        <v>2958101</v>
      </c>
      <c r="F465" s="39"/>
      <c r="H465" s="39"/>
      <c r="I465" s="39"/>
    </row>
    <row r="466" spans="1:9" ht="13.5" thickBot="1">
      <c r="A466" s="7" t="s">
        <v>35</v>
      </c>
      <c r="B466" s="9">
        <v>43259</v>
      </c>
      <c r="C466" s="10">
        <v>49</v>
      </c>
      <c r="D466" s="11">
        <v>42971</v>
      </c>
      <c r="E466" s="11">
        <v>2958101</v>
      </c>
      <c r="F466" s="39"/>
      <c r="H466" s="39"/>
      <c r="I466" s="39"/>
    </row>
    <row r="467" spans="1:9" ht="13.5" thickBot="1">
      <c r="A467" s="7" t="s">
        <v>35</v>
      </c>
      <c r="B467" s="9">
        <v>43260</v>
      </c>
      <c r="C467" s="10">
        <v>49</v>
      </c>
      <c r="D467" s="11">
        <v>42971</v>
      </c>
      <c r="E467" s="11">
        <v>2958101</v>
      </c>
      <c r="F467" s="39"/>
      <c r="H467" s="39"/>
      <c r="I467" s="39"/>
    </row>
    <row r="468" spans="1:9" ht="13.5" thickBot="1">
      <c r="A468" s="7" t="s">
        <v>35</v>
      </c>
      <c r="B468" s="9">
        <v>43261</v>
      </c>
      <c r="C468" s="10">
        <v>49</v>
      </c>
      <c r="D468" s="11">
        <v>42971</v>
      </c>
      <c r="E468" s="11">
        <v>2958101</v>
      </c>
      <c r="F468" s="39"/>
      <c r="H468" s="39"/>
      <c r="I468" s="39"/>
    </row>
    <row r="469" spans="1:9" ht="13.5" thickBot="1">
      <c r="A469" s="7" t="s">
        <v>35</v>
      </c>
      <c r="B469" s="9">
        <v>43262</v>
      </c>
      <c r="C469" s="10">
        <v>49</v>
      </c>
      <c r="D469" s="11">
        <v>42971</v>
      </c>
      <c r="E469" s="11">
        <v>2958101</v>
      </c>
      <c r="F469" s="39"/>
      <c r="H469" s="39"/>
      <c r="I469" s="39"/>
    </row>
    <row r="470" spans="1:9" ht="13.5" thickBot="1">
      <c r="A470" s="7" t="s">
        <v>35</v>
      </c>
      <c r="B470" s="9">
        <v>43263</v>
      </c>
      <c r="C470" s="10">
        <v>49</v>
      </c>
      <c r="D470" s="11">
        <v>42971</v>
      </c>
      <c r="E470" s="11">
        <v>2958101</v>
      </c>
      <c r="F470" s="39"/>
      <c r="H470" s="39"/>
      <c r="I470" s="39"/>
    </row>
    <row r="471" spans="1:9" ht="13.5" thickBot="1">
      <c r="A471" s="7" t="s">
        <v>35</v>
      </c>
      <c r="B471" s="9">
        <v>43264</v>
      </c>
      <c r="C471" s="10">
        <v>49</v>
      </c>
      <c r="D471" s="11">
        <v>42971</v>
      </c>
      <c r="E471" s="11">
        <v>2958101</v>
      </c>
      <c r="F471" s="39"/>
      <c r="H471" s="39"/>
      <c r="I471" s="39"/>
    </row>
    <row r="472" spans="1:9" ht="13.5" thickBot="1">
      <c r="A472" s="7" t="s">
        <v>35</v>
      </c>
      <c r="B472" s="9">
        <v>43265</v>
      </c>
      <c r="C472" s="10">
        <v>49</v>
      </c>
      <c r="D472" s="11">
        <v>42971</v>
      </c>
      <c r="E472" s="11">
        <v>2958101</v>
      </c>
      <c r="F472" s="39"/>
      <c r="H472" s="39"/>
      <c r="I472" s="39"/>
    </row>
    <row r="473" spans="1:9" ht="13.5" thickBot="1">
      <c r="A473" s="7" t="s">
        <v>35</v>
      </c>
      <c r="B473" s="9">
        <v>43266</v>
      </c>
      <c r="C473" s="10">
        <v>49</v>
      </c>
      <c r="D473" s="11">
        <v>42971</v>
      </c>
      <c r="E473" s="11">
        <v>2958101</v>
      </c>
      <c r="F473" s="39"/>
      <c r="H473" s="39"/>
      <c r="I473" s="39"/>
    </row>
    <row r="474" spans="1:9" ht="13.5" thickBot="1">
      <c r="A474" s="7" t="s">
        <v>35</v>
      </c>
      <c r="B474" s="9">
        <v>43267</v>
      </c>
      <c r="C474" s="10">
        <v>49</v>
      </c>
      <c r="D474" s="11">
        <v>42971</v>
      </c>
      <c r="E474" s="11">
        <v>2958101</v>
      </c>
      <c r="F474" s="39"/>
      <c r="H474" s="39"/>
      <c r="I474" s="39"/>
    </row>
    <row r="475" spans="1:9" ht="13.5" thickBot="1">
      <c r="A475" s="7" t="s">
        <v>35</v>
      </c>
      <c r="B475" s="9">
        <v>43268</v>
      </c>
      <c r="C475" s="10">
        <v>49</v>
      </c>
      <c r="D475" s="11">
        <v>42971</v>
      </c>
      <c r="E475" s="11">
        <v>2958101</v>
      </c>
      <c r="F475" s="39"/>
      <c r="H475" s="39"/>
      <c r="I475" s="39"/>
    </row>
    <row r="476" spans="1:9" ht="13.5" thickBot="1">
      <c r="A476" s="7" t="s">
        <v>35</v>
      </c>
      <c r="B476" s="9">
        <v>43269</v>
      </c>
      <c r="C476" s="10">
        <v>49</v>
      </c>
      <c r="D476" s="11">
        <v>42971</v>
      </c>
      <c r="E476" s="11">
        <v>2958101</v>
      </c>
      <c r="F476" s="39"/>
      <c r="H476" s="39"/>
      <c r="I476" s="39"/>
    </row>
    <row r="477" spans="1:9" ht="13.5" thickBot="1">
      <c r="A477" s="7" t="s">
        <v>35</v>
      </c>
      <c r="B477" s="9">
        <v>43270</v>
      </c>
      <c r="C477" s="10">
        <v>49</v>
      </c>
      <c r="D477" s="11">
        <v>42971</v>
      </c>
      <c r="E477" s="11">
        <v>2958101</v>
      </c>
      <c r="F477" s="39"/>
      <c r="H477" s="39"/>
      <c r="I477" s="39"/>
    </row>
    <row r="478" spans="1:9" ht="13.5" thickBot="1">
      <c r="A478" s="7" t="s">
        <v>35</v>
      </c>
      <c r="B478" s="9">
        <v>43271</v>
      </c>
      <c r="C478" s="10">
        <v>49</v>
      </c>
      <c r="D478" s="11">
        <v>42971</v>
      </c>
      <c r="E478" s="11">
        <v>2958101</v>
      </c>
      <c r="F478" s="39"/>
      <c r="H478" s="39"/>
      <c r="I478" s="39"/>
    </row>
    <row r="479" spans="1:9" ht="13.5" thickBot="1">
      <c r="A479" s="7" t="s">
        <v>35</v>
      </c>
      <c r="B479" s="9">
        <v>43272</v>
      </c>
      <c r="C479" s="10">
        <v>49</v>
      </c>
      <c r="D479" s="11">
        <v>42971</v>
      </c>
      <c r="E479" s="11">
        <v>2958101</v>
      </c>
      <c r="F479" s="39"/>
      <c r="H479" s="39"/>
      <c r="I479" s="39"/>
    </row>
    <row r="480" spans="1:9" ht="13.5" thickBot="1">
      <c r="A480" s="7" t="s">
        <v>35</v>
      </c>
      <c r="B480" s="9">
        <v>43273</v>
      </c>
      <c r="C480" s="10">
        <v>49</v>
      </c>
      <c r="D480" s="11">
        <v>42971</v>
      </c>
      <c r="E480" s="11">
        <v>2958101</v>
      </c>
      <c r="F480" s="39"/>
      <c r="H480" s="39"/>
      <c r="I480" s="39"/>
    </row>
    <row r="481" spans="1:9" ht="13.5" thickBot="1">
      <c r="A481" s="7" t="s">
        <v>35</v>
      </c>
      <c r="B481" s="9">
        <v>43274</v>
      </c>
      <c r="C481" s="10">
        <v>49</v>
      </c>
      <c r="D481" s="11">
        <v>42971</v>
      </c>
      <c r="E481" s="11">
        <v>2958101</v>
      </c>
      <c r="F481" s="39"/>
      <c r="H481" s="39"/>
      <c r="I481" s="39"/>
    </row>
    <row r="482" spans="1:9" ht="13.5" thickBot="1">
      <c r="A482" s="7" t="s">
        <v>35</v>
      </c>
      <c r="B482" s="9">
        <v>43275</v>
      </c>
      <c r="C482" s="10">
        <v>49</v>
      </c>
      <c r="D482" s="11">
        <v>42971</v>
      </c>
      <c r="E482" s="11">
        <v>2958101</v>
      </c>
      <c r="F482" s="39"/>
      <c r="H482" s="39"/>
      <c r="I482" s="39"/>
    </row>
    <row r="483" spans="1:9" ht="13.5" thickBot="1">
      <c r="A483" s="7" t="s">
        <v>35</v>
      </c>
      <c r="B483" s="9">
        <v>43276</v>
      </c>
      <c r="C483" s="10">
        <v>49</v>
      </c>
      <c r="D483" s="11">
        <v>42971</v>
      </c>
      <c r="E483" s="11">
        <v>2958101</v>
      </c>
      <c r="F483" s="39"/>
      <c r="H483" s="39"/>
      <c r="I483" s="39"/>
    </row>
    <row r="484" spans="1:9" ht="13.5" thickBot="1">
      <c r="A484" s="7" t="s">
        <v>35</v>
      </c>
      <c r="B484" s="9">
        <v>43277</v>
      </c>
      <c r="C484" s="10">
        <v>49</v>
      </c>
      <c r="D484" s="11">
        <v>42971</v>
      </c>
      <c r="E484" s="11">
        <v>2958101</v>
      </c>
      <c r="F484" s="39"/>
      <c r="H484" s="39"/>
      <c r="I484" s="39"/>
    </row>
    <row r="485" spans="1:9" ht="13.5" thickBot="1">
      <c r="A485" s="7" t="s">
        <v>35</v>
      </c>
      <c r="B485" s="9">
        <v>43278</v>
      </c>
      <c r="C485" s="10">
        <v>49</v>
      </c>
      <c r="D485" s="11">
        <v>42971</v>
      </c>
      <c r="E485" s="11">
        <v>2958101</v>
      </c>
      <c r="F485" s="39"/>
      <c r="H485" s="39"/>
      <c r="I485" s="39"/>
    </row>
    <row r="486" spans="1:9" ht="13.5" thickBot="1">
      <c r="A486" s="7" t="s">
        <v>35</v>
      </c>
      <c r="B486" s="9">
        <v>43279</v>
      </c>
      <c r="C486" s="10">
        <v>49</v>
      </c>
      <c r="D486" s="11">
        <v>42971</v>
      </c>
      <c r="E486" s="11">
        <v>2958101</v>
      </c>
      <c r="F486" s="39"/>
      <c r="H486" s="39"/>
      <c r="I486" s="39"/>
    </row>
    <row r="487" spans="1:9" ht="13.5" thickBot="1">
      <c r="A487" s="7" t="s">
        <v>35</v>
      </c>
      <c r="B487" s="9">
        <v>43280</v>
      </c>
      <c r="C487" s="10">
        <v>49</v>
      </c>
      <c r="D487" s="11">
        <v>42971</v>
      </c>
      <c r="E487" s="11">
        <v>2958101</v>
      </c>
      <c r="F487" s="39"/>
      <c r="H487" s="39"/>
      <c r="I487" s="39"/>
    </row>
    <row r="488" spans="1:9" ht="13.5" thickBot="1">
      <c r="A488" s="7" t="s">
        <v>35</v>
      </c>
      <c r="B488" s="9">
        <v>43281</v>
      </c>
      <c r="C488" s="10">
        <v>49</v>
      </c>
      <c r="D488" s="11">
        <v>42971</v>
      </c>
      <c r="E488" s="11">
        <v>2958101</v>
      </c>
      <c r="F488" s="39"/>
      <c r="H488" s="39"/>
      <c r="I488" s="39"/>
    </row>
    <row r="489" spans="1:9" ht="13.5" thickBot="1">
      <c r="A489" s="7" t="s">
        <v>36</v>
      </c>
      <c r="B489" s="9">
        <v>43252</v>
      </c>
      <c r="C489" s="10">
        <v>106</v>
      </c>
      <c r="D489" s="11">
        <v>42580</v>
      </c>
      <c r="E489" s="11">
        <v>2958101</v>
      </c>
      <c r="F489" s="39"/>
      <c r="H489" s="39"/>
      <c r="I489" s="39"/>
    </row>
    <row r="490" spans="1:9" ht="13.5" thickBot="1">
      <c r="A490" s="7" t="s">
        <v>36</v>
      </c>
      <c r="B490" s="9">
        <v>43253</v>
      </c>
      <c r="C490" s="10">
        <v>106</v>
      </c>
      <c r="D490" s="11">
        <v>42580</v>
      </c>
      <c r="E490" s="11">
        <v>2958101</v>
      </c>
      <c r="F490" s="39"/>
      <c r="H490" s="39"/>
      <c r="I490" s="39"/>
    </row>
    <row r="491" spans="1:9" ht="13.5" thickBot="1">
      <c r="A491" s="7" t="s">
        <v>36</v>
      </c>
      <c r="B491" s="9">
        <v>43254</v>
      </c>
      <c r="C491" s="10">
        <v>106</v>
      </c>
      <c r="D491" s="11">
        <v>42580</v>
      </c>
      <c r="E491" s="11">
        <v>2958101</v>
      </c>
      <c r="F491" s="39"/>
      <c r="H491" s="39"/>
      <c r="I491" s="39"/>
    </row>
    <row r="492" spans="1:9" ht="13.5" thickBot="1">
      <c r="A492" s="7" t="s">
        <v>36</v>
      </c>
      <c r="B492" s="9">
        <v>43255</v>
      </c>
      <c r="C492" s="10">
        <v>106</v>
      </c>
      <c r="D492" s="11">
        <v>42580</v>
      </c>
      <c r="E492" s="11">
        <v>2958101</v>
      </c>
      <c r="F492" s="39"/>
      <c r="H492" s="39"/>
      <c r="I492" s="39"/>
    </row>
    <row r="493" spans="1:9" ht="13.5" thickBot="1">
      <c r="A493" s="7" t="s">
        <v>36</v>
      </c>
      <c r="B493" s="9">
        <v>43256</v>
      </c>
      <c r="C493" s="10">
        <v>106</v>
      </c>
      <c r="D493" s="11">
        <v>42580</v>
      </c>
      <c r="E493" s="11">
        <v>2958101</v>
      </c>
      <c r="F493" s="39"/>
      <c r="H493" s="39"/>
      <c r="I493" s="39"/>
    </row>
    <row r="494" spans="1:9" ht="13.5" thickBot="1">
      <c r="A494" s="7" t="s">
        <v>36</v>
      </c>
      <c r="B494" s="9">
        <v>43257</v>
      </c>
      <c r="C494" s="10">
        <v>106</v>
      </c>
      <c r="D494" s="11">
        <v>42580</v>
      </c>
      <c r="E494" s="11">
        <v>2958101</v>
      </c>
      <c r="F494" s="39"/>
      <c r="H494" s="39"/>
      <c r="I494" s="39"/>
    </row>
    <row r="495" spans="1:9" ht="13.5" thickBot="1">
      <c r="A495" s="7" t="s">
        <v>36</v>
      </c>
      <c r="B495" s="9">
        <v>43258</v>
      </c>
      <c r="C495" s="10">
        <v>106</v>
      </c>
      <c r="D495" s="11">
        <v>42580</v>
      </c>
      <c r="E495" s="11">
        <v>2958101</v>
      </c>
      <c r="F495" s="39"/>
      <c r="H495" s="39"/>
      <c r="I495" s="39"/>
    </row>
    <row r="496" spans="1:9" ht="13.5" thickBot="1">
      <c r="A496" s="7" t="s">
        <v>36</v>
      </c>
      <c r="B496" s="9">
        <v>43259</v>
      </c>
      <c r="C496" s="10">
        <v>106</v>
      </c>
      <c r="D496" s="11">
        <v>42580</v>
      </c>
      <c r="E496" s="11">
        <v>2958101</v>
      </c>
      <c r="F496" s="39"/>
      <c r="H496" s="39"/>
      <c r="I496" s="39"/>
    </row>
    <row r="497" spans="1:9" ht="13.5" thickBot="1">
      <c r="A497" s="7" t="s">
        <v>36</v>
      </c>
      <c r="B497" s="9">
        <v>43260</v>
      </c>
      <c r="C497" s="10">
        <v>106</v>
      </c>
      <c r="D497" s="11">
        <v>42580</v>
      </c>
      <c r="E497" s="11">
        <v>2958101</v>
      </c>
      <c r="F497" s="39"/>
      <c r="H497" s="39"/>
      <c r="I497" s="39"/>
    </row>
    <row r="498" spans="1:9" ht="13.5" thickBot="1">
      <c r="A498" s="7" t="s">
        <v>36</v>
      </c>
      <c r="B498" s="9">
        <v>43261</v>
      </c>
      <c r="C498" s="10">
        <v>106</v>
      </c>
      <c r="D498" s="11">
        <v>42580</v>
      </c>
      <c r="E498" s="11">
        <v>2958101</v>
      </c>
      <c r="F498" s="39"/>
      <c r="H498" s="39"/>
      <c r="I498" s="39"/>
    </row>
    <row r="499" spans="1:9" ht="13.5" thickBot="1">
      <c r="A499" s="7" t="s">
        <v>36</v>
      </c>
      <c r="B499" s="9">
        <v>43262</v>
      </c>
      <c r="C499" s="10">
        <v>106</v>
      </c>
      <c r="D499" s="11">
        <v>42580</v>
      </c>
      <c r="E499" s="11">
        <v>2958101</v>
      </c>
      <c r="F499" s="39"/>
      <c r="H499" s="39"/>
      <c r="I499" s="39"/>
    </row>
    <row r="500" spans="1:9" ht="13.5" thickBot="1">
      <c r="A500" s="7" t="s">
        <v>36</v>
      </c>
      <c r="B500" s="9">
        <v>43263</v>
      </c>
      <c r="C500" s="10">
        <v>106</v>
      </c>
      <c r="D500" s="11">
        <v>42580</v>
      </c>
      <c r="E500" s="11">
        <v>2958101</v>
      </c>
      <c r="F500" s="39"/>
      <c r="H500" s="39"/>
      <c r="I500" s="39"/>
    </row>
    <row r="501" spans="1:9" ht="13.5" thickBot="1">
      <c r="A501" s="7" t="s">
        <v>36</v>
      </c>
      <c r="B501" s="9">
        <v>43264</v>
      </c>
      <c r="C501" s="10">
        <v>106</v>
      </c>
      <c r="D501" s="11">
        <v>42580</v>
      </c>
      <c r="E501" s="11">
        <v>2958101</v>
      </c>
      <c r="F501" s="39"/>
      <c r="H501" s="39"/>
      <c r="I501" s="39"/>
    </row>
    <row r="502" spans="1:9" ht="13.5" thickBot="1">
      <c r="A502" s="7" t="s">
        <v>36</v>
      </c>
      <c r="B502" s="9">
        <v>43265</v>
      </c>
      <c r="C502" s="10">
        <v>106</v>
      </c>
      <c r="D502" s="11">
        <v>42580</v>
      </c>
      <c r="E502" s="11">
        <v>2958101</v>
      </c>
      <c r="F502" s="39"/>
      <c r="H502" s="39"/>
      <c r="I502" s="39"/>
    </row>
    <row r="503" spans="1:9" ht="13.5" thickBot="1">
      <c r="A503" s="7" t="s">
        <v>36</v>
      </c>
      <c r="B503" s="9">
        <v>43266</v>
      </c>
      <c r="C503" s="10">
        <v>106</v>
      </c>
      <c r="D503" s="11">
        <v>42580</v>
      </c>
      <c r="E503" s="11">
        <v>2958101</v>
      </c>
      <c r="F503" s="39"/>
      <c r="H503" s="39"/>
      <c r="I503" s="39"/>
    </row>
    <row r="504" spans="1:9" ht="13.5" thickBot="1">
      <c r="A504" s="7" t="s">
        <v>36</v>
      </c>
      <c r="B504" s="9">
        <v>43267</v>
      </c>
      <c r="C504" s="10">
        <v>106</v>
      </c>
      <c r="D504" s="11">
        <v>42580</v>
      </c>
      <c r="E504" s="11">
        <v>2958101</v>
      </c>
      <c r="F504" s="39"/>
      <c r="H504" s="39"/>
      <c r="I504" s="39"/>
    </row>
    <row r="505" spans="1:9" ht="13.5" thickBot="1">
      <c r="A505" s="7" t="s">
        <v>36</v>
      </c>
      <c r="B505" s="9">
        <v>43268</v>
      </c>
      <c r="C505" s="10">
        <v>106</v>
      </c>
      <c r="D505" s="11">
        <v>42580</v>
      </c>
      <c r="E505" s="11">
        <v>2958101</v>
      </c>
      <c r="F505" s="39"/>
      <c r="H505" s="39"/>
      <c r="I505" s="39"/>
    </row>
    <row r="506" spans="1:9" ht="13.5" thickBot="1">
      <c r="A506" s="7" t="s">
        <v>36</v>
      </c>
      <c r="B506" s="9">
        <v>43269</v>
      </c>
      <c r="C506" s="10">
        <v>106</v>
      </c>
      <c r="D506" s="11">
        <v>42580</v>
      </c>
      <c r="E506" s="11">
        <v>2958101</v>
      </c>
      <c r="F506" s="39"/>
      <c r="H506" s="39"/>
      <c r="I506" s="39"/>
    </row>
    <row r="507" spans="1:9" ht="13.5" thickBot="1">
      <c r="A507" s="7" t="s">
        <v>36</v>
      </c>
      <c r="B507" s="9">
        <v>43270</v>
      </c>
      <c r="C507" s="10">
        <v>106</v>
      </c>
      <c r="D507" s="11">
        <v>42580</v>
      </c>
      <c r="E507" s="11">
        <v>2958101</v>
      </c>
      <c r="F507" s="39"/>
      <c r="H507" s="39"/>
      <c r="I507" s="39"/>
    </row>
    <row r="508" spans="1:9" ht="13.5" thickBot="1">
      <c r="A508" s="7" t="s">
        <v>36</v>
      </c>
      <c r="B508" s="9">
        <v>43271</v>
      </c>
      <c r="C508" s="10">
        <v>106</v>
      </c>
      <c r="D508" s="11">
        <v>42580</v>
      </c>
      <c r="E508" s="11">
        <v>2958101</v>
      </c>
      <c r="F508" s="39"/>
      <c r="H508" s="39"/>
      <c r="I508" s="39"/>
    </row>
    <row r="509" spans="1:9" ht="13.5" thickBot="1">
      <c r="A509" s="7" t="s">
        <v>36</v>
      </c>
      <c r="B509" s="9">
        <v>43272</v>
      </c>
      <c r="C509" s="10">
        <v>106</v>
      </c>
      <c r="D509" s="11">
        <v>42580</v>
      </c>
      <c r="E509" s="11">
        <v>2958101</v>
      </c>
      <c r="F509" s="39"/>
      <c r="H509" s="39"/>
      <c r="I509" s="39"/>
    </row>
    <row r="510" spans="1:9" ht="13.5" thickBot="1">
      <c r="A510" s="7" t="s">
        <v>36</v>
      </c>
      <c r="B510" s="9">
        <v>43273</v>
      </c>
      <c r="C510" s="10">
        <v>106</v>
      </c>
      <c r="D510" s="11">
        <v>42580</v>
      </c>
      <c r="E510" s="11">
        <v>2958101</v>
      </c>
      <c r="F510" s="39"/>
      <c r="H510" s="39"/>
      <c r="I510" s="39"/>
    </row>
    <row r="511" spans="1:9" ht="13.5" thickBot="1">
      <c r="A511" s="7" t="s">
        <v>36</v>
      </c>
      <c r="B511" s="9">
        <v>43274</v>
      </c>
      <c r="C511" s="10">
        <v>106</v>
      </c>
      <c r="D511" s="11">
        <v>42580</v>
      </c>
      <c r="E511" s="11">
        <v>2958101</v>
      </c>
      <c r="F511" s="39"/>
      <c r="H511" s="39"/>
      <c r="I511" s="39"/>
    </row>
    <row r="512" spans="1:9" ht="13.5" thickBot="1">
      <c r="A512" s="7" t="s">
        <v>36</v>
      </c>
      <c r="B512" s="9">
        <v>43275</v>
      </c>
      <c r="C512" s="10">
        <v>106</v>
      </c>
      <c r="D512" s="11">
        <v>42580</v>
      </c>
      <c r="E512" s="11">
        <v>2958101</v>
      </c>
      <c r="F512" s="39"/>
      <c r="H512" s="39"/>
      <c r="I512" s="39"/>
    </row>
    <row r="513" spans="1:9" ht="13.5" thickBot="1">
      <c r="A513" s="7" t="s">
        <v>36</v>
      </c>
      <c r="B513" s="9">
        <v>43276</v>
      </c>
      <c r="C513" s="10">
        <v>106</v>
      </c>
      <c r="D513" s="11">
        <v>42580</v>
      </c>
      <c r="E513" s="11">
        <v>2958101</v>
      </c>
      <c r="F513" s="39"/>
      <c r="H513" s="39"/>
      <c r="I513" s="39"/>
    </row>
    <row r="514" spans="1:9" ht="13.5" thickBot="1">
      <c r="A514" s="7" t="s">
        <v>36</v>
      </c>
      <c r="B514" s="9">
        <v>43277</v>
      </c>
      <c r="C514" s="10">
        <v>106</v>
      </c>
      <c r="D514" s="11">
        <v>42580</v>
      </c>
      <c r="E514" s="11">
        <v>2958101</v>
      </c>
      <c r="F514" s="39"/>
      <c r="H514" s="39"/>
      <c r="I514" s="39"/>
    </row>
    <row r="515" spans="1:9" ht="13.5" thickBot="1">
      <c r="A515" s="7" t="s">
        <v>36</v>
      </c>
      <c r="B515" s="9">
        <v>43278</v>
      </c>
      <c r="C515" s="10">
        <v>106</v>
      </c>
      <c r="D515" s="11">
        <v>42580</v>
      </c>
      <c r="E515" s="11">
        <v>2958101</v>
      </c>
      <c r="F515" s="39"/>
      <c r="H515" s="39"/>
      <c r="I515" s="39"/>
    </row>
    <row r="516" spans="1:9" ht="13.5" thickBot="1">
      <c r="A516" s="7" t="s">
        <v>36</v>
      </c>
      <c r="B516" s="9">
        <v>43279</v>
      </c>
      <c r="C516" s="10">
        <v>106</v>
      </c>
      <c r="D516" s="11">
        <v>42580</v>
      </c>
      <c r="E516" s="11">
        <v>2958101</v>
      </c>
      <c r="F516" s="39"/>
      <c r="H516" s="39"/>
      <c r="I516" s="39"/>
    </row>
    <row r="517" spans="1:9" ht="13.5" thickBot="1">
      <c r="A517" s="7" t="s">
        <v>36</v>
      </c>
      <c r="B517" s="9">
        <v>43280</v>
      </c>
      <c r="C517" s="10">
        <v>106</v>
      </c>
      <c r="D517" s="11">
        <v>42580</v>
      </c>
      <c r="E517" s="11">
        <v>2958101</v>
      </c>
      <c r="F517" s="39"/>
      <c r="H517" s="39"/>
      <c r="I517" s="39"/>
    </row>
    <row r="518" spans="1:9" ht="13.5" thickBot="1">
      <c r="A518" s="7" t="s">
        <v>36</v>
      </c>
      <c r="B518" s="9">
        <v>43281</v>
      </c>
      <c r="C518" s="10">
        <v>106</v>
      </c>
      <c r="D518" s="11">
        <v>42580</v>
      </c>
      <c r="E518" s="11">
        <v>2958101</v>
      </c>
      <c r="F518" s="39"/>
      <c r="H518" s="39"/>
      <c r="I518" s="39"/>
    </row>
    <row r="519" spans="1:9" ht="13.5" thickBot="1">
      <c r="A519" s="7" t="s">
        <v>37</v>
      </c>
      <c r="B519" s="9">
        <v>43252</v>
      </c>
      <c r="C519" s="10">
        <v>158</v>
      </c>
      <c r="D519" s="11">
        <v>42916</v>
      </c>
      <c r="E519" s="11">
        <v>2958101</v>
      </c>
      <c r="F519" s="39"/>
      <c r="H519" s="39"/>
      <c r="I519" s="39"/>
    </row>
    <row r="520" spans="1:9" ht="13.5" thickBot="1">
      <c r="A520" s="7" t="s">
        <v>37</v>
      </c>
      <c r="B520" s="9">
        <v>43253</v>
      </c>
      <c r="C520" s="10">
        <v>158</v>
      </c>
      <c r="D520" s="11">
        <v>42916</v>
      </c>
      <c r="E520" s="11">
        <v>2958101</v>
      </c>
      <c r="F520" s="39"/>
      <c r="H520" s="39"/>
      <c r="I520" s="39"/>
    </row>
    <row r="521" spans="1:9" ht="13.5" thickBot="1">
      <c r="A521" s="7" t="s">
        <v>37</v>
      </c>
      <c r="B521" s="9">
        <v>43254</v>
      </c>
      <c r="C521" s="10">
        <v>158</v>
      </c>
      <c r="D521" s="11">
        <v>42916</v>
      </c>
      <c r="E521" s="11">
        <v>2958101</v>
      </c>
      <c r="F521" s="39"/>
      <c r="H521" s="39"/>
      <c r="I521" s="39"/>
    </row>
    <row r="522" spans="1:9" ht="13.5" thickBot="1">
      <c r="A522" s="7" t="s">
        <v>37</v>
      </c>
      <c r="B522" s="9">
        <v>43255</v>
      </c>
      <c r="C522" s="10">
        <v>158</v>
      </c>
      <c r="D522" s="11">
        <v>42916</v>
      </c>
      <c r="E522" s="11">
        <v>2958101</v>
      </c>
      <c r="F522" s="39"/>
      <c r="H522" s="39"/>
      <c r="I522" s="39"/>
    </row>
    <row r="523" spans="1:9" ht="13.5" thickBot="1">
      <c r="A523" s="7" t="s">
        <v>37</v>
      </c>
      <c r="B523" s="9">
        <v>43256</v>
      </c>
      <c r="C523" s="10">
        <v>158</v>
      </c>
      <c r="D523" s="11">
        <v>42916</v>
      </c>
      <c r="E523" s="11">
        <v>2958101</v>
      </c>
      <c r="F523" s="39"/>
      <c r="H523" s="39"/>
      <c r="I523" s="39"/>
    </row>
    <row r="524" spans="1:9" ht="13.5" thickBot="1">
      <c r="A524" s="7" t="s">
        <v>37</v>
      </c>
      <c r="B524" s="9">
        <v>43257</v>
      </c>
      <c r="C524" s="10">
        <v>158</v>
      </c>
      <c r="D524" s="11">
        <v>42916</v>
      </c>
      <c r="E524" s="11">
        <v>2958101</v>
      </c>
      <c r="F524" s="39"/>
      <c r="H524" s="39"/>
      <c r="I524" s="39"/>
    </row>
    <row r="525" spans="1:9" ht="13.5" thickBot="1">
      <c r="A525" s="7" t="s">
        <v>37</v>
      </c>
      <c r="B525" s="9">
        <v>43258</v>
      </c>
      <c r="C525" s="10">
        <v>158</v>
      </c>
      <c r="D525" s="11">
        <v>42916</v>
      </c>
      <c r="E525" s="11">
        <v>2958101</v>
      </c>
      <c r="F525" s="39"/>
      <c r="H525" s="39"/>
      <c r="I525" s="39"/>
    </row>
    <row r="526" spans="1:9" ht="13.5" thickBot="1">
      <c r="A526" s="7" t="s">
        <v>37</v>
      </c>
      <c r="B526" s="9">
        <v>43259</v>
      </c>
      <c r="C526" s="10">
        <v>158</v>
      </c>
      <c r="D526" s="11">
        <v>42916</v>
      </c>
      <c r="E526" s="11">
        <v>2958101</v>
      </c>
      <c r="F526" s="39"/>
      <c r="H526" s="39"/>
      <c r="I526" s="39"/>
    </row>
    <row r="527" spans="1:9" ht="13.5" thickBot="1">
      <c r="A527" s="7" t="s">
        <v>37</v>
      </c>
      <c r="B527" s="9">
        <v>43260</v>
      </c>
      <c r="C527" s="10">
        <v>158</v>
      </c>
      <c r="D527" s="11">
        <v>42916</v>
      </c>
      <c r="E527" s="11">
        <v>2958101</v>
      </c>
      <c r="F527" s="39"/>
      <c r="H527" s="39"/>
      <c r="I527" s="39"/>
    </row>
    <row r="528" spans="1:9" ht="13.5" thickBot="1">
      <c r="A528" s="7" t="s">
        <v>37</v>
      </c>
      <c r="B528" s="9">
        <v>43261</v>
      </c>
      <c r="C528" s="10">
        <v>158</v>
      </c>
      <c r="D528" s="11">
        <v>42916</v>
      </c>
      <c r="E528" s="11">
        <v>2958101</v>
      </c>
      <c r="F528" s="39"/>
      <c r="H528" s="39"/>
      <c r="I528" s="39"/>
    </row>
    <row r="529" spans="1:9" ht="13.5" thickBot="1">
      <c r="A529" s="7" t="s">
        <v>37</v>
      </c>
      <c r="B529" s="9">
        <v>43262</v>
      </c>
      <c r="C529" s="10">
        <v>158</v>
      </c>
      <c r="D529" s="11">
        <v>42916</v>
      </c>
      <c r="E529" s="11">
        <v>2958101</v>
      </c>
      <c r="F529" s="39"/>
      <c r="H529" s="39"/>
      <c r="I529" s="39"/>
    </row>
    <row r="530" spans="1:9" ht="13.5" thickBot="1">
      <c r="A530" s="7" t="s">
        <v>37</v>
      </c>
      <c r="B530" s="9">
        <v>43263</v>
      </c>
      <c r="C530" s="10">
        <v>158</v>
      </c>
      <c r="D530" s="11">
        <v>42916</v>
      </c>
      <c r="E530" s="11">
        <v>2958101</v>
      </c>
      <c r="F530" s="39"/>
      <c r="H530" s="39"/>
      <c r="I530" s="39"/>
    </row>
    <row r="531" spans="1:9" ht="13.5" thickBot="1">
      <c r="A531" s="7" t="s">
        <v>37</v>
      </c>
      <c r="B531" s="9">
        <v>43264</v>
      </c>
      <c r="C531" s="10">
        <v>158</v>
      </c>
      <c r="D531" s="11">
        <v>42916</v>
      </c>
      <c r="E531" s="11">
        <v>2958101</v>
      </c>
      <c r="F531" s="39"/>
      <c r="H531" s="39"/>
      <c r="I531" s="39"/>
    </row>
    <row r="532" spans="1:9" ht="13.5" thickBot="1">
      <c r="A532" s="7" t="s">
        <v>37</v>
      </c>
      <c r="B532" s="9">
        <v>43265</v>
      </c>
      <c r="C532" s="10">
        <v>158</v>
      </c>
      <c r="D532" s="11">
        <v>42916</v>
      </c>
      <c r="E532" s="11">
        <v>2958101</v>
      </c>
      <c r="F532" s="39"/>
      <c r="H532" s="39"/>
      <c r="I532" s="39"/>
    </row>
    <row r="533" spans="1:9" ht="13.5" thickBot="1">
      <c r="A533" s="7" t="s">
        <v>37</v>
      </c>
      <c r="B533" s="9">
        <v>43266</v>
      </c>
      <c r="C533" s="10">
        <v>158</v>
      </c>
      <c r="D533" s="11">
        <v>42916</v>
      </c>
      <c r="E533" s="11">
        <v>2958101</v>
      </c>
      <c r="F533" s="39"/>
      <c r="H533" s="39"/>
      <c r="I533" s="39"/>
    </row>
    <row r="534" spans="1:9" ht="13.5" thickBot="1">
      <c r="A534" s="7" t="s">
        <v>37</v>
      </c>
      <c r="B534" s="9">
        <v>43267</v>
      </c>
      <c r="C534" s="10">
        <v>158</v>
      </c>
      <c r="D534" s="11">
        <v>42916</v>
      </c>
      <c r="E534" s="11">
        <v>2958101</v>
      </c>
      <c r="F534" s="39"/>
      <c r="H534" s="39"/>
      <c r="I534" s="39"/>
    </row>
    <row r="535" spans="1:9" ht="13.5" thickBot="1">
      <c r="A535" s="7" t="s">
        <v>37</v>
      </c>
      <c r="B535" s="9">
        <v>43268</v>
      </c>
      <c r="C535" s="10">
        <v>158</v>
      </c>
      <c r="D535" s="11">
        <v>42916</v>
      </c>
      <c r="E535" s="11">
        <v>2958101</v>
      </c>
      <c r="F535" s="39"/>
      <c r="H535" s="39"/>
      <c r="I535" s="39"/>
    </row>
    <row r="536" spans="1:9" ht="13.5" thickBot="1">
      <c r="A536" s="7" t="s">
        <v>37</v>
      </c>
      <c r="B536" s="9">
        <v>43269</v>
      </c>
      <c r="C536" s="10">
        <v>158</v>
      </c>
      <c r="D536" s="11">
        <v>42916</v>
      </c>
      <c r="E536" s="11">
        <v>2958101</v>
      </c>
      <c r="F536" s="39"/>
      <c r="H536" s="39"/>
      <c r="I536" s="39"/>
    </row>
    <row r="537" spans="1:9" ht="13.5" thickBot="1">
      <c r="A537" s="7" t="s">
        <v>37</v>
      </c>
      <c r="B537" s="9">
        <v>43270</v>
      </c>
      <c r="C537" s="10">
        <v>158</v>
      </c>
      <c r="D537" s="11">
        <v>42916</v>
      </c>
      <c r="E537" s="11">
        <v>2958101</v>
      </c>
      <c r="F537" s="39"/>
      <c r="H537" s="39"/>
      <c r="I537" s="39"/>
    </row>
    <row r="538" spans="1:9" ht="13.5" thickBot="1">
      <c r="A538" s="7" t="s">
        <v>37</v>
      </c>
      <c r="B538" s="9">
        <v>43271</v>
      </c>
      <c r="C538" s="10">
        <v>158</v>
      </c>
      <c r="D538" s="11">
        <v>42916</v>
      </c>
      <c r="E538" s="11">
        <v>2958101</v>
      </c>
      <c r="F538" s="39"/>
      <c r="H538" s="39"/>
      <c r="I538" s="39"/>
    </row>
    <row r="539" spans="1:9" ht="13.5" thickBot="1">
      <c r="A539" s="7" t="s">
        <v>37</v>
      </c>
      <c r="B539" s="9">
        <v>43272</v>
      </c>
      <c r="C539" s="10">
        <v>158</v>
      </c>
      <c r="D539" s="11">
        <v>42916</v>
      </c>
      <c r="E539" s="11">
        <v>2958101</v>
      </c>
      <c r="F539" s="39"/>
      <c r="H539" s="39"/>
      <c r="I539" s="39"/>
    </row>
    <row r="540" spans="1:9" ht="13.5" thickBot="1">
      <c r="A540" s="7" t="s">
        <v>37</v>
      </c>
      <c r="B540" s="9">
        <v>43273</v>
      </c>
      <c r="C540" s="10">
        <v>158</v>
      </c>
      <c r="D540" s="11">
        <v>42916</v>
      </c>
      <c r="E540" s="11">
        <v>2958101</v>
      </c>
      <c r="F540" s="39"/>
      <c r="H540" s="39"/>
      <c r="I540" s="39"/>
    </row>
    <row r="541" spans="1:9" ht="13.5" thickBot="1">
      <c r="A541" s="7" t="s">
        <v>37</v>
      </c>
      <c r="B541" s="9">
        <v>43274</v>
      </c>
      <c r="C541" s="10">
        <v>158</v>
      </c>
      <c r="D541" s="11">
        <v>42916</v>
      </c>
      <c r="E541" s="11">
        <v>2958101</v>
      </c>
      <c r="F541" s="39"/>
      <c r="H541" s="39"/>
      <c r="I541" s="39"/>
    </row>
    <row r="542" spans="1:9" ht="13.5" thickBot="1">
      <c r="A542" s="7" t="s">
        <v>37</v>
      </c>
      <c r="B542" s="9">
        <v>43275</v>
      </c>
      <c r="C542" s="10">
        <v>158</v>
      </c>
      <c r="D542" s="11">
        <v>42916</v>
      </c>
      <c r="E542" s="11">
        <v>2958101</v>
      </c>
      <c r="F542" s="39"/>
      <c r="H542" s="39"/>
      <c r="I542" s="39"/>
    </row>
    <row r="543" spans="1:9" ht="13.5" thickBot="1">
      <c r="A543" s="7" t="s">
        <v>37</v>
      </c>
      <c r="B543" s="9">
        <v>43276</v>
      </c>
      <c r="C543" s="10">
        <v>158</v>
      </c>
      <c r="D543" s="11">
        <v>42916</v>
      </c>
      <c r="E543" s="11">
        <v>2958101</v>
      </c>
      <c r="F543" s="39"/>
      <c r="H543" s="39"/>
      <c r="I543" s="39"/>
    </row>
    <row r="544" spans="1:9" ht="13.5" thickBot="1">
      <c r="A544" s="7" t="s">
        <v>37</v>
      </c>
      <c r="B544" s="9">
        <v>43277</v>
      </c>
      <c r="C544" s="10">
        <v>158</v>
      </c>
      <c r="D544" s="11">
        <v>42916</v>
      </c>
      <c r="E544" s="11">
        <v>2958101</v>
      </c>
      <c r="F544" s="39"/>
      <c r="H544" s="39"/>
      <c r="I544" s="39"/>
    </row>
    <row r="545" spans="1:9" ht="13.5" thickBot="1">
      <c r="A545" s="7" t="s">
        <v>37</v>
      </c>
      <c r="B545" s="9">
        <v>43278</v>
      </c>
      <c r="C545" s="10">
        <v>158</v>
      </c>
      <c r="D545" s="11">
        <v>42916</v>
      </c>
      <c r="E545" s="11">
        <v>2958101</v>
      </c>
      <c r="F545" s="39"/>
      <c r="H545" s="39"/>
      <c r="I545" s="39"/>
    </row>
    <row r="546" spans="1:9" ht="13.5" thickBot="1">
      <c r="A546" s="7" t="s">
        <v>37</v>
      </c>
      <c r="B546" s="9">
        <v>43279</v>
      </c>
      <c r="C546" s="10">
        <v>158</v>
      </c>
      <c r="D546" s="11">
        <v>42916</v>
      </c>
      <c r="E546" s="11">
        <v>2958101</v>
      </c>
      <c r="F546" s="39"/>
      <c r="H546" s="39"/>
      <c r="I546" s="39"/>
    </row>
    <row r="547" spans="1:9" ht="13.5" thickBot="1">
      <c r="A547" s="7" t="s">
        <v>37</v>
      </c>
      <c r="B547" s="9">
        <v>43280</v>
      </c>
      <c r="C547" s="10">
        <v>158</v>
      </c>
      <c r="D547" s="11">
        <v>42916</v>
      </c>
      <c r="E547" s="11">
        <v>2958101</v>
      </c>
      <c r="F547" s="39"/>
      <c r="H547" s="39"/>
      <c r="I547" s="39"/>
    </row>
    <row r="548" spans="1:9" ht="13.5" thickBot="1">
      <c r="A548" s="7" t="s">
        <v>37</v>
      </c>
      <c r="B548" s="9">
        <v>43281</v>
      </c>
      <c r="C548" s="10">
        <v>158</v>
      </c>
      <c r="D548" s="11">
        <v>42916</v>
      </c>
      <c r="E548" s="11">
        <v>2958101</v>
      </c>
      <c r="F548" s="39"/>
      <c r="H548" s="39"/>
      <c r="I548" s="39"/>
    </row>
    <row r="549" spans="1:9" ht="13.5" thickBot="1">
      <c r="A549" s="7" t="s">
        <v>38</v>
      </c>
      <c r="B549" s="9">
        <v>43252</v>
      </c>
      <c r="C549" s="10">
        <v>27</v>
      </c>
      <c r="D549" s="11">
        <v>40870</v>
      </c>
      <c r="E549" s="11">
        <v>2958101</v>
      </c>
      <c r="F549" s="39"/>
      <c r="H549" s="39"/>
      <c r="I549" s="39"/>
    </row>
    <row r="550" spans="1:9" ht="13.5" thickBot="1">
      <c r="A550" s="7" t="s">
        <v>38</v>
      </c>
      <c r="B550" s="9">
        <v>43253</v>
      </c>
      <c r="C550" s="10">
        <v>27</v>
      </c>
      <c r="D550" s="11">
        <v>40870</v>
      </c>
      <c r="E550" s="11">
        <v>2958101</v>
      </c>
      <c r="F550" s="39"/>
      <c r="H550" s="39"/>
      <c r="I550" s="39"/>
    </row>
    <row r="551" spans="1:9" ht="13.5" thickBot="1">
      <c r="A551" s="7" t="s">
        <v>38</v>
      </c>
      <c r="B551" s="9">
        <v>43254</v>
      </c>
      <c r="C551" s="10">
        <v>27</v>
      </c>
      <c r="D551" s="11">
        <v>40870</v>
      </c>
      <c r="E551" s="11">
        <v>2958101</v>
      </c>
      <c r="F551" s="39"/>
      <c r="H551" s="39"/>
      <c r="I551" s="39"/>
    </row>
    <row r="552" spans="1:9" ht="13.5" thickBot="1">
      <c r="A552" s="7" t="s">
        <v>38</v>
      </c>
      <c r="B552" s="9">
        <v>43255</v>
      </c>
      <c r="C552" s="10">
        <v>27</v>
      </c>
      <c r="D552" s="11">
        <v>40870</v>
      </c>
      <c r="E552" s="11">
        <v>2958101</v>
      </c>
      <c r="F552" s="39"/>
      <c r="H552" s="39"/>
      <c r="I552" s="39"/>
    </row>
    <row r="553" spans="1:9" ht="13.5" thickBot="1">
      <c r="A553" s="7" t="s">
        <v>38</v>
      </c>
      <c r="B553" s="9">
        <v>43256</v>
      </c>
      <c r="C553" s="10">
        <v>27</v>
      </c>
      <c r="D553" s="11">
        <v>40870</v>
      </c>
      <c r="E553" s="11">
        <v>2958101</v>
      </c>
      <c r="F553" s="39"/>
      <c r="H553" s="39"/>
      <c r="I553" s="39"/>
    </row>
    <row r="554" spans="1:9" ht="13.5" thickBot="1">
      <c r="A554" s="7" t="s">
        <v>38</v>
      </c>
      <c r="B554" s="9">
        <v>43257</v>
      </c>
      <c r="C554" s="10">
        <v>27</v>
      </c>
      <c r="D554" s="11">
        <v>40870</v>
      </c>
      <c r="E554" s="11">
        <v>2958101</v>
      </c>
      <c r="F554" s="39"/>
      <c r="H554" s="39"/>
      <c r="I554" s="39"/>
    </row>
    <row r="555" spans="1:9" ht="13.5" thickBot="1">
      <c r="A555" s="7" t="s">
        <v>38</v>
      </c>
      <c r="B555" s="9">
        <v>43258</v>
      </c>
      <c r="C555" s="10">
        <v>27</v>
      </c>
      <c r="D555" s="11">
        <v>40870</v>
      </c>
      <c r="E555" s="11">
        <v>2958101</v>
      </c>
      <c r="F555" s="39"/>
      <c r="H555" s="39"/>
      <c r="I555" s="39"/>
    </row>
    <row r="556" spans="1:9" ht="13.5" thickBot="1">
      <c r="A556" s="7" t="s">
        <v>38</v>
      </c>
      <c r="B556" s="9">
        <v>43259</v>
      </c>
      <c r="C556" s="10">
        <v>27</v>
      </c>
      <c r="D556" s="11">
        <v>40870</v>
      </c>
      <c r="E556" s="11">
        <v>2958101</v>
      </c>
      <c r="F556" s="39"/>
      <c r="H556" s="39"/>
      <c r="I556" s="39"/>
    </row>
    <row r="557" spans="1:9" ht="13.5" thickBot="1">
      <c r="A557" s="7" t="s">
        <v>38</v>
      </c>
      <c r="B557" s="9">
        <v>43260</v>
      </c>
      <c r="C557" s="10">
        <v>27</v>
      </c>
      <c r="D557" s="11">
        <v>40870</v>
      </c>
      <c r="E557" s="11">
        <v>2958101</v>
      </c>
      <c r="F557" s="39"/>
      <c r="H557" s="39"/>
      <c r="I557" s="39"/>
    </row>
    <row r="558" spans="1:9" ht="13.5" thickBot="1">
      <c r="A558" s="7" t="s">
        <v>38</v>
      </c>
      <c r="B558" s="9">
        <v>43261</v>
      </c>
      <c r="C558" s="10">
        <v>27</v>
      </c>
      <c r="D558" s="11">
        <v>40870</v>
      </c>
      <c r="E558" s="11">
        <v>2958101</v>
      </c>
      <c r="F558" s="39"/>
      <c r="H558" s="39"/>
      <c r="I558" s="39"/>
    </row>
    <row r="559" spans="1:9" ht="13.5" thickBot="1">
      <c r="A559" s="7" t="s">
        <v>38</v>
      </c>
      <c r="B559" s="9">
        <v>43262</v>
      </c>
      <c r="C559" s="10">
        <v>27</v>
      </c>
      <c r="D559" s="11">
        <v>40870</v>
      </c>
      <c r="E559" s="11">
        <v>2958101</v>
      </c>
      <c r="F559" s="39"/>
      <c r="H559" s="39"/>
      <c r="I559" s="39"/>
    </row>
    <row r="560" spans="1:9" ht="13.5" thickBot="1">
      <c r="A560" s="7" t="s">
        <v>38</v>
      </c>
      <c r="B560" s="9">
        <v>43263</v>
      </c>
      <c r="C560" s="10">
        <v>27</v>
      </c>
      <c r="D560" s="11">
        <v>40870</v>
      </c>
      <c r="E560" s="11">
        <v>2958101</v>
      </c>
      <c r="F560" s="39"/>
      <c r="H560" s="39"/>
      <c r="I560" s="39"/>
    </row>
    <row r="561" spans="1:9" ht="13.5" thickBot="1">
      <c r="A561" s="7" t="s">
        <v>38</v>
      </c>
      <c r="B561" s="9">
        <v>43264</v>
      </c>
      <c r="C561" s="10">
        <v>27</v>
      </c>
      <c r="D561" s="11">
        <v>40870</v>
      </c>
      <c r="E561" s="11">
        <v>2958101</v>
      </c>
      <c r="F561" s="39"/>
      <c r="H561" s="39"/>
      <c r="I561" s="39"/>
    </row>
    <row r="562" spans="1:9" ht="13.5" thickBot="1">
      <c r="A562" s="7" t="s">
        <v>38</v>
      </c>
      <c r="B562" s="9">
        <v>43265</v>
      </c>
      <c r="C562" s="10">
        <v>27</v>
      </c>
      <c r="D562" s="11">
        <v>40870</v>
      </c>
      <c r="E562" s="11">
        <v>2958101</v>
      </c>
      <c r="F562" s="39"/>
      <c r="H562" s="39"/>
      <c r="I562" s="39"/>
    </row>
    <row r="563" spans="1:9" ht="13.5" thickBot="1">
      <c r="A563" s="7" t="s">
        <v>38</v>
      </c>
      <c r="B563" s="9">
        <v>43266</v>
      </c>
      <c r="C563" s="10">
        <v>27</v>
      </c>
      <c r="D563" s="11">
        <v>40870</v>
      </c>
      <c r="E563" s="11">
        <v>2958101</v>
      </c>
      <c r="F563" s="39"/>
      <c r="H563" s="39"/>
      <c r="I563" s="39"/>
    </row>
    <row r="564" spans="1:9" ht="13.5" thickBot="1">
      <c r="A564" s="7" t="s">
        <v>38</v>
      </c>
      <c r="B564" s="9">
        <v>43267</v>
      </c>
      <c r="C564" s="10">
        <v>27</v>
      </c>
      <c r="D564" s="11">
        <v>40870</v>
      </c>
      <c r="E564" s="11">
        <v>2958101</v>
      </c>
      <c r="F564" s="39"/>
      <c r="H564" s="39"/>
      <c r="I564" s="39"/>
    </row>
    <row r="565" spans="1:9" ht="13.5" thickBot="1">
      <c r="A565" s="7" t="s">
        <v>38</v>
      </c>
      <c r="B565" s="9">
        <v>43268</v>
      </c>
      <c r="C565" s="10">
        <v>27</v>
      </c>
      <c r="D565" s="11">
        <v>40870</v>
      </c>
      <c r="E565" s="11">
        <v>2958101</v>
      </c>
      <c r="F565" s="39"/>
      <c r="H565" s="39"/>
      <c r="I565" s="39"/>
    </row>
    <row r="566" spans="1:9" ht="13.5" thickBot="1">
      <c r="A566" s="7" t="s">
        <v>38</v>
      </c>
      <c r="B566" s="9">
        <v>43269</v>
      </c>
      <c r="C566" s="10">
        <v>27</v>
      </c>
      <c r="D566" s="11">
        <v>40870</v>
      </c>
      <c r="E566" s="11">
        <v>2958101</v>
      </c>
      <c r="F566" s="39"/>
      <c r="H566" s="39"/>
      <c r="I566" s="39"/>
    </row>
    <row r="567" spans="1:9" ht="13.5" thickBot="1">
      <c r="A567" s="7" t="s">
        <v>38</v>
      </c>
      <c r="B567" s="9">
        <v>43270</v>
      </c>
      <c r="C567" s="10">
        <v>27</v>
      </c>
      <c r="D567" s="11">
        <v>40870</v>
      </c>
      <c r="E567" s="11">
        <v>2958101</v>
      </c>
      <c r="F567" s="39"/>
      <c r="H567" s="39"/>
      <c r="I567" s="39"/>
    </row>
    <row r="568" spans="1:9" ht="13.5" thickBot="1">
      <c r="A568" s="7" t="s">
        <v>38</v>
      </c>
      <c r="B568" s="9">
        <v>43271</v>
      </c>
      <c r="C568" s="10">
        <v>27</v>
      </c>
      <c r="D568" s="11">
        <v>40870</v>
      </c>
      <c r="E568" s="11">
        <v>2958101</v>
      </c>
      <c r="F568" s="39"/>
      <c r="H568" s="39"/>
      <c r="I568" s="39"/>
    </row>
    <row r="569" spans="1:9" ht="13.5" thickBot="1">
      <c r="A569" s="7" t="s">
        <v>38</v>
      </c>
      <c r="B569" s="9">
        <v>43272</v>
      </c>
      <c r="C569" s="10">
        <v>27</v>
      </c>
      <c r="D569" s="11">
        <v>40870</v>
      </c>
      <c r="E569" s="11">
        <v>2958101</v>
      </c>
      <c r="F569" s="39"/>
      <c r="H569" s="39"/>
      <c r="I569" s="39"/>
    </row>
    <row r="570" spans="1:9" ht="13.5" thickBot="1">
      <c r="A570" s="7" t="s">
        <v>38</v>
      </c>
      <c r="B570" s="9">
        <v>43273</v>
      </c>
      <c r="C570" s="10">
        <v>27</v>
      </c>
      <c r="D570" s="11">
        <v>40870</v>
      </c>
      <c r="E570" s="11">
        <v>2958101</v>
      </c>
      <c r="F570" s="39"/>
      <c r="H570" s="39"/>
      <c r="I570" s="39"/>
    </row>
    <row r="571" spans="1:9" ht="13.5" thickBot="1">
      <c r="A571" s="7" t="s">
        <v>38</v>
      </c>
      <c r="B571" s="9">
        <v>43274</v>
      </c>
      <c r="C571" s="10">
        <v>27</v>
      </c>
      <c r="D571" s="11">
        <v>40870</v>
      </c>
      <c r="E571" s="11">
        <v>2958101</v>
      </c>
      <c r="F571" s="39"/>
      <c r="H571" s="39"/>
      <c r="I571" s="39"/>
    </row>
    <row r="572" spans="1:9" ht="13.5" thickBot="1">
      <c r="A572" s="7" t="s">
        <v>38</v>
      </c>
      <c r="B572" s="9">
        <v>43275</v>
      </c>
      <c r="C572" s="10">
        <v>27</v>
      </c>
      <c r="D572" s="11">
        <v>40870</v>
      </c>
      <c r="E572" s="11">
        <v>2958101</v>
      </c>
      <c r="F572" s="39"/>
      <c r="H572" s="39"/>
      <c r="I572" s="39"/>
    </row>
    <row r="573" spans="1:9" ht="13.5" thickBot="1">
      <c r="A573" s="7" t="s">
        <v>38</v>
      </c>
      <c r="B573" s="9">
        <v>43276</v>
      </c>
      <c r="C573" s="10">
        <v>27</v>
      </c>
      <c r="D573" s="11">
        <v>40870</v>
      </c>
      <c r="E573" s="11">
        <v>2958101</v>
      </c>
      <c r="F573" s="39"/>
      <c r="H573" s="39"/>
      <c r="I573" s="39"/>
    </row>
    <row r="574" spans="1:9" ht="13.5" thickBot="1">
      <c r="A574" s="7" t="s">
        <v>38</v>
      </c>
      <c r="B574" s="9">
        <v>43277</v>
      </c>
      <c r="C574" s="10">
        <v>27</v>
      </c>
      <c r="D574" s="11">
        <v>40870</v>
      </c>
      <c r="E574" s="11">
        <v>2958101</v>
      </c>
      <c r="F574" s="39"/>
      <c r="H574" s="39"/>
      <c r="I574" s="39"/>
    </row>
    <row r="575" spans="1:9" ht="13.5" thickBot="1">
      <c r="A575" s="7" t="s">
        <v>38</v>
      </c>
      <c r="B575" s="9">
        <v>43278</v>
      </c>
      <c r="C575" s="10">
        <v>27</v>
      </c>
      <c r="D575" s="11">
        <v>40870</v>
      </c>
      <c r="E575" s="11">
        <v>2958101</v>
      </c>
      <c r="F575" s="39"/>
      <c r="H575" s="39"/>
      <c r="I575" s="39"/>
    </row>
    <row r="576" spans="1:9" ht="13.5" thickBot="1">
      <c r="A576" s="7" t="s">
        <v>38</v>
      </c>
      <c r="B576" s="9">
        <v>43279</v>
      </c>
      <c r="C576" s="10">
        <v>27</v>
      </c>
      <c r="D576" s="11">
        <v>40870</v>
      </c>
      <c r="E576" s="11">
        <v>2958101</v>
      </c>
      <c r="F576" s="39"/>
      <c r="H576" s="39"/>
      <c r="I576" s="39"/>
    </row>
    <row r="577" spans="1:9" ht="13.5" thickBot="1">
      <c r="A577" s="7" t="s">
        <v>38</v>
      </c>
      <c r="B577" s="9">
        <v>43280</v>
      </c>
      <c r="C577" s="10">
        <v>27</v>
      </c>
      <c r="D577" s="11">
        <v>40870</v>
      </c>
      <c r="E577" s="11">
        <v>2958101</v>
      </c>
      <c r="F577" s="39"/>
      <c r="H577" s="39"/>
      <c r="I577" s="39"/>
    </row>
    <row r="578" spans="1:9" ht="13.5" thickBot="1">
      <c r="A578" s="7" t="s">
        <v>38</v>
      </c>
      <c r="B578" s="9">
        <v>43281</v>
      </c>
      <c r="C578" s="10">
        <v>27</v>
      </c>
      <c r="D578" s="11">
        <v>40870</v>
      </c>
      <c r="E578" s="11">
        <v>2958101</v>
      </c>
      <c r="F578" s="39"/>
      <c r="H578" s="39"/>
      <c r="I578" s="39"/>
    </row>
  </sheetData>
  <mergeCells count="13">
    <mergeCell ref="F5:F35"/>
    <mergeCell ref="G5:G35"/>
    <mergeCell ref="H5:H35"/>
    <mergeCell ref="I5:I35"/>
    <mergeCell ref="F38:F578"/>
    <mergeCell ref="H38:H578"/>
    <mergeCell ref="I38:I578"/>
    <mergeCell ref="A37:E37"/>
    <mergeCell ref="A1:E1"/>
    <mergeCell ref="A2:E2"/>
    <mergeCell ref="A3:E3"/>
    <mergeCell ref="A4:E4"/>
    <mergeCell ref="A36:E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36" sqref="C36"/>
    </sheetView>
  </sheetViews>
  <sheetFormatPr defaultRowHeight="12.75" customHeight="1"/>
  <cols>
    <col min="1" max="1" width="17.5703125" style="16" bestFit="1" customWidth="1"/>
    <col min="2" max="2" width="22.5703125" style="16" bestFit="1" customWidth="1"/>
    <col min="3" max="3" width="78.28515625" style="16" bestFit="1" customWidth="1"/>
    <col min="4" max="4" width="17.5703125" style="16" bestFit="1" customWidth="1"/>
    <col min="5" max="5" width="9.140625" style="16"/>
    <col min="6" max="6" width="22.5703125" style="16" bestFit="1" customWidth="1"/>
    <col min="7" max="16384" width="9.140625" style="16"/>
  </cols>
  <sheetData>
    <row r="1" spans="1:8" ht="21" customHeight="1">
      <c r="A1" s="41" t="s">
        <v>40</v>
      </c>
      <c r="B1" s="39"/>
      <c r="C1" s="39"/>
      <c r="D1" s="39"/>
    </row>
    <row r="2" spans="1:8" ht="31.5" customHeight="1">
      <c r="A2" s="42" t="s">
        <v>41</v>
      </c>
      <c r="B2" s="39"/>
      <c r="C2" s="39"/>
      <c r="D2" s="39"/>
    </row>
    <row r="3" spans="1:8">
      <c r="A3" s="40" t="s">
        <v>42</v>
      </c>
      <c r="B3" s="39"/>
      <c r="C3" s="39"/>
      <c r="D3" s="39"/>
      <c r="F3" s="17" t="s">
        <v>43</v>
      </c>
    </row>
    <row r="4" spans="1:8">
      <c r="A4" s="18" t="s">
        <v>44</v>
      </c>
      <c r="B4" s="18" t="s">
        <v>45</v>
      </c>
      <c r="C4" s="18" t="s">
        <v>46</v>
      </c>
      <c r="D4" s="18" t="s">
        <v>47</v>
      </c>
      <c r="E4" s="39"/>
      <c r="F4" s="18" t="s">
        <v>45</v>
      </c>
      <c r="G4" s="39"/>
      <c r="H4" s="39"/>
    </row>
    <row r="5" spans="1:8">
      <c r="A5" s="7" t="s">
        <v>48</v>
      </c>
      <c r="B5" s="7" t="s">
        <v>49</v>
      </c>
      <c r="C5" s="12" t="s">
        <v>50</v>
      </c>
      <c r="D5" s="13" t="s">
        <v>51</v>
      </c>
      <c r="E5" s="39"/>
      <c r="F5" s="14" t="s">
        <v>102</v>
      </c>
      <c r="G5" s="39"/>
      <c r="H5" s="39"/>
    </row>
    <row r="6" spans="1:8">
      <c r="A6" s="7" t="s">
        <v>48</v>
      </c>
      <c r="B6" s="7" t="s">
        <v>52</v>
      </c>
      <c r="C6" s="12" t="s">
        <v>53</v>
      </c>
      <c r="D6" s="13" t="s">
        <v>51</v>
      </c>
      <c r="E6" s="39"/>
      <c r="G6" s="39"/>
      <c r="H6" s="39"/>
    </row>
    <row r="7" spans="1:8">
      <c r="A7" s="7" t="s">
        <v>48</v>
      </c>
      <c r="B7" s="7" t="s">
        <v>54</v>
      </c>
      <c r="C7" s="12" t="s">
        <v>55</v>
      </c>
      <c r="D7" s="13" t="s">
        <v>51</v>
      </c>
      <c r="E7" s="39"/>
      <c r="G7" s="39"/>
      <c r="H7" s="39"/>
    </row>
    <row r="8" spans="1:8">
      <c r="A8" s="7" t="s">
        <v>48</v>
      </c>
      <c r="B8" s="7" t="s">
        <v>56</v>
      </c>
      <c r="C8" s="12" t="s">
        <v>57</v>
      </c>
      <c r="D8" s="13" t="s">
        <v>51</v>
      </c>
      <c r="E8" s="39"/>
      <c r="G8" s="39"/>
      <c r="H8" s="39"/>
    </row>
    <row r="9" spans="1:8">
      <c r="A9" s="7" t="s">
        <v>48</v>
      </c>
      <c r="B9" s="7" t="s">
        <v>58</v>
      </c>
      <c r="C9" s="12" t="s">
        <v>59</v>
      </c>
      <c r="D9" s="13" t="s">
        <v>51</v>
      </c>
      <c r="E9" s="39"/>
      <c r="G9" s="39"/>
      <c r="H9" s="39"/>
    </row>
    <row r="10" spans="1:8">
      <c r="A10" s="7" t="s">
        <v>48</v>
      </c>
      <c r="B10" s="7" t="s">
        <v>60</v>
      </c>
      <c r="C10" s="12" t="s">
        <v>61</v>
      </c>
      <c r="D10" s="13" t="s">
        <v>51</v>
      </c>
      <c r="E10" s="39"/>
      <c r="G10" s="39"/>
      <c r="H10" s="39"/>
    </row>
    <row r="11" spans="1:8">
      <c r="A11" s="7" t="s">
        <v>48</v>
      </c>
      <c r="B11" s="7" t="s">
        <v>62</v>
      </c>
      <c r="C11" s="12" t="s">
        <v>63</v>
      </c>
      <c r="D11" s="13" t="s">
        <v>51</v>
      </c>
      <c r="E11" s="39"/>
      <c r="G11" s="39"/>
      <c r="H11" s="39"/>
    </row>
    <row r="12" spans="1:8">
      <c r="A12" s="7" t="s">
        <v>48</v>
      </c>
      <c r="B12" s="7" t="s">
        <v>64</v>
      </c>
      <c r="C12" s="12" t="s">
        <v>65</v>
      </c>
      <c r="D12" s="13" t="s">
        <v>51</v>
      </c>
      <c r="E12" s="39"/>
      <c r="G12" s="39"/>
      <c r="H12" s="39"/>
    </row>
    <row r="13" spans="1:8">
      <c r="A13" s="7" t="s">
        <v>48</v>
      </c>
      <c r="B13" s="7" t="s">
        <v>66</v>
      </c>
      <c r="C13" s="12" t="s">
        <v>67</v>
      </c>
      <c r="D13" s="13" t="s">
        <v>51</v>
      </c>
      <c r="E13" s="39"/>
      <c r="G13" s="39"/>
      <c r="H13" s="39"/>
    </row>
    <row r="14" spans="1:8">
      <c r="A14" s="7" t="s">
        <v>48</v>
      </c>
      <c r="B14" s="7" t="s">
        <v>68</v>
      </c>
      <c r="C14" s="12" t="s">
        <v>69</v>
      </c>
      <c r="D14" s="13" t="s">
        <v>51</v>
      </c>
      <c r="E14" s="39"/>
      <c r="G14" s="39"/>
      <c r="H14" s="39"/>
    </row>
    <row r="15" spans="1:8">
      <c r="A15" s="7" t="s">
        <v>70</v>
      </c>
      <c r="B15" s="7" t="s">
        <v>71</v>
      </c>
      <c r="C15" s="12" t="s">
        <v>72</v>
      </c>
      <c r="D15" s="13" t="s">
        <v>73</v>
      </c>
      <c r="E15" s="39"/>
      <c r="G15" s="39"/>
      <c r="H15" s="39"/>
    </row>
    <row r="16" spans="1:8">
      <c r="A16" s="7" t="s">
        <v>70</v>
      </c>
      <c r="B16" s="7" t="s">
        <v>74</v>
      </c>
      <c r="C16" s="12" t="s">
        <v>75</v>
      </c>
      <c r="D16" s="13" t="s">
        <v>73</v>
      </c>
      <c r="E16" s="39"/>
      <c r="G16" s="39"/>
      <c r="H16" s="39"/>
    </row>
    <row r="17" spans="1:8">
      <c r="A17" s="7" t="s">
        <v>70</v>
      </c>
      <c r="B17" s="7" t="s">
        <v>76</v>
      </c>
      <c r="C17" s="12" t="s">
        <v>77</v>
      </c>
      <c r="D17" s="13" t="s">
        <v>73</v>
      </c>
      <c r="E17" s="39"/>
      <c r="G17" s="39"/>
      <c r="H17" s="39"/>
    </row>
    <row r="18" spans="1:8">
      <c r="A18" s="7" t="s">
        <v>70</v>
      </c>
      <c r="B18" s="7" t="s">
        <v>78</v>
      </c>
      <c r="C18" s="12" t="s">
        <v>79</v>
      </c>
      <c r="D18" s="13" t="s">
        <v>73</v>
      </c>
      <c r="E18" s="39"/>
      <c r="G18" s="39"/>
      <c r="H18" s="39"/>
    </row>
    <row r="19" spans="1:8">
      <c r="A19" s="7" t="s">
        <v>70</v>
      </c>
      <c r="B19" s="7" t="s">
        <v>80</v>
      </c>
      <c r="C19" s="12" t="s">
        <v>81</v>
      </c>
      <c r="D19" s="13" t="s">
        <v>73</v>
      </c>
      <c r="E19" s="39"/>
      <c r="G19" s="39"/>
      <c r="H19" s="39"/>
    </row>
    <row r="20" spans="1:8">
      <c r="A20" s="7" t="s">
        <v>70</v>
      </c>
      <c r="B20" s="7" t="s">
        <v>82</v>
      </c>
      <c r="C20" s="12" t="s">
        <v>83</v>
      </c>
      <c r="D20" s="13" t="s">
        <v>73</v>
      </c>
      <c r="E20" s="39"/>
      <c r="G20" s="39"/>
      <c r="H20" s="39"/>
    </row>
    <row r="21" spans="1:8">
      <c r="A21" s="7" t="s">
        <v>48</v>
      </c>
      <c r="B21" s="7" t="s">
        <v>84</v>
      </c>
      <c r="C21" s="12" t="s">
        <v>85</v>
      </c>
      <c r="D21" s="13" t="s">
        <v>73</v>
      </c>
      <c r="E21" s="39"/>
      <c r="G21" s="39"/>
      <c r="H21" s="39"/>
    </row>
    <row r="22" spans="1:8">
      <c r="A22" s="7" t="s">
        <v>48</v>
      </c>
      <c r="B22" s="7" t="s">
        <v>86</v>
      </c>
      <c r="C22" s="12" t="s">
        <v>87</v>
      </c>
      <c r="D22" s="13" t="s">
        <v>73</v>
      </c>
      <c r="E22" s="39"/>
      <c r="G22" s="39"/>
      <c r="H22" s="39"/>
    </row>
    <row r="23" spans="1:8">
      <c r="A23" s="7" t="s">
        <v>48</v>
      </c>
      <c r="B23" s="7" t="s">
        <v>88</v>
      </c>
      <c r="C23" s="12" t="s">
        <v>89</v>
      </c>
      <c r="D23" s="13" t="s">
        <v>73</v>
      </c>
      <c r="E23" s="39"/>
      <c r="G23" s="39"/>
      <c r="H23" s="39"/>
    </row>
    <row r="24" spans="1:8">
      <c r="A24" s="7" t="s">
        <v>48</v>
      </c>
      <c r="B24" s="7" t="s">
        <v>90</v>
      </c>
      <c r="C24" s="12" t="s">
        <v>91</v>
      </c>
      <c r="D24" s="13" t="s">
        <v>73</v>
      </c>
      <c r="E24" s="39"/>
      <c r="G24" s="39"/>
      <c r="H24" s="39"/>
    </row>
    <row r="25" spans="1:8">
      <c r="A25" s="7" t="s">
        <v>48</v>
      </c>
      <c r="B25" s="7" t="s">
        <v>92</v>
      </c>
      <c r="C25" s="12" t="s">
        <v>93</v>
      </c>
      <c r="D25" s="13" t="s">
        <v>73</v>
      </c>
      <c r="E25" s="39"/>
      <c r="G25" s="39"/>
      <c r="H25" s="39"/>
    </row>
    <row r="26" spans="1:8">
      <c r="A26" s="7" t="s">
        <v>48</v>
      </c>
      <c r="B26" s="7" t="s">
        <v>94</v>
      </c>
      <c r="C26" s="12" t="s">
        <v>95</v>
      </c>
      <c r="D26" s="13" t="s">
        <v>73</v>
      </c>
      <c r="E26" s="39"/>
      <c r="G26" s="39"/>
      <c r="H26" s="39"/>
    </row>
    <row r="27" spans="1:8">
      <c r="A27" s="7" t="s">
        <v>70</v>
      </c>
      <c r="B27" s="7" t="s">
        <v>84</v>
      </c>
      <c r="C27" s="12" t="s">
        <v>85</v>
      </c>
      <c r="D27" s="13" t="s">
        <v>73</v>
      </c>
      <c r="E27" s="39"/>
      <c r="G27" s="39"/>
      <c r="H27" s="39"/>
    </row>
    <row r="28" spans="1:8">
      <c r="A28" s="7" t="s">
        <v>48</v>
      </c>
      <c r="B28" s="7" t="s">
        <v>96</v>
      </c>
      <c r="C28" s="12" t="s">
        <v>97</v>
      </c>
      <c r="D28" s="13" t="s">
        <v>73</v>
      </c>
      <c r="E28" s="39"/>
      <c r="G28" s="39"/>
      <c r="H28" s="39"/>
    </row>
    <row r="29" spans="1:8">
      <c r="A29" s="7" t="s">
        <v>48</v>
      </c>
      <c r="B29" s="7" t="s">
        <v>98</v>
      </c>
      <c r="C29" s="12" t="s">
        <v>99</v>
      </c>
      <c r="D29" s="13" t="s">
        <v>73</v>
      </c>
      <c r="E29" s="39"/>
      <c r="G29" s="39"/>
      <c r="H29" s="39"/>
    </row>
    <row r="30" spans="1:8">
      <c r="A30" s="7" t="s">
        <v>48</v>
      </c>
      <c r="B30" s="7" t="s">
        <v>100</v>
      </c>
      <c r="C30" s="12" t="s">
        <v>101</v>
      </c>
      <c r="D30" s="13" t="s">
        <v>73</v>
      </c>
      <c r="E30" s="39"/>
      <c r="G30" s="39"/>
      <c r="H30" s="39"/>
    </row>
    <row r="31" spans="1:8" ht="12.75" customHeight="1">
      <c r="A31" s="39"/>
      <c r="B31" s="39"/>
      <c r="C31" s="39"/>
      <c r="D31" s="39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D27" sqref="D27"/>
    </sheetView>
  </sheetViews>
  <sheetFormatPr defaultRowHeight="15"/>
  <cols>
    <col min="1" max="1" width="18.28515625" style="22" bestFit="1" customWidth="1"/>
    <col min="2" max="2" width="18.28515625" style="22" customWidth="1"/>
    <col min="3" max="6" width="21" style="22" customWidth="1"/>
    <col min="7" max="16384" width="9.140625" style="22"/>
  </cols>
  <sheetData>
    <row r="1" spans="1:14">
      <c r="A1" s="47"/>
      <c r="B1" s="48"/>
      <c r="C1" s="48"/>
      <c r="D1" s="48"/>
      <c r="E1" s="48"/>
      <c r="F1" s="49"/>
    </row>
    <row r="2" spans="1:14" ht="18">
      <c r="A2" s="43" t="s">
        <v>133</v>
      </c>
      <c r="B2" s="44"/>
      <c r="C2" s="44"/>
      <c r="D2" s="44"/>
      <c r="E2" s="44"/>
      <c r="F2" s="45"/>
    </row>
    <row r="3" spans="1:14" ht="15.75" thickBot="1">
      <c r="A3" s="50"/>
      <c r="B3" s="51"/>
      <c r="C3" s="51"/>
      <c r="D3" s="51"/>
      <c r="E3" s="51"/>
      <c r="F3" s="52"/>
    </row>
    <row r="4" spans="1:14" ht="25.5" customHeight="1">
      <c r="A4" s="53" t="s">
        <v>132</v>
      </c>
      <c r="B4" s="54" t="s">
        <v>134</v>
      </c>
      <c r="C4" s="55" t="s">
        <v>135</v>
      </c>
      <c r="D4" s="56"/>
      <c r="E4" s="56"/>
      <c r="F4" s="57"/>
    </row>
    <row r="5" spans="1:14" ht="12" customHeight="1">
      <c r="A5" s="53"/>
      <c r="B5" s="54"/>
      <c r="C5" s="58" t="s">
        <v>136</v>
      </c>
      <c r="D5" s="58"/>
      <c r="E5" s="59" t="s">
        <v>137</v>
      </c>
      <c r="F5" s="60"/>
    </row>
    <row r="6" spans="1:14" ht="12" customHeight="1">
      <c r="A6" s="53"/>
      <c r="B6" s="54"/>
      <c r="C6" s="58"/>
      <c r="D6" s="58"/>
      <c r="E6" s="59"/>
      <c r="F6" s="60"/>
    </row>
    <row r="7" spans="1:14" ht="12" customHeight="1">
      <c r="A7" s="53"/>
      <c r="B7" s="54"/>
      <c r="C7" s="58"/>
      <c r="D7" s="58"/>
      <c r="E7" s="59"/>
      <c r="F7" s="60"/>
    </row>
    <row r="8" spans="1:14" ht="15" customHeight="1">
      <c r="A8" s="53"/>
      <c r="B8" s="54"/>
      <c r="C8" s="23" t="s">
        <v>108</v>
      </c>
      <c r="D8" s="23" t="s">
        <v>138</v>
      </c>
      <c r="E8" s="24" t="s">
        <v>108</v>
      </c>
      <c r="F8" s="25" t="s">
        <v>139</v>
      </c>
    </row>
    <row r="9" spans="1:14" ht="15.75">
      <c r="A9" s="26">
        <v>42887</v>
      </c>
      <c r="B9" s="27"/>
      <c r="C9" s="28"/>
      <c r="D9" s="28"/>
      <c r="E9" s="28"/>
      <c r="F9" s="29"/>
      <c r="M9" s="30"/>
      <c r="N9" s="30"/>
    </row>
    <row r="10" spans="1:14" ht="15.75">
      <c r="A10" s="26">
        <v>42917</v>
      </c>
      <c r="B10" s="27"/>
      <c r="C10" s="28"/>
      <c r="D10" s="28"/>
      <c r="E10" s="28"/>
      <c r="F10" s="29"/>
      <c r="M10" s="30"/>
      <c r="N10" s="30"/>
    </row>
    <row r="11" spans="1:14" ht="15.75">
      <c r="A11" s="26">
        <v>42948</v>
      </c>
      <c r="B11" s="27">
        <v>544.62532251713992</v>
      </c>
      <c r="C11" s="28">
        <v>5.6760743353999998E-2</v>
      </c>
      <c r="D11" s="28">
        <v>5.7990705965E-2</v>
      </c>
      <c r="E11" s="28">
        <v>5.3436399046999997E-2</v>
      </c>
      <c r="F11" s="29">
        <v>5.4339260921999998E-2</v>
      </c>
      <c r="M11" s="30"/>
      <c r="N11" s="30"/>
    </row>
    <row r="12" spans="1:14" ht="15.75">
      <c r="A12" s="26">
        <v>42979</v>
      </c>
      <c r="B12" s="27">
        <v>528.17945325349069</v>
      </c>
      <c r="C12" s="28">
        <v>6.2709237318000002E-2</v>
      </c>
      <c r="D12" s="28">
        <v>6.5975702026000005E-2</v>
      </c>
      <c r="E12" s="28">
        <v>5.6562293818999999E-2</v>
      </c>
      <c r="F12" s="29">
        <v>6.0161542396000002E-2</v>
      </c>
      <c r="M12" s="30"/>
      <c r="N12" s="30"/>
    </row>
    <row r="13" spans="1:14" ht="15.75">
      <c r="A13" s="31">
        <v>43009</v>
      </c>
      <c r="B13" s="27">
        <v>611.53</v>
      </c>
      <c r="C13" s="28">
        <v>5.5219034073000002E-2</v>
      </c>
      <c r="D13" s="28">
        <v>5.8254073705999998E-2</v>
      </c>
      <c r="E13" s="28">
        <v>5.5627327047999997E-2</v>
      </c>
      <c r="F13" s="29">
        <v>5.8802489899999998E-2</v>
      </c>
    </row>
    <row r="14" spans="1:14" ht="15.75">
      <c r="A14" s="31">
        <v>43040</v>
      </c>
      <c r="B14" s="27">
        <v>502.46</v>
      </c>
      <c r="C14" s="28">
        <v>6.3659571383999997E-2</v>
      </c>
      <c r="D14" s="28">
        <v>6.5742487749000003E-2</v>
      </c>
      <c r="E14" s="28">
        <v>5.8692451823000001E-2</v>
      </c>
      <c r="F14" s="29">
        <v>5.9940669378000001E-2</v>
      </c>
    </row>
    <row r="15" spans="1:14" ht="15.75">
      <c r="A15" s="26">
        <v>43070</v>
      </c>
      <c r="B15" s="27">
        <v>414.01</v>
      </c>
      <c r="C15" s="28">
        <v>5.8907595281000001E-2</v>
      </c>
      <c r="D15" s="28">
        <v>6.2898231277999997E-2</v>
      </c>
      <c r="E15" s="28">
        <v>5.5628494202000001E-2</v>
      </c>
      <c r="F15" s="29">
        <v>5.6685017656000002E-2</v>
      </c>
    </row>
    <row r="16" spans="1:14" ht="15.75">
      <c r="A16" s="26">
        <v>43101</v>
      </c>
      <c r="B16" s="27">
        <v>570.63497724455033</v>
      </c>
      <c r="C16" s="28">
        <v>6.1859510998000002E-2</v>
      </c>
      <c r="D16" s="28">
        <v>6.2744872012000005E-2</v>
      </c>
      <c r="E16" s="28">
        <v>6.0255410618000001E-2</v>
      </c>
      <c r="F16" s="29">
        <v>6.1931650101999997E-2</v>
      </c>
    </row>
    <row r="17" spans="1:6" ht="15.75">
      <c r="A17" s="26">
        <v>43132</v>
      </c>
      <c r="B17" s="32">
        <v>496.44421175619811</v>
      </c>
      <c r="C17" s="28">
        <v>7.3896996207000007E-2</v>
      </c>
      <c r="D17" s="28">
        <v>7.3137294142000001E-2</v>
      </c>
      <c r="E17" s="28">
        <v>6.2578047523999994E-2</v>
      </c>
      <c r="F17" s="29">
        <v>6.2939788489999995E-2</v>
      </c>
    </row>
    <row r="18" spans="1:6" ht="16.5" thickBot="1">
      <c r="A18" s="26">
        <v>43160</v>
      </c>
      <c r="B18" s="33">
        <v>630.98201109431182</v>
      </c>
      <c r="C18" s="34">
        <v>7.6288963963441758E-2</v>
      </c>
      <c r="D18" s="34">
        <v>7.0144930713484752E-2</v>
      </c>
      <c r="E18" s="34">
        <v>7.1456262836509632E-2</v>
      </c>
      <c r="F18" s="35">
        <v>6.2850701201837361E-2</v>
      </c>
    </row>
    <row r="19" spans="1:6" ht="16.5" thickBot="1">
      <c r="A19" s="26">
        <v>43191</v>
      </c>
      <c r="B19" s="36">
        <v>795.11213598360052</v>
      </c>
      <c r="C19" s="37">
        <v>7.148568541473066E-2</v>
      </c>
      <c r="D19" s="37">
        <v>7.6639183155618545E-2</v>
      </c>
      <c r="E19" s="37">
        <v>6.2078267792E-2</v>
      </c>
      <c r="F19" s="38">
        <v>6.6794071233999996E-2</v>
      </c>
    </row>
    <row r="20" spans="1:6" ht="16.5" thickBot="1">
      <c r="A20" s="26">
        <v>43221</v>
      </c>
      <c r="B20" s="36">
        <v>880.04016483425403</v>
      </c>
      <c r="C20" s="37">
        <v>6.8272094286999999E-2</v>
      </c>
      <c r="D20" s="37">
        <v>8.3756015050999999E-2</v>
      </c>
      <c r="E20" s="37">
        <v>6.5370031612000001E-2</v>
      </c>
      <c r="F20" s="38">
        <v>7.7290162179999997E-2</v>
      </c>
    </row>
    <row r="21" spans="1:6" ht="16.5" thickBot="1">
      <c r="A21" s="26">
        <v>43252</v>
      </c>
      <c r="B21" s="36">
        <v>878.30938955513398</v>
      </c>
      <c r="C21" s="37">
        <f>'DA System-wide STPPF'!O37</f>
        <v>5.7520872105000002E-2</v>
      </c>
      <c r="D21" s="37">
        <f>'DA System-wide STPPF'!Q37</f>
        <v>5.7873020337000002E-2</v>
      </c>
      <c r="E21" s="37">
        <f>'HA System-wide STPPF'!P37</f>
        <v>5.0030818525999998E-2</v>
      </c>
      <c r="F21" s="38">
        <f>'HA System-wide STPPF'!R37</f>
        <v>5.0892776326999997E-2</v>
      </c>
    </row>
    <row r="23" spans="1:6">
      <c r="B23" s="46" t="s">
        <v>140</v>
      </c>
      <c r="C23" s="46"/>
      <c r="D23" s="46"/>
      <c r="E23" s="46"/>
      <c r="F23" s="46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5"/>
  <sheetViews>
    <sheetView topLeftCell="K1" workbookViewId="0">
      <selection activeCell="P37" sqref="P37"/>
    </sheetView>
  </sheetViews>
  <sheetFormatPr defaultRowHeight="12.75" customHeight="1"/>
  <cols>
    <col min="1" max="1" width="29" style="16" bestFit="1" customWidth="1"/>
    <col min="2" max="2" width="12.42578125" style="16" bestFit="1" customWidth="1"/>
    <col min="3" max="3" width="15" style="16" bestFit="1" customWidth="1"/>
    <col min="4" max="4" width="7.42578125" style="16" bestFit="1" customWidth="1"/>
    <col min="5" max="5" width="8.7109375" style="16" bestFit="1" customWidth="1"/>
    <col min="6" max="6" width="17.5703125" style="16" bestFit="1" customWidth="1"/>
    <col min="7" max="7" width="18.85546875" style="16" bestFit="1" customWidth="1"/>
    <col min="8" max="8" width="16.28515625" style="16" bestFit="1" customWidth="1"/>
    <col min="9" max="9" width="23.85546875" style="16" bestFit="1" customWidth="1"/>
    <col min="10" max="10" width="25.140625" style="16" bestFit="1" customWidth="1"/>
    <col min="11" max="11" width="22.5703125" style="16" bestFit="1" customWidth="1"/>
    <col min="12" max="12" width="23.85546875" style="16" bestFit="1" customWidth="1"/>
    <col min="13" max="14" width="23.85546875" style="16" customWidth="1"/>
    <col min="15" max="15" width="9.140625" style="16"/>
    <col min="16" max="16" width="30.140625" style="16" bestFit="1" customWidth="1"/>
    <col min="17" max="17" width="22.5703125" style="16" bestFit="1" customWidth="1"/>
    <col min="18" max="18" width="21.28515625" style="16" bestFit="1" customWidth="1"/>
    <col min="19" max="20" width="18.85546875" style="16" bestFit="1" customWidth="1"/>
    <col min="21" max="16384" width="9.140625" style="16"/>
  </cols>
  <sheetData>
    <row r="1" spans="1:20" ht="21" customHeight="1">
      <c r="A1" s="41" t="s">
        <v>103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P1" s="39"/>
      <c r="Q1" s="39"/>
      <c r="R1" s="39"/>
      <c r="S1" s="39"/>
      <c r="T1" s="39"/>
    </row>
    <row r="2" spans="1:20" ht="13.5" thickBot="1">
      <c r="A2" s="61" t="s">
        <v>104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P2" s="61" t="s">
        <v>105</v>
      </c>
      <c r="Q2" s="39"/>
      <c r="R2" s="39"/>
      <c r="S2" s="39"/>
      <c r="T2" s="39"/>
    </row>
    <row r="3" spans="1:20" ht="13.5" thickBot="1">
      <c r="A3" s="18" t="s">
        <v>13</v>
      </c>
      <c r="B3" s="18" t="s">
        <v>106</v>
      </c>
      <c r="C3" s="18" t="s">
        <v>107</v>
      </c>
      <c r="D3" s="18" t="s">
        <v>108</v>
      </c>
      <c r="E3" s="18" t="s">
        <v>109</v>
      </c>
      <c r="F3" s="18" t="s">
        <v>110</v>
      </c>
      <c r="G3" s="18" t="s">
        <v>111</v>
      </c>
      <c r="H3" s="18" t="s">
        <v>112</v>
      </c>
      <c r="I3" s="18" t="s">
        <v>113</v>
      </c>
      <c r="J3" s="18" t="s">
        <v>114</v>
      </c>
      <c r="K3" s="18" t="s">
        <v>115</v>
      </c>
      <c r="L3" s="18" t="s">
        <v>116</v>
      </c>
      <c r="M3" s="20"/>
      <c r="N3" s="20"/>
      <c r="O3" s="39"/>
      <c r="P3" s="18" t="s">
        <v>13</v>
      </c>
      <c r="Q3" s="18" t="s">
        <v>117</v>
      </c>
      <c r="R3" s="18" t="s">
        <v>118</v>
      </c>
      <c r="S3" s="18" t="s">
        <v>119</v>
      </c>
      <c r="T3" s="18" t="s">
        <v>120</v>
      </c>
    </row>
    <row r="4" spans="1:20" ht="13.5" thickBot="1">
      <c r="A4" s="12" t="s">
        <v>141</v>
      </c>
      <c r="B4" s="10">
        <v>1</v>
      </c>
      <c r="C4" s="15">
        <v>46670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19">
        <v>0</v>
      </c>
      <c r="K4" s="19">
        <v>0</v>
      </c>
      <c r="L4" s="19">
        <v>0</v>
      </c>
      <c r="M4" s="21">
        <f>IF(F4&gt;5,1,0)</f>
        <v>0</v>
      </c>
      <c r="N4" s="21">
        <f>IF(G4&gt;E4,1,0)</f>
        <v>0</v>
      </c>
      <c r="O4" s="39"/>
      <c r="P4" s="12" t="s">
        <v>141</v>
      </c>
      <c r="Q4" s="19">
        <v>3.6560731445000001E-2</v>
      </c>
      <c r="R4" s="19">
        <v>7.1719564890999996E-2</v>
      </c>
      <c r="S4" s="19">
        <v>3.9480781920999998E-2</v>
      </c>
      <c r="T4" s="19">
        <v>6.7570479096000002E-2</v>
      </c>
    </row>
    <row r="5" spans="1:20" ht="13.5" thickBot="1">
      <c r="A5" s="12" t="s">
        <v>141</v>
      </c>
      <c r="B5" s="10">
        <v>2</v>
      </c>
      <c r="C5" s="15">
        <v>44025.25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IF(F5&gt;5,1,0)</f>
        <v>0</v>
      </c>
      <c r="N5" s="21">
        <f t="shared" ref="N5:N68" si="1">IF(G5&gt;E5,1,0)</f>
        <v>0</v>
      </c>
      <c r="O5" s="39"/>
      <c r="P5" s="12" t="s">
        <v>142</v>
      </c>
      <c r="Q5" s="19">
        <v>5.9125505213000001E-2</v>
      </c>
      <c r="R5" s="19">
        <v>9.3945637738999999E-2</v>
      </c>
      <c r="S5" s="19">
        <v>5.4232826584999998E-2</v>
      </c>
      <c r="T5" s="19">
        <v>8.7360345394000005E-2</v>
      </c>
    </row>
    <row r="6" spans="1:20" ht="13.5" thickBot="1">
      <c r="A6" s="12" t="s">
        <v>141</v>
      </c>
      <c r="B6" s="10">
        <v>3</v>
      </c>
      <c r="C6" s="15">
        <v>42130.48828125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21">
        <f t="shared" si="1"/>
        <v>0</v>
      </c>
      <c r="O6" s="39"/>
      <c r="P6" s="12" t="s">
        <v>143</v>
      </c>
      <c r="Q6" s="19">
        <v>5.5008614983999997E-2</v>
      </c>
      <c r="R6" s="19">
        <v>4.0753773862999998E-2</v>
      </c>
      <c r="S6" s="19">
        <v>6.1046388744000001E-2</v>
      </c>
      <c r="T6" s="19">
        <v>4.2984033056000001E-2</v>
      </c>
    </row>
    <row r="7" spans="1:20" ht="13.5" thickBot="1">
      <c r="A7" s="12" t="s">
        <v>141</v>
      </c>
      <c r="B7" s="10">
        <v>4</v>
      </c>
      <c r="C7" s="15">
        <v>40925.69140625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21">
        <f t="shared" si="1"/>
        <v>0</v>
      </c>
      <c r="O7" s="39"/>
      <c r="P7" s="12" t="s">
        <v>144</v>
      </c>
      <c r="Q7" s="19">
        <v>8.1942007536000006E-2</v>
      </c>
      <c r="R7" s="19">
        <v>7.0991748251000006E-2</v>
      </c>
      <c r="S7" s="19">
        <v>6.1767922715E-2</v>
      </c>
      <c r="T7" s="19">
        <v>4.9174497230000003E-2</v>
      </c>
    </row>
    <row r="8" spans="1:20" ht="13.5" thickBot="1">
      <c r="A8" s="12" t="s">
        <v>141</v>
      </c>
      <c r="B8" s="10">
        <v>5</v>
      </c>
      <c r="C8" s="15">
        <v>40481.52734375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21">
        <f t="shared" si="1"/>
        <v>0</v>
      </c>
      <c r="O8" s="39"/>
      <c r="P8" s="12" t="s">
        <v>145</v>
      </c>
      <c r="Q8" s="19">
        <v>3.4200506697999997E-2</v>
      </c>
      <c r="R8" s="19">
        <v>3.5059613672000001E-2</v>
      </c>
      <c r="S8" s="19">
        <v>4.4219601179999998E-2</v>
      </c>
      <c r="T8" s="19">
        <v>2.9609200394000001E-2</v>
      </c>
    </row>
    <row r="9" spans="1:20" ht="13.5" thickBot="1">
      <c r="A9" s="12" t="s">
        <v>141</v>
      </c>
      <c r="B9" s="10">
        <v>6</v>
      </c>
      <c r="C9" s="15">
        <v>41331.84375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21">
        <f t="shared" si="1"/>
        <v>0</v>
      </c>
      <c r="O9" s="39"/>
      <c r="P9" s="12" t="s">
        <v>146</v>
      </c>
      <c r="Q9" s="19">
        <v>4.7840511590000002E-2</v>
      </c>
      <c r="R9" s="19">
        <v>5.2943029096000002E-2</v>
      </c>
      <c r="S9" s="19">
        <v>4.543216462E-2</v>
      </c>
      <c r="T9" s="19">
        <v>5.0502856577000002E-2</v>
      </c>
    </row>
    <row r="10" spans="1:20" ht="13.5" thickBot="1">
      <c r="A10" s="12" t="s">
        <v>141</v>
      </c>
      <c r="B10" s="10">
        <v>7</v>
      </c>
      <c r="C10" s="15">
        <v>42938.6484375</v>
      </c>
      <c r="D10" s="15">
        <v>1.6</v>
      </c>
      <c r="E10" s="15">
        <v>0.8</v>
      </c>
      <c r="F10" s="15">
        <v>2.4775905688250002</v>
      </c>
      <c r="G10" s="15">
        <v>2.5664239009999998</v>
      </c>
      <c r="H10" s="15">
        <v>8.8833332175000002E-2</v>
      </c>
      <c r="I10" s="19">
        <v>6.7962299599999998E-4</v>
      </c>
      <c r="J10" s="19">
        <v>6.1715229800000005E-4</v>
      </c>
      <c r="K10" s="19">
        <v>1.2422109E-3</v>
      </c>
      <c r="L10" s="19">
        <v>1.1797402029999999E-3</v>
      </c>
      <c r="M10" s="21">
        <f t="shared" si="0"/>
        <v>0</v>
      </c>
      <c r="N10" s="21">
        <f t="shared" si="1"/>
        <v>1</v>
      </c>
      <c r="O10" s="39"/>
      <c r="P10" s="12" t="s">
        <v>147</v>
      </c>
      <c r="Q10" s="19">
        <v>7.1263091754999994E-2</v>
      </c>
      <c r="R10" s="19">
        <v>7.7900804237999999E-2</v>
      </c>
      <c r="S10" s="19">
        <v>6.9680813273999997E-2</v>
      </c>
      <c r="T10" s="19">
        <v>7.1797730096999995E-2</v>
      </c>
    </row>
    <row r="11" spans="1:20" ht="13.5" thickBot="1">
      <c r="A11" s="12" t="s">
        <v>141</v>
      </c>
      <c r="B11" s="10">
        <v>8</v>
      </c>
      <c r="C11" s="15">
        <v>44197.640625</v>
      </c>
      <c r="D11" s="15">
        <v>184.8</v>
      </c>
      <c r="E11" s="15">
        <v>179.1</v>
      </c>
      <c r="F11" s="15">
        <v>162.80799764482001</v>
      </c>
      <c r="G11" s="15">
        <v>162.80799764482001</v>
      </c>
      <c r="H11" s="15">
        <v>0</v>
      </c>
      <c r="I11" s="19">
        <v>1.5465543147000001E-2</v>
      </c>
      <c r="J11" s="19">
        <v>1.5465543147000001E-2</v>
      </c>
      <c r="K11" s="19">
        <v>1.1457104328E-2</v>
      </c>
      <c r="L11" s="19">
        <v>1.1457104328E-2</v>
      </c>
      <c r="M11" s="21">
        <f t="shared" si="0"/>
        <v>1</v>
      </c>
      <c r="N11" s="21">
        <f t="shared" si="1"/>
        <v>0</v>
      </c>
      <c r="O11" s="39"/>
      <c r="P11" s="12" t="s">
        <v>148</v>
      </c>
      <c r="Q11" s="19">
        <v>8.8265256439000003E-2</v>
      </c>
      <c r="R11" s="19">
        <v>9.7720399457999998E-2</v>
      </c>
      <c r="S11" s="19">
        <v>8.8581712135000004E-2</v>
      </c>
      <c r="T11" s="19">
        <v>9.2169867008000006E-2</v>
      </c>
    </row>
    <row r="12" spans="1:20" ht="13.5" thickBot="1">
      <c r="A12" s="12" t="s">
        <v>141</v>
      </c>
      <c r="B12" s="10">
        <v>9</v>
      </c>
      <c r="C12" s="15">
        <v>46589.25</v>
      </c>
      <c r="D12" s="15">
        <v>776.5</v>
      </c>
      <c r="E12" s="15">
        <v>779.8</v>
      </c>
      <c r="F12" s="15">
        <v>637.96806584450303</v>
      </c>
      <c r="G12" s="15">
        <v>637.96806584450303</v>
      </c>
      <c r="H12" s="15">
        <v>0</v>
      </c>
      <c r="I12" s="19">
        <v>9.7420488154000007E-2</v>
      </c>
      <c r="J12" s="19">
        <v>9.7420488154000007E-2</v>
      </c>
      <c r="K12" s="19">
        <v>9.9741163258999996E-2</v>
      </c>
      <c r="L12" s="19">
        <v>9.9741163258999996E-2</v>
      </c>
      <c r="M12" s="21">
        <f t="shared" si="0"/>
        <v>1</v>
      </c>
      <c r="N12" s="21">
        <f t="shared" si="1"/>
        <v>0</v>
      </c>
      <c r="O12" s="39"/>
      <c r="P12" s="12" t="s">
        <v>149</v>
      </c>
      <c r="Q12" s="19">
        <v>2.8922858332E-2</v>
      </c>
      <c r="R12" s="19">
        <v>4.0917756776E-2</v>
      </c>
      <c r="S12" s="19">
        <v>2.9852132994999999E-2</v>
      </c>
      <c r="T12" s="19">
        <v>3.5141542748E-2</v>
      </c>
    </row>
    <row r="13" spans="1:20" ht="13.5" thickBot="1">
      <c r="A13" s="12" t="s">
        <v>141</v>
      </c>
      <c r="B13" s="10">
        <v>10</v>
      </c>
      <c r="C13" s="15">
        <v>49684.35546875</v>
      </c>
      <c r="D13" s="15">
        <v>1100.8</v>
      </c>
      <c r="E13" s="15">
        <v>1097.3</v>
      </c>
      <c r="F13" s="15">
        <v>984.98085137718999</v>
      </c>
      <c r="G13" s="15">
        <v>1010.06927918998</v>
      </c>
      <c r="H13" s="15">
        <v>25.088427812788002</v>
      </c>
      <c r="I13" s="19">
        <v>6.3805007600999997E-2</v>
      </c>
      <c r="J13" s="19">
        <v>8.1448065134999997E-2</v>
      </c>
      <c r="K13" s="19">
        <v>6.1343685520000003E-2</v>
      </c>
      <c r="L13" s="19">
        <v>7.8986743053999997E-2</v>
      </c>
      <c r="M13" s="21">
        <f t="shared" si="0"/>
        <v>1</v>
      </c>
      <c r="N13" s="21">
        <f t="shared" si="1"/>
        <v>0</v>
      </c>
      <c r="O13" s="39"/>
      <c r="P13" s="12" t="s">
        <v>150</v>
      </c>
      <c r="Q13" s="19">
        <v>5.9733662434000002E-2</v>
      </c>
      <c r="R13" s="19">
        <v>5.6904410833999997E-2</v>
      </c>
      <c r="S13" s="19">
        <v>6.2978589097000007E-2</v>
      </c>
      <c r="T13" s="19">
        <v>5.8160187406E-2</v>
      </c>
    </row>
    <row r="14" spans="1:20" ht="13.5" thickBot="1">
      <c r="A14" s="12" t="s">
        <v>141</v>
      </c>
      <c r="B14" s="10">
        <v>11</v>
      </c>
      <c r="C14" s="15">
        <v>53257.56640625</v>
      </c>
      <c r="D14" s="15">
        <v>1224.0999999999999</v>
      </c>
      <c r="E14" s="15">
        <v>1213.8</v>
      </c>
      <c r="F14" s="15">
        <v>1082.9493722317</v>
      </c>
      <c r="G14" s="15">
        <v>1172.5530738274299</v>
      </c>
      <c r="H14" s="15">
        <v>89.603701595730001</v>
      </c>
      <c r="I14" s="19">
        <v>3.6249596464E-2</v>
      </c>
      <c r="J14" s="19">
        <v>9.9262044844000002E-2</v>
      </c>
      <c r="K14" s="19">
        <v>2.9006277194999999E-2</v>
      </c>
      <c r="L14" s="19">
        <v>9.2018725575000002E-2</v>
      </c>
      <c r="M14" s="21">
        <f t="shared" si="0"/>
        <v>1</v>
      </c>
      <c r="N14" s="21">
        <f t="shared" si="1"/>
        <v>0</v>
      </c>
      <c r="O14" s="39"/>
      <c r="P14" s="12" t="s">
        <v>151</v>
      </c>
      <c r="Q14" s="19">
        <v>2.1071973748E-2</v>
      </c>
      <c r="R14" s="19">
        <v>4.9524204994000003E-2</v>
      </c>
      <c r="S14" s="19">
        <v>2.0280518888000001E-2</v>
      </c>
      <c r="T14" s="19">
        <v>5.0199310479000003E-2</v>
      </c>
    </row>
    <row r="15" spans="1:20" ht="13.5" thickBot="1">
      <c r="A15" s="12" t="s">
        <v>141</v>
      </c>
      <c r="B15" s="10">
        <v>12</v>
      </c>
      <c r="C15" s="15">
        <v>56755.59765625</v>
      </c>
      <c r="D15" s="15">
        <v>1276.5999999999999</v>
      </c>
      <c r="E15" s="15">
        <v>1271.7</v>
      </c>
      <c r="F15" s="15">
        <v>1180.76059020254</v>
      </c>
      <c r="G15" s="15">
        <v>1290.84397596041</v>
      </c>
      <c r="H15" s="15">
        <v>110.08338575787</v>
      </c>
      <c r="I15" s="19">
        <v>1.0016860731000001E-2</v>
      </c>
      <c r="J15" s="19">
        <v>6.7397615891000004E-2</v>
      </c>
      <c r="K15" s="19">
        <v>1.3462711645E-2</v>
      </c>
      <c r="L15" s="19">
        <v>6.3951764977000003E-2</v>
      </c>
      <c r="M15" s="21">
        <f t="shared" si="0"/>
        <v>1</v>
      </c>
      <c r="N15" s="21">
        <f t="shared" si="1"/>
        <v>1</v>
      </c>
      <c r="O15" s="39"/>
      <c r="P15" s="12" t="s">
        <v>152</v>
      </c>
      <c r="Q15" s="19">
        <v>2.7817403412000001E-2</v>
      </c>
      <c r="R15" s="19">
        <v>5.2897433595000001E-2</v>
      </c>
      <c r="S15" s="19">
        <v>3.0730654989E-2</v>
      </c>
      <c r="T15" s="19">
        <v>5.2691486237999997E-2</v>
      </c>
    </row>
    <row r="16" spans="1:20" ht="13.5" thickBot="1">
      <c r="A16" s="12" t="s">
        <v>141</v>
      </c>
      <c r="B16" s="10">
        <v>13</v>
      </c>
      <c r="C16" s="15">
        <v>59875.015625</v>
      </c>
      <c r="D16" s="15">
        <v>1299.0999999999999</v>
      </c>
      <c r="E16" s="15">
        <v>1305.3</v>
      </c>
      <c r="F16" s="15">
        <v>1203.4528444247801</v>
      </c>
      <c r="G16" s="15">
        <v>1304.8338175561701</v>
      </c>
      <c r="H16" s="15">
        <v>101.380973131392</v>
      </c>
      <c r="I16" s="19">
        <v>4.0322205029999997E-3</v>
      </c>
      <c r="J16" s="19">
        <v>6.7262416015999998E-2</v>
      </c>
      <c r="K16" s="19">
        <v>3.2783575500000003E-4</v>
      </c>
      <c r="L16" s="19">
        <v>7.1622472275000001E-2</v>
      </c>
      <c r="M16" s="21">
        <f t="shared" si="0"/>
        <v>1</v>
      </c>
      <c r="N16" s="21">
        <f t="shared" si="1"/>
        <v>0</v>
      </c>
      <c r="O16" s="39"/>
      <c r="P16" s="12" t="s">
        <v>153</v>
      </c>
      <c r="Q16" s="19">
        <v>3.02217665E-2</v>
      </c>
      <c r="R16" s="19">
        <v>5.2668890923999997E-2</v>
      </c>
      <c r="S16" s="19">
        <v>3.3627432563999998E-2</v>
      </c>
      <c r="T16" s="19">
        <v>5.1222236312999998E-2</v>
      </c>
    </row>
    <row r="17" spans="1:20" ht="13.5" thickBot="1">
      <c r="A17" s="12" t="s">
        <v>141</v>
      </c>
      <c r="B17" s="10">
        <v>14</v>
      </c>
      <c r="C17" s="15">
        <v>63275.06640625</v>
      </c>
      <c r="D17" s="15">
        <v>1277</v>
      </c>
      <c r="E17" s="15">
        <v>1266.5999999999999</v>
      </c>
      <c r="F17" s="15">
        <v>1179.60063281218</v>
      </c>
      <c r="G17" s="15">
        <v>1292.1774809016099</v>
      </c>
      <c r="H17" s="15">
        <v>112.57684808943</v>
      </c>
      <c r="I17" s="19">
        <v>1.0673333966999999E-2</v>
      </c>
      <c r="J17" s="19">
        <v>6.849463234E-2</v>
      </c>
      <c r="K17" s="19">
        <v>1.7986976724000001E-2</v>
      </c>
      <c r="L17" s="19">
        <v>6.1180989583000001E-2</v>
      </c>
      <c r="M17" s="21">
        <f t="shared" si="0"/>
        <v>1</v>
      </c>
      <c r="N17" s="21">
        <f t="shared" si="1"/>
        <v>1</v>
      </c>
      <c r="O17" s="39"/>
      <c r="P17" s="12" t="s">
        <v>154</v>
      </c>
      <c r="Q17" s="19">
        <v>2.5749358802000001E-2</v>
      </c>
      <c r="R17" s="19">
        <v>7.7906898722999995E-2</v>
      </c>
      <c r="S17" s="19">
        <v>2.2656168119000002E-2</v>
      </c>
      <c r="T17" s="19">
        <v>7.1617969650000002E-2</v>
      </c>
    </row>
    <row r="18" spans="1:20" ht="13.5" thickBot="1">
      <c r="A18" s="12" t="s">
        <v>141</v>
      </c>
      <c r="B18" s="10">
        <v>15</v>
      </c>
      <c r="C18" s="15">
        <v>65854.3125</v>
      </c>
      <c r="D18" s="15">
        <v>1274.9000000000001</v>
      </c>
      <c r="E18" s="15">
        <v>1259.2</v>
      </c>
      <c r="F18" s="15">
        <v>1170.06825073083</v>
      </c>
      <c r="G18" s="15">
        <v>1289.49258430958</v>
      </c>
      <c r="H18" s="15">
        <v>119.424333578746</v>
      </c>
      <c r="I18" s="19">
        <v>1.0262014282E-2</v>
      </c>
      <c r="J18" s="19">
        <v>7.3721342664000003E-2</v>
      </c>
      <c r="K18" s="19">
        <v>2.1302801905000002E-2</v>
      </c>
      <c r="L18" s="19">
        <v>6.2680555040999994E-2</v>
      </c>
      <c r="M18" s="21">
        <f t="shared" si="0"/>
        <v>1</v>
      </c>
      <c r="N18" s="21">
        <f t="shared" si="1"/>
        <v>1</v>
      </c>
      <c r="O18" s="39"/>
      <c r="P18" s="12" t="s">
        <v>155</v>
      </c>
      <c r="Q18" s="19">
        <v>3.5305238374999999E-2</v>
      </c>
      <c r="R18" s="19">
        <v>5.1919453991000002E-2</v>
      </c>
      <c r="S18" s="19">
        <v>3.5137864587000002E-2</v>
      </c>
      <c r="T18" s="19">
        <v>5.2074165664999998E-2</v>
      </c>
    </row>
    <row r="19" spans="1:20" ht="13.5" thickBot="1">
      <c r="A19" s="12" t="s">
        <v>141</v>
      </c>
      <c r="B19" s="10">
        <v>16</v>
      </c>
      <c r="C19" s="15">
        <v>67335.21875</v>
      </c>
      <c r="D19" s="15">
        <v>1278.7</v>
      </c>
      <c r="E19" s="15">
        <v>1264</v>
      </c>
      <c r="F19" s="15">
        <v>1128.6875908417201</v>
      </c>
      <c r="G19" s="15">
        <v>1252.9010941839199</v>
      </c>
      <c r="H19" s="15">
        <v>124.213503342205</v>
      </c>
      <c r="I19" s="19">
        <v>1.8142690446999999E-2</v>
      </c>
      <c r="J19" s="19">
        <v>0.10549395861999999</v>
      </c>
      <c r="K19" s="19">
        <v>7.805137704E-3</v>
      </c>
      <c r="L19" s="19">
        <v>9.5156405877E-2</v>
      </c>
      <c r="M19" s="21">
        <f t="shared" si="0"/>
        <v>1</v>
      </c>
      <c r="N19" s="21">
        <f t="shared" si="1"/>
        <v>0</v>
      </c>
      <c r="O19" s="39"/>
      <c r="P19" s="12" t="s">
        <v>156</v>
      </c>
      <c r="Q19" s="19">
        <v>6.2381630315999997E-2</v>
      </c>
      <c r="R19" s="19">
        <v>7.5897082456999998E-2</v>
      </c>
      <c r="S19" s="19">
        <v>6.4674630274E-2</v>
      </c>
      <c r="T19" s="19">
        <v>8.033976642E-2</v>
      </c>
    </row>
    <row r="20" spans="1:20" ht="13.5" thickBot="1">
      <c r="A20" s="12" t="s">
        <v>141</v>
      </c>
      <c r="B20" s="10">
        <v>17</v>
      </c>
      <c r="C20" s="15">
        <v>67886.59375</v>
      </c>
      <c r="D20" s="15">
        <v>1090.9000000000001</v>
      </c>
      <c r="E20" s="15">
        <v>1045.8</v>
      </c>
      <c r="F20" s="15">
        <v>1021.13452101376</v>
      </c>
      <c r="G20" s="15">
        <v>1141.0881687286201</v>
      </c>
      <c r="H20" s="15">
        <v>119.95364771486101</v>
      </c>
      <c r="I20" s="19">
        <v>3.5294070834999997E-2</v>
      </c>
      <c r="J20" s="19">
        <v>4.9061518274000002E-2</v>
      </c>
      <c r="K20" s="19">
        <v>6.7009963943999995E-2</v>
      </c>
      <c r="L20" s="19">
        <v>1.7345625165999998E-2</v>
      </c>
      <c r="M20" s="21">
        <f t="shared" si="0"/>
        <v>1</v>
      </c>
      <c r="N20" s="21">
        <f t="shared" si="1"/>
        <v>1</v>
      </c>
      <c r="O20" s="39"/>
      <c r="P20" s="12" t="s">
        <v>157</v>
      </c>
      <c r="Q20" s="19">
        <v>0.100450432445</v>
      </c>
      <c r="R20" s="19">
        <v>0.100949492694</v>
      </c>
      <c r="S20" s="19">
        <v>9.3508499553999994E-2</v>
      </c>
      <c r="T20" s="19">
        <v>9.4007559801999999E-2</v>
      </c>
    </row>
    <row r="21" spans="1:20" ht="13.5" thickBot="1">
      <c r="A21" s="12" t="s">
        <v>141</v>
      </c>
      <c r="B21" s="10">
        <v>18</v>
      </c>
      <c r="C21" s="15">
        <v>67568.15625</v>
      </c>
      <c r="D21" s="15">
        <v>926.5</v>
      </c>
      <c r="E21" s="15">
        <v>882.3</v>
      </c>
      <c r="F21" s="15">
        <v>754.98239531437503</v>
      </c>
      <c r="G21" s="15">
        <v>839.39105375157499</v>
      </c>
      <c r="H21" s="15">
        <v>84.408658437200003</v>
      </c>
      <c r="I21" s="19">
        <v>6.1258049400999999E-2</v>
      </c>
      <c r="J21" s="19">
        <v>0.120617162226</v>
      </c>
      <c r="K21" s="19">
        <v>3.0175067685000001E-2</v>
      </c>
      <c r="L21" s="19">
        <v>8.9534180510000005E-2</v>
      </c>
      <c r="M21" s="21">
        <f t="shared" si="0"/>
        <v>1</v>
      </c>
      <c r="N21" s="21">
        <f t="shared" si="1"/>
        <v>0</v>
      </c>
      <c r="O21" s="39"/>
      <c r="P21" s="12" t="s">
        <v>158</v>
      </c>
      <c r="Q21" s="19">
        <v>5.6052337344000003E-2</v>
      </c>
      <c r="R21" s="19">
        <v>4.3607248719999998E-2</v>
      </c>
      <c r="S21" s="19">
        <v>6.0529111174999997E-2</v>
      </c>
      <c r="T21" s="19">
        <v>4.7230094480999997E-2</v>
      </c>
    </row>
    <row r="22" spans="1:20" ht="13.5" thickBot="1">
      <c r="A22" s="12" t="s">
        <v>141</v>
      </c>
      <c r="B22" s="10">
        <v>19</v>
      </c>
      <c r="C22" s="15">
        <v>65921.40625</v>
      </c>
      <c r="D22" s="15">
        <v>717.8</v>
      </c>
      <c r="E22" s="15">
        <v>746.1</v>
      </c>
      <c r="F22" s="15">
        <v>550.21681462804497</v>
      </c>
      <c r="G22" s="15">
        <v>590.76586845225802</v>
      </c>
      <c r="H22" s="15">
        <v>40.549053824212002</v>
      </c>
      <c r="I22" s="19">
        <v>8.9334832311999998E-2</v>
      </c>
      <c r="J22" s="19">
        <v>0.11785034133</v>
      </c>
      <c r="K22" s="19">
        <v>0.109236379428</v>
      </c>
      <c r="L22" s="19">
        <v>0.13775188844700001</v>
      </c>
      <c r="M22" s="21">
        <f t="shared" si="0"/>
        <v>1</v>
      </c>
      <c r="N22" s="21">
        <f t="shared" si="1"/>
        <v>0</v>
      </c>
      <c r="O22" s="39"/>
      <c r="P22" s="12" t="s">
        <v>159</v>
      </c>
      <c r="Q22" s="19">
        <v>3.6543511911999997E-2</v>
      </c>
      <c r="R22" s="19">
        <v>6.5557329733999997E-2</v>
      </c>
      <c r="S22" s="19">
        <v>3.8941256224E-2</v>
      </c>
      <c r="T22" s="19">
        <v>6.4396992181999999E-2</v>
      </c>
    </row>
    <row r="23" spans="1:20" ht="13.5" thickBot="1">
      <c r="A23" s="12" t="s">
        <v>141</v>
      </c>
      <c r="B23" s="10">
        <v>20</v>
      </c>
      <c r="C23" s="15">
        <v>63303.296875</v>
      </c>
      <c r="D23" s="15">
        <v>315.89999999999998</v>
      </c>
      <c r="E23" s="15">
        <v>287.5</v>
      </c>
      <c r="F23" s="15">
        <v>354.28589251798002</v>
      </c>
      <c r="G23" s="15">
        <v>381.65261768832801</v>
      </c>
      <c r="H23" s="15">
        <v>27.366725170346999</v>
      </c>
      <c r="I23" s="19">
        <v>4.6239534238999999E-2</v>
      </c>
      <c r="J23" s="19">
        <v>2.6994298534999999E-2</v>
      </c>
      <c r="K23" s="19">
        <v>6.6211404843999996E-2</v>
      </c>
      <c r="L23" s="19">
        <v>4.696616914E-2</v>
      </c>
      <c r="M23" s="21">
        <f t="shared" si="0"/>
        <v>1</v>
      </c>
      <c r="N23" s="21">
        <f t="shared" si="1"/>
        <v>1</v>
      </c>
      <c r="O23" s="39"/>
      <c r="P23" s="12" t="s">
        <v>160</v>
      </c>
      <c r="Q23" s="19">
        <v>3.9229731784000001E-2</v>
      </c>
      <c r="R23" s="19">
        <v>4.6423817631000001E-2</v>
      </c>
      <c r="S23" s="19">
        <v>4.6213237258000001E-2</v>
      </c>
      <c r="T23" s="19">
        <v>4.7410667379000002E-2</v>
      </c>
    </row>
    <row r="24" spans="1:20" ht="13.5" thickBot="1">
      <c r="A24" s="12" t="s">
        <v>141</v>
      </c>
      <c r="B24" s="10">
        <v>21</v>
      </c>
      <c r="C24" s="15">
        <v>60654.5546875</v>
      </c>
      <c r="D24" s="15">
        <v>40.700000000000003</v>
      </c>
      <c r="E24" s="15">
        <v>35</v>
      </c>
      <c r="F24" s="15">
        <v>60.017132406960997</v>
      </c>
      <c r="G24" s="15">
        <v>60.118829361137998</v>
      </c>
      <c r="H24" s="15">
        <v>0.101696954177</v>
      </c>
      <c r="I24" s="19">
        <v>1.3655998144E-2</v>
      </c>
      <c r="J24" s="19">
        <v>1.3584481298E-2</v>
      </c>
      <c r="K24" s="19">
        <v>1.7664436961999999E-2</v>
      </c>
      <c r="L24" s="19">
        <v>1.7592920117000001E-2</v>
      </c>
      <c r="M24" s="21">
        <f t="shared" si="0"/>
        <v>1</v>
      </c>
      <c r="N24" s="21">
        <f t="shared" si="1"/>
        <v>1</v>
      </c>
      <c r="O24" s="39"/>
      <c r="P24" s="12" t="s">
        <v>161</v>
      </c>
      <c r="Q24" s="19">
        <v>3.9030842762000001E-2</v>
      </c>
      <c r="R24" s="19">
        <v>6.4727227122000006E-2</v>
      </c>
      <c r="S24" s="19">
        <v>4.1625053257999999E-2</v>
      </c>
      <c r="T24" s="19">
        <v>6.2260881933999999E-2</v>
      </c>
    </row>
    <row r="25" spans="1:20" ht="13.5" thickBot="1">
      <c r="A25" s="12" t="s">
        <v>141</v>
      </c>
      <c r="B25" s="10">
        <v>22</v>
      </c>
      <c r="C25" s="15">
        <v>58346.26171875</v>
      </c>
      <c r="D25" s="15">
        <v>0</v>
      </c>
      <c r="E25" s="15">
        <v>0</v>
      </c>
      <c r="F25" s="15">
        <v>0.20000000298000001</v>
      </c>
      <c r="G25" s="15">
        <v>0.20000000298000001</v>
      </c>
      <c r="H25" s="15">
        <v>0</v>
      </c>
      <c r="I25" s="19">
        <v>1.4064697799999999E-4</v>
      </c>
      <c r="J25" s="19">
        <v>1.4064697799999999E-4</v>
      </c>
      <c r="K25" s="19">
        <v>1.4064697799999999E-4</v>
      </c>
      <c r="L25" s="19">
        <v>1.4064697799999999E-4</v>
      </c>
      <c r="M25" s="21">
        <f t="shared" si="0"/>
        <v>0</v>
      </c>
      <c r="N25" s="21">
        <f t="shared" si="1"/>
        <v>1</v>
      </c>
      <c r="O25" s="39"/>
      <c r="P25" s="12" t="s">
        <v>162</v>
      </c>
      <c r="Q25" s="19">
        <v>5.3056279730000003E-2</v>
      </c>
      <c r="R25" s="19">
        <v>3.8420440952E-2</v>
      </c>
      <c r="S25" s="19">
        <v>5.8466165203999998E-2</v>
      </c>
      <c r="T25" s="19">
        <v>3.5487151942E-2</v>
      </c>
    </row>
    <row r="26" spans="1:20" ht="13.5" thickBot="1">
      <c r="A26" s="12" t="s">
        <v>141</v>
      </c>
      <c r="B26" s="10">
        <v>23</v>
      </c>
      <c r="C26" s="15">
        <v>55188.6015625</v>
      </c>
      <c r="D26" s="15">
        <v>0</v>
      </c>
      <c r="E26" s="15">
        <v>0</v>
      </c>
      <c r="F26" s="15">
        <v>0.20000000298000001</v>
      </c>
      <c r="G26" s="15">
        <v>0.20000000298000001</v>
      </c>
      <c r="H26" s="15">
        <v>0</v>
      </c>
      <c r="I26" s="19">
        <v>1.4064697799999999E-4</v>
      </c>
      <c r="J26" s="19">
        <v>1.4064697799999999E-4</v>
      </c>
      <c r="K26" s="19">
        <v>1.4064697799999999E-4</v>
      </c>
      <c r="L26" s="19">
        <v>1.4064697799999999E-4</v>
      </c>
      <c r="M26" s="21">
        <f t="shared" si="0"/>
        <v>0</v>
      </c>
      <c r="N26" s="21">
        <f t="shared" si="1"/>
        <v>1</v>
      </c>
      <c r="O26" s="39"/>
      <c r="P26" s="12" t="s">
        <v>163</v>
      </c>
      <c r="Q26" s="19">
        <v>6.2333603191000002E-2</v>
      </c>
      <c r="R26" s="19">
        <v>0.12669869550900001</v>
      </c>
      <c r="S26" s="19">
        <v>6.2283415787000002E-2</v>
      </c>
      <c r="T26" s="19">
        <v>0.123825478712</v>
      </c>
    </row>
    <row r="27" spans="1:20" ht="13.5" thickBot="1">
      <c r="A27" s="12" t="s">
        <v>141</v>
      </c>
      <c r="B27" s="10">
        <v>24</v>
      </c>
      <c r="C27" s="15">
        <v>51234.8203125</v>
      </c>
      <c r="D27" s="15">
        <v>0</v>
      </c>
      <c r="E27" s="15">
        <v>0</v>
      </c>
      <c r="F27" s="15">
        <v>0.20000000298000001</v>
      </c>
      <c r="G27" s="15">
        <v>0.20000000298000001</v>
      </c>
      <c r="H27" s="15">
        <v>0</v>
      </c>
      <c r="I27" s="19">
        <v>1.4064697799999999E-4</v>
      </c>
      <c r="J27" s="19">
        <v>1.4064697799999999E-4</v>
      </c>
      <c r="K27" s="19">
        <v>1.4064697799999999E-4</v>
      </c>
      <c r="L27" s="19">
        <v>1.4064697799999999E-4</v>
      </c>
      <c r="M27" s="21">
        <f t="shared" si="0"/>
        <v>0</v>
      </c>
      <c r="N27" s="21">
        <f t="shared" si="1"/>
        <v>1</v>
      </c>
      <c r="O27" s="39"/>
      <c r="P27" s="12" t="s">
        <v>164</v>
      </c>
      <c r="Q27" s="19">
        <v>3.0460791415000001E-2</v>
      </c>
      <c r="R27" s="19">
        <v>8.8249253040000003E-2</v>
      </c>
      <c r="S27" s="19">
        <v>3.0856092125000002E-2</v>
      </c>
      <c r="T27" s="19">
        <v>8.3939427844000006E-2</v>
      </c>
    </row>
    <row r="28" spans="1:20" ht="13.5" thickBot="1">
      <c r="A28" s="12" t="s">
        <v>142</v>
      </c>
      <c r="B28" s="10">
        <v>1</v>
      </c>
      <c r="C28" s="15">
        <v>47399.4375</v>
      </c>
      <c r="D28" s="15">
        <v>0</v>
      </c>
      <c r="E28" s="15">
        <v>0</v>
      </c>
      <c r="F28" s="15">
        <v>0.20000000298000001</v>
      </c>
      <c r="G28" s="15">
        <v>0.20000000298000001</v>
      </c>
      <c r="H28" s="15">
        <v>0</v>
      </c>
      <c r="I28" s="19">
        <v>1.4064697799999999E-4</v>
      </c>
      <c r="J28" s="19">
        <v>1.4064697799999999E-4</v>
      </c>
      <c r="K28" s="19">
        <v>1.4064697799999999E-4</v>
      </c>
      <c r="L28" s="19">
        <v>1.4064697799999999E-4</v>
      </c>
      <c r="M28" s="21">
        <f t="shared" si="0"/>
        <v>0</v>
      </c>
      <c r="N28" s="21">
        <f t="shared" si="1"/>
        <v>1</v>
      </c>
      <c r="O28" s="39"/>
      <c r="P28" s="12" t="s">
        <v>165</v>
      </c>
      <c r="Q28" s="19">
        <v>4.2521253085000002E-2</v>
      </c>
      <c r="R28" s="19">
        <v>8.2272266915000003E-2</v>
      </c>
      <c r="S28" s="19">
        <v>5.1038010196000003E-2</v>
      </c>
      <c r="T28" s="19">
        <v>6.8983201529000004E-2</v>
      </c>
    </row>
    <row r="29" spans="1:20" ht="13.5" thickBot="1">
      <c r="A29" s="12" t="s">
        <v>142</v>
      </c>
      <c r="B29" s="10">
        <v>2</v>
      </c>
      <c r="C29" s="15">
        <v>44820.4765625</v>
      </c>
      <c r="D29" s="15">
        <v>0</v>
      </c>
      <c r="E29" s="15">
        <v>0</v>
      </c>
      <c r="F29" s="15">
        <v>0.20000000298000001</v>
      </c>
      <c r="G29" s="15">
        <v>0.20000000298000001</v>
      </c>
      <c r="H29" s="15">
        <v>0</v>
      </c>
      <c r="I29" s="19">
        <v>1.4064697799999999E-4</v>
      </c>
      <c r="J29" s="19">
        <v>1.4064697799999999E-4</v>
      </c>
      <c r="K29" s="19">
        <v>1.4064697799999999E-4</v>
      </c>
      <c r="L29" s="19">
        <v>1.4064697799999999E-4</v>
      </c>
      <c r="M29" s="21">
        <f t="shared" si="0"/>
        <v>0</v>
      </c>
      <c r="N29" s="21">
        <f t="shared" si="1"/>
        <v>1</v>
      </c>
      <c r="O29" s="39"/>
      <c r="P29" s="12" t="s">
        <v>166</v>
      </c>
      <c r="Q29" s="19">
        <v>4.2142656144E-2</v>
      </c>
      <c r="R29" s="19">
        <v>8.9507242862E-2</v>
      </c>
      <c r="S29" s="19">
        <v>4.5044265822000003E-2</v>
      </c>
      <c r="T29" s="19">
        <v>8.6860065848000004E-2</v>
      </c>
    </row>
    <row r="30" spans="1:20" ht="13.5" thickBot="1">
      <c r="A30" s="12" t="s">
        <v>142</v>
      </c>
      <c r="B30" s="10">
        <v>3</v>
      </c>
      <c r="C30" s="15">
        <v>42863.84765625</v>
      </c>
      <c r="D30" s="15">
        <v>0</v>
      </c>
      <c r="E30" s="15">
        <v>0</v>
      </c>
      <c r="F30" s="15">
        <v>0.20000000298000001</v>
      </c>
      <c r="G30" s="15">
        <v>0.20000000298000001</v>
      </c>
      <c r="H30" s="15">
        <v>0</v>
      </c>
      <c r="I30" s="19">
        <v>1.4064697799999999E-4</v>
      </c>
      <c r="J30" s="19">
        <v>1.4064697799999999E-4</v>
      </c>
      <c r="K30" s="19">
        <v>1.4064697799999999E-4</v>
      </c>
      <c r="L30" s="19">
        <v>1.4064697799999999E-4</v>
      </c>
      <c r="M30" s="21">
        <f t="shared" si="0"/>
        <v>0</v>
      </c>
      <c r="N30" s="21">
        <f t="shared" si="1"/>
        <v>1</v>
      </c>
      <c r="O30" s="39"/>
      <c r="P30" s="12" t="s">
        <v>167</v>
      </c>
      <c r="Q30" s="19">
        <v>1.6994907686999999E-2</v>
      </c>
      <c r="R30" s="19">
        <v>8.5014964203000004E-2</v>
      </c>
      <c r="S30" s="19">
        <v>2.0506387591E-2</v>
      </c>
      <c r="T30" s="19">
        <v>8.1428466313000006E-2</v>
      </c>
    </row>
    <row r="31" spans="1:20" ht="13.5" thickBot="1">
      <c r="A31" s="12" t="s">
        <v>142</v>
      </c>
      <c r="B31" s="10">
        <v>4</v>
      </c>
      <c r="C31" s="15">
        <v>41462.33984375</v>
      </c>
      <c r="D31" s="15">
        <v>0</v>
      </c>
      <c r="E31" s="15">
        <v>0</v>
      </c>
      <c r="F31" s="15">
        <v>0.20000000298000001</v>
      </c>
      <c r="G31" s="15">
        <v>0.20000000298000001</v>
      </c>
      <c r="H31" s="15">
        <v>0</v>
      </c>
      <c r="I31" s="19">
        <v>1.4064697799999999E-4</v>
      </c>
      <c r="J31" s="19">
        <v>1.4064697799999999E-4</v>
      </c>
      <c r="K31" s="19">
        <v>1.4064697799999999E-4</v>
      </c>
      <c r="L31" s="19">
        <v>1.4064697799999999E-4</v>
      </c>
      <c r="M31" s="21">
        <f t="shared" si="0"/>
        <v>0</v>
      </c>
      <c r="N31" s="21">
        <f t="shared" si="1"/>
        <v>1</v>
      </c>
      <c r="O31" s="39"/>
      <c r="P31" s="12" t="s">
        <v>168</v>
      </c>
      <c r="Q31" s="19">
        <v>4.0110976612999998E-2</v>
      </c>
      <c r="R31" s="19">
        <v>9.3933751004999996E-2</v>
      </c>
      <c r="S31" s="19">
        <v>3.5397902617000002E-2</v>
      </c>
      <c r="T31" s="19">
        <v>9.2788482771000005E-2</v>
      </c>
    </row>
    <row r="32" spans="1:20" ht="13.5" thickBot="1">
      <c r="A32" s="12" t="s">
        <v>142</v>
      </c>
      <c r="B32" s="10">
        <v>5</v>
      </c>
      <c r="C32" s="15">
        <v>40546.78515625</v>
      </c>
      <c r="D32" s="15">
        <v>0</v>
      </c>
      <c r="E32" s="15">
        <v>0</v>
      </c>
      <c r="F32" s="15">
        <v>0.20000000298000001</v>
      </c>
      <c r="G32" s="15">
        <v>0.20000000298000001</v>
      </c>
      <c r="H32" s="15">
        <v>0</v>
      </c>
      <c r="I32" s="19">
        <v>1.4064697799999999E-4</v>
      </c>
      <c r="J32" s="19">
        <v>1.4064697799999999E-4</v>
      </c>
      <c r="K32" s="19">
        <v>1.4064697799999999E-4</v>
      </c>
      <c r="L32" s="19">
        <v>1.4064697799999999E-4</v>
      </c>
      <c r="M32" s="21">
        <f t="shared" si="0"/>
        <v>0</v>
      </c>
      <c r="N32" s="21">
        <f t="shared" si="1"/>
        <v>1</v>
      </c>
      <c r="O32" s="39"/>
      <c r="P32" s="12" t="s">
        <v>169</v>
      </c>
      <c r="Q32" s="19">
        <v>0.10605722675699999</v>
      </c>
      <c r="R32" s="19">
        <v>6.0029943295999998E-2</v>
      </c>
      <c r="S32" s="19">
        <v>0.110363188025</v>
      </c>
      <c r="T32" s="19">
        <v>6.2723873838000002E-2</v>
      </c>
    </row>
    <row r="33" spans="1:20" ht="13.5" thickBot="1">
      <c r="A33" s="12" t="s">
        <v>142</v>
      </c>
      <c r="B33" s="10">
        <v>6</v>
      </c>
      <c r="C33" s="15">
        <v>40333.65234375</v>
      </c>
      <c r="D33" s="15">
        <v>0</v>
      </c>
      <c r="E33" s="15">
        <v>0</v>
      </c>
      <c r="F33" s="15">
        <v>0.20000000298000001</v>
      </c>
      <c r="G33" s="15">
        <v>0.20000000298000001</v>
      </c>
      <c r="H33" s="15">
        <v>0</v>
      </c>
      <c r="I33" s="19">
        <v>1.4064697799999999E-4</v>
      </c>
      <c r="J33" s="19">
        <v>1.4064697799999999E-4</v>
      </c>
      <c r="K33" s="19">
        <v>1.4064697799999999E-4</v>
      </c>
      <c r="L33" s="19">
        <v>1.4064697799999999E-4</v>
      </c>
      <c r="M33" s="21">
        <f t="shared" si="0"/>
        <v>0</v>
      </c>
      <c r="N33" s="21">
        <f t="shared" si="1"/>
        <v>1</v>
      </c>
      <c r="O33" s="39"/>
      <c r="P33" s="12" t="s">
        <v>170</v>
      </c>
      <c r="Q33" s="19">
        <v>7.6926339344000005E-2</v>
      </c>
      <c r="R33" s="19">
        <v>9.8650496083E-2</v>
      </c>
      <c r="S33" s="19">
        <v>7.4595955059999997E-2</v>
      </c>
      <c r="T33" s="19">
        <v>9.5269945551000004E-2</v>
      </c>
    </row>
    <row r="34" spans="1:20" ht="13.5" thickBot="1">
      <c r="A34" s="12" t="s">
        <v>142</v>
      </c>
      <c r="B34" s="10">
        <v>7</v>
      </c>
      <c r="C34" s="15">
        <v>40350.78515625</v>
      </c>
      <c r="D34" s="15">
        <v>2.8</v>
      </c>
      <c r="E34" s="15">
        <v>1</v>
      </c>
      <c r="F34" s="15">
        <v>3.3870344618389998</v>
      </c>
      <c r="G34" s="15">
        <v>3.3870344618389998</v>
      </c>
      <c r="H34" s="15">
        <v>0</v>
      </c>
      <c r="I34" s="19">
        <v>4.1282310899999999E-4</v>
      </c>
      <c r="J34" s="19">
        <v>4.1282310899999999E-4</v>
      </c>
      <c r="K34" s="19">
        <v>1.678645894E-3</v>
      </c>
      <c r="L34" s="19">
        <v>1.678645894E-3</v>
      </c>
      <c r="M34" s="21">
        <f t="shared" si="0"/>
        <v>0</v>
      </c>
      <c r="N34" s="21">
        <f t="shared" si="1"/>
        <v>1</v>
      </c>
      <c r="O34" s="39"/>
    </row>
    <row r="35" spans="1:20" ht="13.5" thickBot="1">
      <c r="A35" s="12" t="s">
        <v>142</v>
      </c>
      <c r="B35" s="10">
        <v>8</v>
      </c>
      <c r="C35" s="15">
        <v>41451.26171875</v>
      </c>
      <c r="D35" s="15">
        <v>202.2</v>
      </c>
      <c r="E35" s="15">
        <v>199.3</v>
      </c>
      <c r="F35" s="15">
        <v>183.380789567931</v>
      </c>
      <c r="G35" s="15">
        <v>183.37731957441699</v>
      </c>
      <c r="H35" s="15">
        <v>-3.4699935129999999E-3</v>
      </c>
      <c r="I35" s="19">
        <v>1.3236765418E-2</v>
      </c>
      <c r="J35" s="19">
        <v>1.3234325198E-2</v>
      </c>
      <c r="K35" s="19">
        <v>1.1197384265000001E-2</v>
      </c>
      <c r="L35" s="19">
        <v>1.1194944045E-2</v>
      </c>
      <c r="M35" s="21">
        <f t="shared" si="0"/>
        <v>1</v>
      </c>
      <c r="N35" s="21">
        <f t="shared" si="1"/>
        <v>0</v>
      </c>
      <c r="O35" s="39"/>
      <c r="P35" s="64" t="s">
        <v>121</v>
      </c>
      <c r="Q35" s="39"/>
      <c r="R35" s="39"/>
      <c r="S35" s="39"/>
      <c r="T35" s="39"/>
    </row>
    <row r="36" spans="1:20" ht="13.5" thickBot="1">
      <c r="A36" s="12" t="s">
        <v>142</v>
      </c>
      <c r="B36" s="10">
        <v>9</v>
      </c>
      <c r="C36" s="15">
        <v>44457.17578125</v>
      </c>
      <c r="D36" s="15">
        <v>834.7</v>
      </c>
      <c r="E36" s="15">
        <v>811.6</v>
      </c>
      <c r="F36" s="15">
        <v>808.88777832581002</v>
      </c>
      <c r="G36" s="15">
        <v>813.32098268846698</v>
      </c>
      <c r="H36" s="15">
        <v>4.4332043626570004</v>
      </c>
      <c r="I36" s="19">
        <v>1.5034470683E-2</v>
      </c>
      <c r="J36" s="19">
        <v>1.8152054623E-2</v>
      </c>
      <c r="K36" s="19">
        <v>1.2102550549999999E-3</v>
      </c>
      <c r="L36" s="19">
        <v>1.907328884E-3</v>
      </c>
      <c r="M36" s="21">
        <f t="shared" si="0"/>
        <v>1</v>
      </c>
      <c r="N36" s="21">
        <f t="shared" si="1"/>
        <v>1</v>
      </c>
      <c r="O36" s="39"/>
      <c r="P36" s="18" t="s">
        <v>122</v>
      </c>
      <c r="Q36" s="18" t="s">
        <v>123</v>
      </c>
      <c r="R36" s="18" t="s">
        <v>124</v>
      </c>
      <c r="S36" s="65" t="s">
        <v>125</v>
      </c>
      <c r="T36" s="66"/>
    </row>
    <row r="37" spans="1:20" ht="13.5" thickBot="1">
      <c r="A37" s="12" t="s">
        <v>142</v>
      </c>
      <c r="B37" s="10">
        <v>10</v>
      </c>
      <c r="C37" s="15">
        <v>48266.5078125</v>
      </c>
      <c r="D37" s="15">
        <v>1160.2</v>
      </c>
      <c r="E37" s="15">
        <v>1159</v>
      </c>
      <c r="F37" s="15">
        <v>1089.16879973597</v>
      </c>
      <c r="G37" s="15">
        <v>1174.9779083641399</v>
      </c>
      <c r="H37" s="15">
        <v>85.809108628166996</v>
      </c>
      <c r="I37" s="19">
        <v>1.0392340621E-2</v>
      </c>
      <c r="J37" s="19">
        <v>4.9951617625E-2</v>
      </c>
      <c r="K37" s="19">
        <v>1.1236222478E-2</v>
      </c>
      <c r="L37" s="19">
        <v>4.9107735769000002E-2</v>
      </c>
      <c r="M37" s="21">
        <f t="shared" si="0"/>
        <v>1</v>
      </c>
      <c r="N37" s="21">
        <f t="shared" si="1"/>
        <v>1</v>
      </c>
      <c r="O37" s="39"/>
      <c r="P37" s="19">
        <v>5.0030818525999998E-2</v>
      </c>
      <c r="Q37" s="19">
        <v>6.9366983576999997E-2</v>
      </c>
      <c r="R37" s="19">
        <v>5.0892776326999997E-2</v>
      </c>
      <c r="S37" s="62">
        <v>6.6240150637999998E-2</v>
      </c>
      <c r="T37" s="63"/>
    </row>
    <row r="38" spans="1:20" ht="13.5" thickBot="1">
      <c r="A38" s="12" t="s">
        <v>142</v>
      </c>
      <c r="B38" s="10">
        <v>11</v>
      </c>
      <c r="C38" s="15">
        <v>52350.84765625</v>
      </c>
      <c r="D38" s="15">
        <v>1290.3</v>
      </c>
      <c r="E38" s="15">
        <v>1276</v>
      </c>
      <c r="F38" s="15">
        <v>1190.59113551272</v>
      </c>
      <c r="G38" s="15">
        <v>1289.92729424821</v>
      </c>
      <c r="H38" s="15">
        <v>99.336158735487004</v>
      </c>
      <c r="I38" s="19">
        <v>2.6209968399999999E-4</v>
      </c>
      <c r="J38" s="19">
        <v>7.0118751396999995E-2</v>
      </c>
      <c r="K38" s="19">
        <v>9.7941591050000002E-3</v>
      </c>
      <c r="L38" s="19">
        <v>6.0062492607000001E-2</v>
      </c>
      <c r="M38" s="21">
        <f t="shared" si="0"/>
        <v>1</v>
      </c>
      <c r="N38" s="21">
        <f t="shared" si="1"/>
        <v>1</v>
      </c>
      <c r="O38" s="39"/>
    </row>
    <row r="39" spans="1:20" ht="13.5" thickBot="1">
      <c r="A39" s="12" t="s">
        <v>142</v>
      </c>
      <c r="B39" s="10">
        <v>12</v>
      </c>
      <c r="C39" s="15">
        <v>56192.1328125</v>
      </c>
      <c r="D39" s="15">
        <v>1326.9</v>
      </c>
      <c r="E39" s="15">
        <v>1316.9</v>
      </c>
      <c r="F39" s="15">
        <v>1197.80643507799</v>
      </c>
      <c r="G39" s="15">
        <v>1293.3338276985</v>
      </c>
      <c r="H39" s="15">
        <v>95.52739262051</v>
      </c>
      <c r="I39" s="19">
        <v>2.3604903165E-2</v>
      </c>
      <c r="J39" s="19">
        <v>9.0783097694000003E-2</v>
      </c>
      <c r="K39" s="19">
        <v>1.6572554361E-2</v>
      </c>
      <c r="L39" s="19">
        <v>8.3750748890000004E-2</v>
      </c>
      <c r="M39" s="21">
        <f t="shared" si="0"/>
        <v>1</v>
      </c>
      <c r="N39" s="21">
        <f t="shared" si="1"/>
        <v>0</v>
      </c>
      <c r="O39" s="39"/>
      <c r="P39" s="67" t="s">
        <v>126</v>
      </c>
      <c r="Q39" s="39"/>
      <c r="R39" s="39"/>
      <c r="S39" s="39"/>
      <c r="T39" s="39"/>
    </row>
    <row r="40" spans="1:20" ht="13.5" thickBot="1">
      <c r="A40" s="12" t="s">
        <v>142</v>
      </c>
      <c r="B40" s="10">
        <v>13</v>
      </c>
      <c r="C40" s="15">
        <v>59469.203125</v>
      </c>
      <c r="D40" s="15">
        <v>1337.5</v>
      </c>
      <c r="E40" s="15">
        <v>1326.3</v>
      </c>
      <c r="F40" s="15">
        <v>1228.4646975405999</v>
      </c>
      <c r="G40" s="15">
        <v>1304.2630622582999</v>
      </c>
      <c r="H40" s="15">
        <v>75.798364717694994</v>
      </c>
      <c r="I40" s="19">
        <v>2.3373373938999999E-2</v>
      </c>
      <c r="J40" s="19">
        <v>7.6677427889000005E-2</v>
      </c>
      <c r="K40" s="19">
        <v>1.5497143277999999E-2</v>
      </c>
      <c r="L40" s="19">
        <v>6.8801197228000002E-2</v>
      </c>
      <c r="M40" s="21">
        <f t="shared" si="0"/>
        <v>1</v>
      </c>
      <c r="N40" s="21">
        <f t="shared" si="1"/>
        <v>0</v>
      </c>
      <c r="O40" s="39"/>
    </row>
    <row r="41" spans="1:20" ht="13.5" thickBot="1">
      <c r="A41" s="12" t="s">
        <v>142</v>
      </c>
      <c r="B41" s="10">
        <v>14</v>
      </c>
      <c r="C41" s="15">
        <v>62304.2734375</v>
      </c>
      <c r="D41" s="15">
        <v>1333.6</v>
      </c>
      <c r="E41" s="15">
        <v>1324.6</v>
      </c>
      <c r="F41" s="15">
        <v>1187.8118645734301</v>
      </c>
      <c r="G41" s="15">
        <v>1259.5148604077799</v>
      </c>
      <c r="H41" s="15">
        <v>71.702995834350006</v>
      </c>
      <c r="I41" s="19">
        <v>5.2099254284000002E-2</v>
      </c>
      <c r="J41" s="19">
        <v>0.10252330198700001</v>
      </c>
      <c r="K41" s="19">
        <v>4.5770140360000003E-2</v>
      </c>
      <c r="L41" s="19">
        <v>9.6194188062999994E-2</v>
      </c>
      <c r="M41" s="21">
        <f t="shared" si="0"/>
        <v>1</v>
      </c>
      <c r="N41" s="21">
        <f t="shared" si="1"/>
        <v>0</v>
      </c>
      <c r="O41" s="39"/>
      <c r="P41" s="17" t="s">
        <v>127</v>
      </c>
    </row>
    <row r="42" spans="1:20" ht="13.5" thickBot="1">
      <c r="A42" s="12" t="s">
        <v>142</v>
      </c>
      <c r="B42" s="10">
        <v>15</v>
      </c>
      <c r="C42" s="15">
        <v>64556.1484375</v>
      </c>
      <c r="D42" s="15">
        <v>1328.1</v>
      </c>
      <c r="E42" s="15">
        <v>1316.8</v>
      </c>
      <c r="F42" s="15">
        <v>1159.3588975069299</v>
      </c>
      <c r="G42" s="15">
        <v>1253.8452125623501</v>
      </c>
      <c r="H42" s="15">
        <v>94.486315055423006</v>
      </c>
      <c r="I42" s="19">
        <v>5.2218556566000003E-2</v>
      </c>
      <c r="J42" s="19">
        <v>0.118664629038</v>
      </c>
      <c r="K42" s="19">
        <v>4.4272002417000002E-2</v>
      </c>
      <c r="L42" s="19">
        <v>0.110718074889</v>
      </c>
      <c r="M42" s="21">
        <f t="shared" si="0"/>
        <v>1</v>
      </c>
      <c r="N42" s="21">
        <f t="shared" si="1"/>
        <v>0</v>
      </c>
      <c r="O42" s="39"/>
      <c r="P42" s="18" t="s">
        <v>13</v>
      </c>
      <c r="Q42" s="18" t="s">
        <v>128</v>
      </c>
    </row>
    <row r="43" spans="1:20" ht="13.5" thickBot="1">
      <c r="A43" s="12" t="s">
        <v>142</v>
      </c>
      <c r="B43" s="10">
        <v>16</v>
      </c>
      <c r="C43" s="15">
        <v>66113.578125</v>
      </c>
      <c r="D43" s="15">
        <v>1310.5999999999999</v>
      </c>
      <c r="E43" s="15">
        <v>1301.9000000000001</v>
      </c>
      <c r="F43" s="15">
        <v>1052.44577981101</v>
      </c>
      <c r="G43" s="15">
        <v>1118.2284910286801</v>
      </c>
      <c r="H43" s="15">
        <v>65.782711217667995</v>
      </c>
      <c r="I43" s="19">
        <v>0.13528235511299999</v>
      </c>
      <c r="J43" s="19">
        <v>0.18154305217200001</v>
      </c>
      <c r="K43" s="19">
        <v>0.12916421165299999</v>
      </c>
      <c r="L43" s="19">
        <v>0.17542490871200001</v>
      </c>
      <c r="M43" s="21">
        <f t="shared" si="0"/>
        <v>1</v>
      </c>
      <c r="N43" s="21">
        <f t="shared" si="1"/>
        <v>0</v>
      </c>
      <c r="O43" s="39"/>
      <c r="P43" s="12" t="s">
        <v>141</v>
      </c>
      <c r="Q43" s="10">
        <v>1422</v>
      </c>
    </row>
    <row r="44" spans="1:20" ht="13.5" thickBot="1">
      <c r="A44" s="12" t="s">
        <v>142</v>
      </c>
      <c r="B44" s="10">
        <v>17</v>
      </c>
      <c r="C44" s="15">
        <v>66947.03125</v>
      </c>
      <c r="D44" s="15">
        <v>1208.5</v>
      </c>
      <c r="E44" s="15">
        <v>1189.5</v>
      </c>
      <c r="F44" s="15">
        <v>1061.6363683107199</v>
      </c>
      <c r="G44" s="15">
        <v>1111.0795541615</v>
      </c>
      <c r="H44" s="15">
        <v>49.443185850779003</v>
      </c>
      <c r="I44" s="19">
        <v>6.8509455582000001E-2</v>
      </c>
      <c r="J44" s="19">
        <v>0.103279628473</v>
      </c>
      <c r="K44" s="19">
        <v>5.5147992854000003E-2</v>
      </c>
      <c r="L44" s="19">
        <v>8.9918165743999995E-2</v>
      </c>
      <c r="M44" s="21">
        <f t="shared" si="0"/>
        <v>1</v>
      </c>
      <c r="N44" s="21">
        <f t="shared" si="1"/>
        <v>0</v>
      </c>
      <c r="O44" s="39"/>
      <c r="P44" s="12" t="s">
        <v>142</v>
      </c>
      <c r="Q44" s="10">
        <v>1422</v>
      </c>
    </row>
    <row r="45" spans="1:20" ht="13.5" thickBot="1">
      <c r="A45" s="12" t="s">
        <v>142</v>
      </c>
      <c r="B45" s="10">
        <v>18</v>
      </c>
      <c r="C45" s="15">
        <v>66918.546875</v>
      </c>
      <c r="D45" s="15">
        <v>1140.3</v>
      </c>
      <c r="E45" s="15">
        <v>1137.5</v>
      </c>
      <c r="F45" s="15">
        <v>807.594432549212</v>
      </c>
      <c r="G45" s="15">
        <v>862.42978042841003</v>
      </c>
      <c r="H45" s="15">
        <v>54.835347879197997</v>
      </c>
      <c r="I45" s="19">
        <v>0.19540803064100001</v>
      </c>
      <c r="J45" s="19">
        <v>0.23397015995100001</v>
      </c>
      <c r="K45" s="19">
        <v>0.19343897297500001</v>
      </c>
      <c r="L45" s="19">
        <v>0.23200110228599999</v>
      </c>
      <c r="M45" s="21">
        <f t="shared" si="0"/>
        <v>1</v>
      </c>
      <c r="N45" s="21">
        <f t="shared" si="1"/>
        <v>0</v>
      </c>
      <c r="O45" s="39"/>
      <c r="P45" s="12" t="s">
        <v>143</v>
      </c>
      <c r="Q45" s="10">
        <v>1422</v>
      </c>
    </row>
    <row r="46" spans="1:20" ht="13.5" thickBot="1">
      <c r="A46" s="12" t="s">
        <v>142</v>
      </c>
      <c r="B46" s="10">
        <v>19</v>
      </c>
      <c r="C46" s="15">
        <v>65667.15625</v>
      </c>
      <c r="D46" s="15">
        <v>946</v>
      </c>
      <c r="E46" s="15">
        <v>935.4</v>
      </c>
      <c r="F46" s="15">
        <v>650.00936838706298</v>
      </c>
      <c r="G46" s="15">
        <v>674.81112130827398</v>
      </c>
      <c r="H46" s="15">
        <v>24.801752921209999</v>
      </c>
      <c r="I46" s="19">
        <v>0.19070947868599999</v>
      </c>
      <c r="J46" s="19">
        <v>0.20815093643599999</v>
      </c>
      <c r="K46" s="19">
        <v>0.183255188953</v>
      </c>
      <c r="L46" s="19">
        <v>0.200696646703</v>
      </c>
      <c r="M46" s="21">
        <f t="shared" si="0"/>
        <v>1</v>
      </c>
      <c r="N46" s="21">
        <f t="shared" si="1"/>
        <v>0</v>
      </c>
      <c r="O46" s="39"/>
      <c r="P46" s="12" t="s">
        <v>144</v>
      </c>
      <c r="Q46" s="10">
        <v>1422</v>
      </c>
    </row>
    <row r="47" spans="1:20" ht="13.5" thickBot="1">
      <c r="A47" s="12" t="s">
        <v>142</v>
      </c>
      <c r="B47" s="10">
        <v>20</v>
      </c>
      <c r="C47" s="15">
        <v>63372.484375</v>
      </c>
      <c r="D47" s="15">
        <v>354.3</v>
      </c>
      <c r="E47" s="15">
        <v>354.6</v>
      </c>
      <c r="F47" s="15">
        <v>297.04586877687098</v>
      </c>
      <c r="G47" s="15">
        <v>297.84781600922298</v>
      </c>
      <c r="H47" s="15">
        <v>0.80194723235200005</v>
      </c>
      <c r="I47" s="19">
        <v>3.9699144859000002E-2</v>
      </c>
      <c r="J47" s="19">
        <v>4.0263102124999998E-2</v>
      </c>
      <c r="K47" s="19">
        <v>3.9910115324000003E-2</v>
      </c>
      <c r="L47" s="19">
        <v>4.047407259E-2</v>
      </c>
      <c r="M47" s="21">
        <f t="shared" si="0"/>
        <v>1</v>
      </c>
      <c r="N47" s="21">
        <f t="shared" si="1"/>
        <v>0</v>
      </c>
      <c r="O47" s="39"/>
      <c r="P47" s="12" t="s">
        <v>145</v>
      </c>
      <c r="Q47" s="10">
        <v>1422</v>
      </c>
    </row>
    <row r="48" spans="1:20" ht="13.5" thickBot="1">
      <c r="A48" s="12" t="s">
        <v>142</v>
      </c>
      <c r="B48" s="10">
        <v>21</v>
      </c>
      <c r="C48" s="15">
        <v>61427.76953125</v>
      </c>
      <c r="D48" s="15">
        <v>45.2</v>
      </c>
      <c r="E48" s="15">
        <v>37.9</v>
      </c>
      <c r="F48" s="15">
        <v>33.928028202665999</v>
      </c>
      <c r="G48" s="15">
        <v>33.928028202665999</v>
      </c>
      <c r="H48" s="15">
        <v>0</v>
      </c>
      <c r="I48" s="19">
        <v>7.9268437389999995E-3</v>
      </c>
      <c r="J48" s="19">
        <v>7.9268437389999995E-3</v>
      </c>
      <c r="K48" s="19">
        <v>2.7932291119999999E-3</v>
      </c>
      <c r="L48" s="19">
        <v>2.7932291119999999E-3</v>
      </c>
      <c r="M48" s="21">
        <f t="shared" si="0"/>
        <v>1</v>
      </c>
      <c r="N48" s="21">
        <f t="shared" si="1"/>
        <v>0</v>
      </c>
      <c r="O48" s="39"/>
      <c r="P48" s="12" t="s">
        <v>146</v>
      </c>
      <c r="Q48" s="10">
        <v>1422</v>
      </c>
    </row>
    <row r="49" spans="1:17" ht="13.5" thickBot="1">
      <c r="A49" s="12" t="s">
        <v>142</v>
      </c>
      <c r="B49" s="10">
        <v>22</v>
      </c>
      <c r="C49" s="15">
        <v>58563.87109375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19">
        <v>0</v>
      </c>
      <c r="K49" s="19">
        <v>0</v>
      </c>
      <c r="L49" s="19">
        <v>0</v>
      </c>
      <c r="M49" s="21">
        <f t="shared" si="0"/>
        <v>0</v>
      </c>
      <c r="N49" s="21">
        <f t="shared" si="1"/>
        <v>0</v>
      </c>
      <c r="O49" s="39"/>
      <c r="P49" s="12" t="s">
        <v>147</v>
      </c>
      <c r="Q49" s="10">
        <v>1422</v>
      </c>
    </row>
    <row r="50" spans="1:17" ht="13.5" thickBot="1">
      <c r="A50" s="12" t="s">
        <v>142</v>
      </c>
      <c r="B50" s="10">
        <v>23</v>
      </c>
      <c r="C50" s="15">
        <v>55208.35546875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19">
        <v>0</v>
      </c>
      <c r="K50" s="19">
        <v>0</v>
      </c>
      <c r="L50" s="19">
        <v>0</v>
      </c>
      <c r="M50" s="21">
        <f t="shared" si="0"/>
        <v>0</v>
      </c>
      <c r="N50" s="21">
        <f t="shared" si="1"/>
        <v>0</v>
      </c>
      <c r="O50" s="39"/>
      <c r="P50" s="12" t="s">
        <v>148</v>
      </c>
      <c r="Q50" s="10">
        <v>1422</v>
      </c>
    </row>
    <row r="51" spans="1:17" ht="13.5" thickBot="1">
      <c r="A51" s="12" t="s">
        <v>142</v>
      </c>
      <c r="B51" s="10">
        <v>24</v>
      </c>
      <c r="C51" s="15">
        <v>51475.2421875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19">
        <v>0</v>
      </c>
      <c r="K51" s="19">
        <v>0</v>
      </c>
      <c r="L51" s="19">
        <v>0</v>
      </c>
      <c r="M51" s="21">
        <f t="shared" si="0"/>
        <v>0</v>
      </c>
      <c r="N51" s="21">
        <f t="shared" si="1"/>
        <v>0</v>
      </c>
      <c r="O51" s="39"/>
      <c r="P51" s="12" t="s">
        <v>149</v>
      </c>
      <c r="Q51" s="10">
        <v>1422</v>
      </c>
    </row>
    <row r="52" spans="1:17" ht="13.5" thickBot="1">
      <c r="A52" s="12" t="s">
        <v>143</v>
      </c>
      <c r="B52" s="10">
        <v>1</v>
      </c>
      <c r="C52" s="15">
        <v>48006.01171875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19">
        <v>0</v>
      </c>
      <c r="K52" s="19">
        <v>0</v>
      </c>
      <c r="L52" s="19">
        <v>0</v>
      </c>
      <c r="M52" s="21">
        <f t="shared" si="0"/>
        <v>0</v>
      </c>
      <c r="N52" s="21">
        <f t="shared" si="1"/>
        <v>0</v>
      </c>
      <c r="O52" s="39"/>
      <c r="P52" s="12" t="s">
        <v>150</v>
      </c>
      <c r="Q52" s="10">
        <v>1422</v>
      </c>
    </row>
    <row r="53" spans="1:17" ht="13.5" thickBot="1">
      <c r="A53" s="12" t="s">
        <v>143</v>
      </c>
      <c r="B53" s="10">
        <v>2</v>
      </c>
      <c r="C53" s="15">
        <v>45035.3984375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9">
        <v>0</v>
      </c>
      <c r="J53" s="19">
        <v>0</v>
      </c>
      <c r="K53" s="19">
        <v>0</v>
      </c>
      <c r="L53" s="19">
        <v>0</v>
      </c>
      <c r="M53" s="21">
        <f t="shared" si="0"/>
        <v>0</v>
      </c>
      <c r="N53" s="21">
        <f t="shared" si="1"/>
        <v>0</v>
      </c>
      <c r="O53" s="39"/>
      <c r="P53" s="12" t="s">
        <v>151</v>
      </c>
      <c r="Q53" s="10">
        <v>1422</v>
      </c>
    </row>
    <row r="54" spans="1:17" ht="13.5" thickBot="1">
      <c r="A54" s="12" t="s">
        <v>143</v>
      </c>
      <c r="B54" s="10">
        <v>3</v>
      </c>
      <c r="C54" s="15">
        <v>42722.328125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19">
        <v>0</v>
      </c>
      <c r="K54" s="19">
        <v>0</v>
      </c>
      <c r="L54" s="19">
        <v>0</v>
      </c>
      <c r="M54" s="21">
        <f t="shared" si="0"/>
        <v>0</v>
      </c>
      <c r="N54" s="21">
        <f t="shared" si="1"/>
        <v>0</v>
      </c>
      <c r="O54" s="39"/>
      <c r="P54" s="12" t="s">
        <v>152</v>
      </c>
      <c r="Q54" s="10">
        <v>1422</v>
      </c>
    </row>
    <row r="55" spans="1:17" ht="13.5" thickBot="1">
      <c r="A55" s="12" t="s">
        <v>143</v>
      </c>
      <c r="B55" s="10">
        <v>4</v>
      </c>
      <c r="C55" s="15">
        <v>40879.94140625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19">
        <v>0</v>
      </c>
      <c r="K55" s="19">
        <v>0</v>
      </c>
      <c r="L55" s="19">
        <v>0</v>
      </c>
      <c r="M55" s="21">
        <f t="shared" si="0"/>
        <v>0</v>
      </c>
      <c r="N55" s="21">
        <f t="shared" si="1"/>
        <v>0</v>
      </c>
      <c r="O55" s="39"/>
      <c r="P55" s="12" t="s">
        <v>153</v>
      </c>
      <c r="Q55" s="10">
        <v>1422</v>
      </c>
    </row>
    <row r="56" spans="1:17" ht="13.5" thickBot="1">
      <c r="A56" s="12" t="s">
        <v>143</v>
      </c>
      <c r="B56" s="10">
        <v>5</v>
      </c>
      <c r="C56" s="15">
        <v>39563.23046875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19">
        <v>0</v>
      </c>
      <c r="K56" s="19">
        <v>0</v>
      </c>
      <c r="L56" s="19">
        <v>0</v>
      </c>
      <c r="M56" s="21">
        <f t="shared" si="0"/>
        <v>0</v>
      </c>
      <c r="N56" s="21">
        <f t="shared" si="1"/>
        <v>0</v>
      </c>
      <c r="O56" s="39"/>
      <c r="P56" s="12" t="s">
        <v>154</v>
      </c>
      <c r="Q56" s="10">
        <v>1422</v>
      </c>
    </row>
    <row r="57" spans="1:17" ht="13.5" thickBot="1">
      <c r="A57" s="12" t="s">
        <v>143</v>
      </c>
      <c r="B57" s="10">
        <v>6</v>
      </c>
      <c r="C57" s="15">
        <v>38785.6015625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19">
        <v>0</v>
      </c>
      <c r="K57" s="19">
        <v>0</v>
      </c>
      <c r="L57" s="19">
        <v>0</v>
      </c>
      <c r="M57" s="21">
        <f t="shared" si="0"/>
        <v>0</v>
      </c>
      <c r="N57" s="21">
        <f t="shared" si="1"/>
        <v>0</v>
      </c>
      <c r="O57" s="39"/>
      <c r="P57" s="12" t="s">
        <v>155</v>
      </c>
      <c r="Q57" s="10">
        <v>1422</v>
      </c>
    </row>
    <row r="58" spans="1:17" ht="13.5" thickBot="1">
      <c r="A58" s="12" t="s">
        <v>143</v>
      </c>
      <c r="B58" s="10">
        <v>7</v>
      </c>
      <c r="C58" s="15">
        <v>38155.3046875</v>
      </c>
      <c r="D58" s="15">
        <v>1.6</v>
      </c>
      <c r="E58" s="15">
        <v>0.7</v>
      </c>
      <c r="F58" s="15">
        <v>0.64020349161900003</v>
      </c>
      <c r="G58" s="15">
        <v>0.64020349161900003</v>
      </c>
      <c r="H58" s="15">
        <v>0</v>
      </c>
      <c r="I58" s="19">
        <v>6.7496238199999997E-4</v>
      </c>
      <c r="J58" s="19">
        <v>6.7496238199999997E-4</v>
      </c>
      <c r="K58" s="19">
        <v>4.20509904225989E-5</v>
      </c>
      <c r="L58" s="19">
        <v>4.20509904225989E-5</v>
      </c>
      <c r="M58" s="21">
        <f t="shared" si="0"/>
        <v>0</v>
      </c>
      <c r="N58" s="21">
        <f t="shared" si="1"/>
        <v>0</v>
      </c>
      <c r="O58" s="39"/>
      <c r="P58" s="12" t="s">
        <v>156</v>
      </c>
      <c r="Q58" s="10">
        <v>1422</v>
      </c>
    </row>
    <row r="59" spans="1:17" ht="13.5" thickBot="1">
      <c r="A59" s="12" t="s">
        <v>143</v>
      </c>
      <c r="B59" s="10">
        <v>8</v>
      </c>
      <c r="C59" s="15">
        <v>38420.11328125</v>
      </c>
      <c r="D59" s="15">
        <v>123.4</v>
      </c>
      <c r="E59" s="15">
        <v>120.4</v>
      </c>
      <c r="F59" s="15">
        <v>78.011453966396004</v>
      </c>
      <c r="G59" s="15">
        <v>78.101380793717993</v>
      </c>
      <c r="H59" s="15">
        <v>8.9926827321000005E-2</v>
      </c>
      <c r="I59" s="19">
        <v>3.1855569062000003E-2</v>
      </c>
      <c r="J59" s="19">
        <v>3.1918808743000002E-2</v>
      </c>
      <c r="K59" s="19">
        <v>2.974586442E-2</v>
      </c>
      <c r="L59" s="19">
        <v>2.9809104102000002E-2</v>
      </c>
      <c r="M59" s="21">
        <f t="shared" si="0"/>
        <v>1</v>
      </c>
      <c r="N59" s="21">
        <f t="shared" si="1"/>
        <v>0</v>
      </c>
      <c r="O59" s="39"/>
      <c r="P59" s="12" t="s">
        <v>157</v>
      </c>
      <c r="Q59" s="10">
        <v>1422</v>
      </c>
    </row>
    <row r="60" spans="1:17" ht="13.5" thickBot="1">
      <c r="A60" s="12" t="s">
        <v>143</v>
      </c>
      <c r="B60" s="10">
        <v>9</v>
      </c>
      <c r="C60" s="15">
        <v>40805.68359375</v>
      </c>
      <c r="D60" s="15">
        <v>523</v>
      </c>
      <c r="E60" s="15">
        <v>494.6</v>
      </c>
      <c r="F60" s="15">
        <v>417.82792051216001</v>
      </c>
      <c r="G60" s="15">
        <v>419.92749816159397</v>
      </c>
      <c r="H60" s="15">
        <v>2.0995776494339999</v>
      </c>
      <c r="I60" s="19">
        <v>7.2484178508E-2</v>
      </c>
      <c r="J60" s="19">
        <v>7.3960674744999996E-2</v>
      </c>
      <c r="K60" s="19">
        <v>5.2512307903000002E-2</v>
      </c>
      <c r="L60" s="19">
        <v>5.3988804139999999E-2</v>
      </c>
      <c r="M60" s="21">
        <f t="shared" si="0"/>
        <v>1</v>
      </c>
      <c r="N60" s="21">
        <f t="shared" si="1"/>
        <v>0</v>
      </c>
      <c r="O60" s="39"/>
      <c r="P60" s="12" t="s">
        <v>158</v>
      </c>
      <c r="Q60" s="10">
        <v>1422</v>
      </c>
    </row>
    <row r="61" spans="1:17" ht="13.5" thickBot="1">
      <c r="A61" s="12" t="s">
        <v>143</v>
      </c>
      <c r="B61" s="10">
        <v>10</v>
      </c>
      <c r="C61" s="15">
        <v>44130.34375</v>
      </c>
      <c r="D61" s="15">
        <v>798.4</v>
      </c>
      <c r="E61" s="15">
        <v>800.8</v>
      </c>
      <c r="F61" s="15">
        <v>868.85322020788999</v>
      </c>
      <c r="G61" s="15">
        <v>903.01345274335904</v>
      </c>
      <c r="H61" s="15">
        <v>34.160232535467998</v>
      </c>
      <c r="I61" s="19">
        <v>7.3567828932999998E-2</v>
      </c>
      <c r="J61" s="19">
        <v>4.9545161890000002E-2</v>
      </c>
      <c r="K61" s="19">
        <v>7.1880065219999997E-2</v>
      </c>
      <c r="L61" s="19">
        <v>4.7857398177E-2</v>
      </c>
      <c r="M61" s="21">
        <f t="shared" si="0"/>
        <v>1</v>
      </c>
      <c r="N61" s="21">
        <f t="shared" si="1"/>
        <v>1</v>
      </c>
      <c r="O61" s="39"/>
      <c r="P61" s="12" t="s">
        <v>159</v>
      </c>
      <c r="Q61" s="10">
        <v>1422</v>
      </c>
    </row>
    <row r="62" spans="1:17" ht="13.5" thickBot="1">
      <c r="A62" s="12" t="s">
        <v>143</v>
      </c>
      <c r="B62" s="10">
        <v>11</v>
      </c>
      <c r="C62" s="15">
        <v>47784.0703125</v>
      </c>
      <c r="D62" s="15">
        <v>1025.4000000000001</v>
      </c>
      <c r="E62" s="15">
        <v>1026.0999999999999</v>
      </c>
      <c r="F62" s="15">
        <v>1090.0847002641401</v>
      </c>
      <c r="G62" s="15">
        <v>1095.9430893768199</v>
      </c>
      <c r="H62" s="15">
        <v>5.8583891126839998</v>
      </c>
      <c r="I62" s="19">
        <v>4.9608361024E-2</v>
      </c>
      <c r="J62" s="19">
        <v>4.5488537457000003E-2</v>
      </c>
      <c r="K62" s="19">
        <v>4.9116096608000002E-2</v>
      </c>
      <c r="L62" s="19">
        <v>4.499627304E-2</v>
      </c>
      <c r="M62" s="21">
        <f t="shared" si="0"/>
        <v>1</v>
      </c>
      <c r="N62" s="21">
        <f t="shared" si="1"/>
        <v>1</v>
      </c>
      <c r="O62" s="39"/>
      <c r="P62" s="12" t="s">
        <v>160</v>
      </c>
      <c r="Q62" s="10">
        <v>1422</v>
      </c>
    </row>
    <row r="63" spans="1:17" ht="13.5" thickBot="1">
      <c r="A63" s="12" t="s">
        <v>143</v>
      </c>
      <c r="B63" s="10">
        <v>12</v>
      </c>
      <c r="C63" s="15">
        <v>51301.7578125</v>
      </c>
      <c r="D63" s="15">
        <v>1108.3</v>
      </c>
      <c r="E63" s="15">
        <v>1094</v>
      </c>
      <c r="F63" s="15">
        <v>1216.8322802591299</v>
      </c>
      <c r="G63" s="15">
        <v>1248.6935558642299</v>
      </c>
      <c r="H63" s="15">
        <v>31.861275605094999</v>
      </c>
      <c r="I63" s="19">
        <v>9.8729645473999997E-2</v>
      </c>
      <c r="J63" s="19">
        <v>7.6323685133000002E-2</v>
      </c>
      <c r="K63" s="19">
        <v>0.10878590426400001</v>
      </c>
      <c r="L63" s="19">
        <v>8.6379943922999997E-2</v>
      </c>
      <c r="M63" s="21">
        <f t="shared" si="0"/>
        <v>1</v>
      </c>
      <c r="N63" s="21">
        <f t="shared" si="1"/>
        <v>1</v>
      </c>
      <c r="O63" s="39"/>
      <c r="P63" s="12" t="s">
        <v>161</v>
      </c>
      <c r="Q63" s="10">
        <v>1422</v>
      </c>
    </row>
    <row r="64" spans="1:17" ht="13.5" thickBot="1">
      <c r="A64" s="12" t="s">
        <v>143</v>
      </c>
      <c r="B64" s="10">
        <v>13</v>
      </c>
      <c r="C64" s="15">
        <v>54664.4765625</v>
      </c>
      <c r="D64" s="15">
        <v>1184</v>
      </c>
      <c r="E64" s="15">
        <v>1161.4000000000001</v>
      </c>
      <c r="F64" s="15">
        <v>1204.9544013529401</v>
      </c>
      <c r="G64" s="15">
        <v>1244.7806284308399</v>
      </c>
      <c r="H64" s="15">
        <v>39.826227077908001</v>
      </c>
      <c r="I64" s="19">
        <v>4.2743057968000001E-2</v>
      </c>
      <c r="J64" s="19">
        <v>1.473586593E-2</v>
      </c>
      <c r="K64" s="19">
        <v>5.8636166266000003E-2</v>
      </c>
      <c r="L64" s="19">
        <v>3.0628974228000001E-2</v>
      </c>
      <c r="M64" s="21">
        <f t="shared" si="0"/>
        <v>1</v>
      </c>
      <c r="N64" s="21">
        <f t="shared" si="1"/>
        <v>1</v>
      </c>
      <c r="O64" s="39"/>
      <c r="P64" s="12" t="s">
        <v>162</v>
      </c>
      <c r="Q64" s="10">
        <v>1422</v>
      </c>
    </row>
    <row r="65" spans="1:17" ht="13.5" thickBot="1">
      <c r="A65" s="12" t="s">
        <v>143</v>
      </c>
      <c r="B65" s="10">
        <v>14</v>
      </c>
      <c r="C65" s="15">
        <v>57592.6015625</v>
      </c>
      <c r="D65" s="15">
        <v>1215.7</v>
      </c>
      <c r="E65" s="15">
        <v>1210.0999999999999</v>
      </c>
      <c r="F65" s="15">
        <v>1199.19412565178</v>
      </c>
      <c r="G65" s="15">
        <v>1256.9716091934799</v>
      </c>
      <c r="H65" s="15">
        <v>57.777483541700001</v>
      </c>
      <c r="I65" s="19">
        <v>2.9023635156999999E-2</v>
      </c>
      <c r="J65" s="19">
        <v>1.1607506573E-2</v>
      </c>
      <c r="K65" s="19">
        <v>3.2961750487000001E-2</v>
      </c>
      <c r="L65" s="19">
        <v>7.6693912429999997E-3</v>
      </c>
      <c r="M65" s="21">
        <f t="shared" si="0"/>
        <v>1</v>
      </c>
      <c r="N65" s="21">
        <f t="shared" si="1"/>
        <v>1</v>
      </c>
      <c r="O65" s="39"/>
      <c r="P65" s="12" t="s">
        <v>163</v>
      </c>
      <c r="Q65" s="10">
        <v>1422</v>
      </c>
    </row>
    <row r="66" spans="1:17" ht="13.5" thickBot="1">
      <c r="A66" s="12" t="s">
        <v>143</v>
      </c>
      <c r="B66" s="10">
        <v>15</v>
      </c>
      <c r="C66" s="15">
        <v>60047.921875</v>
      </c>
      <c r="D66" s="15">
        <v>1215.8</v>
      </c>
      <c r="E66" s="15">
        <v>1197.3</v>
      </c>
      <c r="F66" s="15">
        <v>1196.3944735263501</v>
      </c>
      <c r="G66" s="15">
        <v>1271.92606184337</v>
      </c>
      <c r="H66" s="15">
        <v>75.531588317022994</v>
      </c>
      <c r="I66" s="19">
        <v>3.9469804390000002E-2</v>
      </c>
      <c r="J66" s="19">
        <v>1.3646643089E-2</v>
      </c>
      <c r="K66" s="19">
        <v>5.2479649678E-2</v>
      </c>
      <c r="L66" s="19">
        <v>6.3679780099999998E-4</v>
      </c>
      <c r="M66" s="21">
        <f t="shared" si="0"/>
        <v>1</v>
      </c>
      <c r="N66" s="21">
        <f t="shared" si="1"/>
        <v>1</v>
      </c>
      <c r="O66" s="39"/>
      <c r="P66" s="12" t="s">
        <v>164</v>
      </c>
      <c r="Q66" s="10">
        <v>1422</v>
      </c>
    </row>
    <row r="67" spans="1:17" ht="13.5" thickBot="1">
      <c r="A67" s="12" t="s">
        <v>143</v>
      </c>
      <c r="B67" s="10">
        <v>16</v>
      </c>
      <c r="C67" s="15">
        <v>62030.79296875</v>
      </c>
      <c r="D67" s="15">
        <v>1187.4000000000001</v>
      </c>
      <c r="E67" s="15">
        <v>1173.5999999999999</v>
      </c>
      <c r="F67" s="15">
        <v>1145.8113347685301</v>
      </c>
      <c r="G67" s="15">
        <v>1229.12508968525</v>
      </c>
      <c r="H67" s="15">
        <v>83.313754916720001</v>
      </c>
      <c r="I67" s="19">
        <v>2.9342538456E-2</v>
      </c>
      <c r="J67" s="19">
        <v>2.9246600022E-2</v>
      </c>
      <c r="K67" s="19">
        <v>3.9047179805999997E-2</v>
      </c>
      <c r="L67" s="19">
        <v>1.9541958671E-2</v>
      </c>
      <c r="M67" s="21">
        <f t="shared" si="0"/>
        <v>1</v>
      </c>
      <c r="N67" s="21">
        <f t="shared" si="1"/>
        <v>1</v>
      </c>
      <c r="O67" s="39"/>
      <c r="P67" s="12" t="s">
        <v>165</v>
      </c>
      <c r="Q67" s="10">
        <v>1422</v>
      </c>
    </row>
    <row r="68" spans="1:17" ht="13.5" thickBot="1">
      <c r="A68" s="12" t="s">
        <v>143</v>
      </c>
      <c r="B68" s="10">
        <v>17</v>
      </c>
      <c r="C68" s="15">
        <v>63133.10546875</v>
      </c>
      <c r="D68" s="15">
        <v>979.3</v>
      </c>
      <c r="E68" s="15">
        <v>958.4</v>
      </c>
      <c r="F68" s="15">
        <v>1088.4080528736099</v>
      </c>
      <c r="G68" s="15">
        <v>1174.4518409125001</v>
      </c>
      <c r="H68" s="15">
        <v>86.043788038889005</v>
      </c>
      <c r="I68" s="19">
        <v>0.137237581513</v>
      </c>
      <c r="J68" s="19">
        <v>7.6728588518000004E-2</v>
      </c>
      <c r="K68" s="19">
        <v>0.15193519051500001</v>
      </c>
      <c r="L68" s="19">
        <v>9.1426197520000002E-2</v>
      </c>
      <c r="M68" s="21">
        <f t="shared" si="0"/>
        <v>1</v>
      </c>
      <c r="N68" s="21">
        <f t="shared" si="1"/>
        <v>1</v>
      </c>
      <c r="O68" s="39"/>
      <c r="P68" s="12" t="s">
        <v>166</v>
      </c>
      <c r="Q68" s="10">
        <v>1422</v>
      </c>
    </row>
    <row r="69" spans="1:17" ht="13.5" thickBot="1">
      <c r="A69" s="12" t="s">
        <v>143</v>
      </c>
      <c r="B69" s="10">
        <v>18</v>
      </c>
      <c r="C69" s="15">
        <v>63345.01171875</v>
      </c>
      <c r="D69" s="15">
        <v>879.6</v>
      </c>
      <c r="E69" s="15">
        <v>863</v>
      </c>
      <c r="F69" s="15">
        <v>938.84652451334705</v>
      </c>
      <c r="G69" s="15">
        <v>965.73052853610795</v>
      </c>
      <c r="H69" s="15">
        <v>26.884004022759999</v>
      </c>
      <c r="I69" s="19">
        <v>6.0569991938000001E-2</v>
      </c>
      <c r="J69" s="19">
        <v>4.1664222583000003E-2</v>
      </c>
      <c r="K69" s="19">
        <v>7.2243690952999998E-2</v>
      </c>
      <c r="L69" s="19">
        <v>5.3337921598E-2</v>
      </c>
      <c r="M69" s="21">
        <f t="shared" ref="M69:M132" si="2">IF(F69&gt;5,1,0)</f>
        <v>1</v>
      </c>
      <c r="N69" s="21">
        <f t="shared" ref="N69:N132" si="3">IF(G69&gt;E69,1,0)</f>
        <v>1</v>
      </c>
      <c r="O69" s="39"/>
      <c r="P69" s="12" t="s">
        <v>167</v>
      </c>
      <c r="Q69" s="10">
        <v>1422</v>
      </c>
    </row>
    <row r="70" spans="1:17" ht="13.5" thickBot="1">
      <c r="A70" s="12" t="s">
        <v>143</v>
      </c>
      <c r="B70" s="10">
        <v>19</v>
      </c>
      <c r="C70" s="15">
        <v>62262.1640625</v>
      </c>
      <c r="D70" s="15">
        <v>566.1</v>
      </c>
      <c r="E70" s="15">
        <v>617.4</v>
      </c>
      <c r="F70" s="15">
        <v>520.78661035686696</v>
      </c>
      <c r="G70" s="15">
        <v>520.78661035686696</v>
      </c>
      <c r="H70" s="15">
        <v>0</v>
      </c>
      <c r="I70" s="19">
        <v>3.1865956148000002E-2</v>
      </c>
      <c r="J70" s="19">
        <v>3.1865956148000002E-2</v>
      </c>
      <c r="K70" s="19">
        <v>6.7941905514999998E-2</v>
      </c>
      <c r="L70" s="19">
        <v>6.7941905514999998E-2</v>
      </c>
      <c r="M70" s="21">
        <f t="shared" si="2"/>
        <v>1</v>
      </c>
      <c r="N70" s="21">
        <f t="shared" si="3"/>
        <v>0</v>
      </c>
      <c r="O70" s="39"/>
      <c r="P70" s="12" t="s">
        <v>168</v>
      </c>
      <c r="Q70" s="10">
        <v>1422</v>
      </c>
    </row>
    <row r="71" spans="1:17" ht="13.5" thickBot="1">
      <c r="A71" s="12" t="s">
        <v>143</v>
      </c>
      <c r="B71" s="10">
        <v>20</v>
      </c>
      <c r="C71" s="15">
        <v>60149.29296875</v>
      </c>
      <c r="D71" s="15">
        <v>218.3</v>
      </c>
      <c r="E71" s="15">
        <v>212.7</v>
      </c>
      <c r="F71" s="15">
        <v>127.99669375083499</v>
      </c>
      <c r="G71" s="15">
        <v>128.27842329798801</v>
      </c>
      <c r="H71" s="15">
        <v>0.28172954715300003</v>
      </c>
      <c r="I71" s="19">
        <v>6.3306312729000003E-2</v>
      </c>
      <c r="J71" s="19">
        <v>6.3504434774000001E-2</v>
      </c>
      <c r="K71" s="19">
        <v>5.9368197398999997E-2</v>
      </c>
      <c r="L71" s="19">
        <v>5.9566319442999997E-2</v>
      </c>
      <c r="M71" s="21">
        <f t="shared" si="2"/>
        <v>1</v>
      </c>
      <c r="N71" s="21">
        <f t="shared" si="3"/>
        <v>0</v>
      </c>
      <c r="O71" s="39"/>
      <c r="P71" s="12" t="s">
        <v>169</v>
      </c>
      <c r="Q71" s="10">
        <v>1422</v>
      </c>
    </row>
    <row r="72" spans="1:17" ht="13.5" thickBot="1">
      <c r="A72" s="12" t="s">
        <v>143</v>
      </c>
      <c r="B72" s="10">
        <v>21</v>
      </c>
      <c r="C72" s="15">
        <v>57971.23046875</v>
      </c>
      <c r="D72" s="15">
        <v>27.2</v>
      </c>
      <c r="E72" s="15">
        <v>23.9</v>
      </c>
      <c r="F72" s="15">
        <v>12.530436857773999</v>
      </c>
      <c r="G72" s="15">
        <v>12.530436857773999</v>
      </c>
      <c r="H72" s="15">
        <v>0</v>
      </c>
      <c r="I72" s="19">
        <v>1.0316148482E-2</v>
      </c>
      <c r="J72" s="19">
        <v>1.0316148482E-2</v>
      </c>
      <c r="K72" s="19">
        <v>7.9954733770000001E-3</v>
      </c>
      <c r="L72" s="19">
        <v>7.9954733770000001E-3</v>
      </c>
      <c r="M72" s="21">
        <f t="shared" si="2"/>
        <v>1</v>
      </c>
      <c r="N72" s="21">
        <f t="shared" si="3"/>
        <v>0</v>
      </c>
      <c r="O72" s="39"/>
      <c r="P72" s="12" t="s">
        <v>170</v>
      </c>
      <c r="Q72" s="10">
        <v>1422</v>
      </c>
    </row>
    <row r="73" spans="1:17" ht="13.5" thickBot="1">
      <c r="A73" s="12" t="s">
        <v>143</v>
      </c>
      <c r="B73" s="10">
        <v>22</v>
      </c>
      <c r="C73" s="15">
        <v>55284.15625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19">
        <v>0</v>
      </c>
      <c r="K73" s="19">
        <v>0</v>
      </c>
      <c r="L73" s="19">
        <v>0</v>
      </c>
      <c r="M73" s="21">
        <f t="shared" si="2"/>
        <v>0</v>
      </c>
      <c r="N73" s="21">
        <f t="shared" si="3"/>
        <v>0</v>
      </c>
      <c r="O73" s="39"/>
    </row>
    <row r="74" spans="1:17" ht="13.5" thickBot="1">
      <c r="A74" s="12" t="s">
        <v>143</v>
      </c>
      <c r="B74" s="10">
        <v>23</v>
      </c>
      <c r="C74" s="15">
        <v>50865.65625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19">
        <v>0</v>
      </c>
      <c r="K74" s="19">
        <v>0</v>
      </c>
      <c r="L74" s="19">
        <v>0</v>
      </c>
      <c r="M74" s="21">
        <f t="shared" si="2"/>
        <v>0</v>
      </c>
      <c r="N74" s="21">
        <f t="shared" si="3"/>
        <v>0</v>
      </c>
      <c r="O74" s="39"/>
    </row>
    <row r="75" spans="1:17" ht="13.5" thickBot="1">
      <c r="A75" s="12" t="s">
        <v>143</v>
      </c>
      <c r="B75" s="10">
        <v>24</v>
      </c>
      <c r="C75" s="15">
        <v>46358.5546875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9">
        <v>0</v>
      </c>
      <c r="J75" s="19">
        <v>0</v>
      </c>
      <c r="K75" s="19">
        <v>0</v>
      </c>
      <c r="L75" s="19">
        <v>0</v>
      </c>
      <c r="M75" s="21">
        <f t="shared" si="2"/>
        <v>0</v>
      </c>
      <c r="N75" s="21">
        <f t="shared" si="3"/>
        <v>0</v>
      </c>
      <c r="O75" s="39"/>
    </row>
    <row r="76" spans="1:17" ht="13.5" thickBot="1">
      <c r="A76" s="12" t="s">
        <v>144</v>
      </c>
      <c r="B76" s="10">
        <v>1</v>
      </c>
      <c r="C76" s="15">
        <v>42367.83203125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19">
        <v>0</v>
      </c>
      <c r="K76" s="19">
        <v>0</v>
      </c>
      <c r="L76" s="19">
        <v>0</v>
      </c>
      <c r="M76" s="21">
        <f t="shared" si="2"/>
        <v>0</v>
      </c>
      <c r="N76" s="21">
        <f t="shared" si="3"/>
        <v>0</v>
      </c>
      <c r="O76" s="39"/>
    </row>
    <row r="77" spans="1:17" ht="13.5" thickBot="1">
      <c r="A77" s="12" t="s">
        <v>144</v>
      </c>
      <c r="B77" s="10">
        <v>2</v>
      </c>
      <c r="C77" s="15">
        <v>39447.92578125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2"/>
        <v>0</v>
      </c>
      <c r="N77" s="21">
        <f t="shared" si="3"/>
        <v>0</v>
      </c>
      <c r="O77" s="39"/>
    </row>
    <row r="78" spans="1:17" ht="13.5" thickBot="1">
      <c r="A78" s="12" t="s">
        <v>144</v>
      </c>
      <c r="B78" s="10">
        <v>3</v>
      </c>
      <c r="C78" s="15">
        <v>37684.28125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2"/>
        <v>0</v>
      </c>
      <c r="N78" s="21">
        <f t="shared" si="3"/>
        <v>0</v>
      </c>
      <c r="O78" s="39"/>
    </row>
    <row r="79" spans="1:17" ht="13.5" thickBot="1">
      <c r="A79" s="12" t="s">
        <v>144</v>
      </c>
      <c r="B79" s="10">
        <v>4</v>
      </c>
      <c r="C79" s="15">
        <v>36610.5859375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2"/>
        <v>0</v>
      </c>
      <c r="N79" s="21">
        <f t="shared" si="3"/>
        <v>0</v>
      </c>
      <c r="O79" s="39"/>
    </row>
    <row r="80" spans="1:17" ht="13.5" thickBot="1">
      <c r="A80" s="12" t="s">
        <v>144</v>
      </c>
      <c r="B80" s="10">
        <v>5</v>
      </c>
      <c r="C80" s="15">
        <v>36385.56640625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2"/>
        <v>0</v>
      </c>
      <c r="N80" s="21">
        <f t="shared" si="3"/>
        <v>0</v>
      </c>
      <c r="O80" s="39"/>
    </row>
    <row r="81" spans="1:15" ht="13.5" thickBot="1">
      <c r="A81" s="12" t="s">
        <v>144</v>
      </c>
      <c r="B81" s="10">
        <v>6</v>
      </c>
      <c r="C81" s="15">
        <v>37470.671875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2"/>
        <v>0</v>
      </c>
      <c r="N81" s="21">
        <f t="shared" si="3"/>
        <v>0</v>
      </c>
      <c r="O81" s="39"/>
    </row>
    <row r="82" spans="1:15" ht="13.5" thickBot="1">
      <c r="A82" s="12" t="s">
        <v>144</v>
      </c>
      <c r="B82" s="10">
        <v>7</v>
      </c>
      <c r="C82" s="15">
        <v>39298.078125</v>
      </c>
      <c r="D82" s="15">
        <v>1.7</v>
      </c>
      <c r="E82" s="15">
        <v>0.6</v>
      </c>
      <c r="F82" s="15">
        <v>1.1016341227519999</v>
      </c>
      <c r="G82" s="15">
        <v>1.1016527645080001</v>
      </c>
      <c r="H82" s="15">
        <v>1.86417562266783E-5</v>
      </c>
      <c r="I82" s="19">
        <v>4.2077864599999998E-4</v>
      </c>
      <c r="J82" s="19">
        <v>4.2079175600000002E-4</v>
      </c>
      <c r="K82" s="19">
        <v>3.52779721E-4</v>
      </c>
      <c r="L82" s="19">
        <v>3.5276661200000001E-4</v>
      </c>
      <c r="M82" s="21">
        <f t="shared" si="2"/>
        <v>0</v>
      </c>
      <c r="N82" s="21">
        <f t="shared" si="3"/>
        <v>1</v>
      </c>
      <c r="O82" s="39"/>
    </row>
    <row r="83" spans="1:15" ht="13.5" thickBot="1">
      <c r="A83" s="12" t="s">
        <v>144</v>
      </c>
      <c r="B83" s="10">
        <v>8</v>
      </c>
      <c r="C83" s="15">
        <v>40611.3828125</v>
      </c>
      <c r="D83" s="15">
        <v>143.9</v>
      </c>
      <c r="E83" s="15">
        <v>140.4</v>
      </c>
      <c r="F83" s="15">
        <v>99.288176824318001</v>
      </c>
      <c r="G83" s="15">
        <v>99.288176824318001</v>
      </c>
      <c r="H83" s="15">
        <v>0</v>
      </c>
      <c r="I83" s="19">
        <v>3.1372590137E-2</v>
      </c>
      <c r="J83" s="19">
        <v>3.1372590137E-2</v>
      </c>
      <c r="K83" s="19">
        <v>2.8911268056E-2</v>
      </c>
      <c r="L83" s="19">
        <v>2.8911268056E-2</v>
      </c>
      <c r="M83" s="21">
        <f t="shared" si="2"/>
        <v>1</v>
      </c>
      <c r="N83" s="21">
        <f t="shared" si="3"/>
        <v>0</v>
      </c>
      <c r="O83" s="39"/>
    </row>
    <row r="84" spans="1:15" ht="13.5" thickBot="1">
      <c r="A84" s="12" t="s">
        <v>144</v>
      </c>
      <c r="B84" s="10">
        <v>9</v>
      </c>
      <c r="C84" s="15">
        <v>42164.6953125</v>
      </c>
      <c r="D84" s="15">
        <v>652.6</v>
      </c>
      <c r="E84" s="15">
        <v>655.6</v>
      </c>
      <c r="F84" s="15">
        <v>570.16631020701595</v>
      </c>
      <c r="G84" s="15">
        <v>570.16631020701595</v>
      </c>
      <c r="H84" s="15">
        <v>0</v>
      </c>
      <c r="I84" s="19">
        <v>5.7970245986000001E-2</v>
      </c>
      <c r="J84" s="19">
        <v>5.7970245986000001E-2</v>
      </c>
      <c r="K84" s="19">
        <v>6.0079950627000001E-2</v>
      </c>
      <c r="L84" s="19">
        <v>6.0079950627000001E-2</v>
      </c>
      <c r="M84" s="21">
        <f t="shared" si="2"/>
        <v>1</v>
      </c>
      <c r="N84" s="21">
        <f t="shared" si="3"/>
        <v>0</v>
      </c>
      <c r="O84" s="39"/>
    </row>
    <row r="85" spans="1:15" ht="13.5" thickBot="1">
      <c r="A85" s="12" t="s">
        <v>144</v>
      </c>
      <c r="B85" s="10">
        <v>10</v>
      </c>
      <c r="C85" s="15">
        <v>44321.78515625</v>
      </c>
      <c r="D85" s="15">
        <v>960</v>
      </c>
      <c r="E85" s="15">
        <v>945.8</v>
      </c>
      <c r="F85" s="15">
        <v>902.31973966184501</v>
      </c>
      <c r="G85" s="15">
        <v>902.31973966184501</v>
      </c>
      <c r="H85" s="15">
        <v>0</v>
      </c>
      <c r="I85" s="19">
        <v>4.0562770982999999E-2</v>
      </c>
      <c r="J85" s="19">
        <v>4.0562770982999999E-2</v>
      </c>
      <c r="K85" s="19">
        <v>3.0576835680000001E-2</v>
      </c>
      <c r="L85" s="19">
        <v>3.0576835680000001E-2</v>
      </c>
      <c r="M85" s="21">
        <f t="shared" si="2"/>
        <v>1</v>
      </c>
      <c r="N85" s="21">
        <f t="shared" si="3"/>
        <v>0</v>
      </c>
      <c r="O85" s="39"/>
    </row>
    <row r="86" spans="1:15" ht="13.5" thickBot="1">
      <c r="A86" s="12" t="s">
        <v>144</v>
      </c>
      <c r="B86" s="10">
        <v>11</v>
      </c>
      <c r="C86" s="15">
        <v>46947.7421875</v>
      </c>
      <c r="D86" s="15">
        <v>1089.9000000000001</v>
      </c>
      <c r="E86" s="15">
        <v>1081.8</v>
      </c>
      <c r="F86" s="15">
        <v>1082.13715968918</v>
      </c>
      <c r="G86" s="15">
        <v>1082.13715968918</v>
      </c>
      <c r="H86" s="15">
        <v>0</v>
      </c>
      <c r="I86" s="19">
        <v>5.4591000769999998E-3</v>
      </c>
      <c r="J86" s="19">
        <v>5.4591000769999998E-3</v>
      </c>
      <c r="K86" s="19">
        <v>2.37102453E-4</v>
      </c>
      <c r="L86" s="19">
        <v>2.37102453E-4</v>
      </c>
      <c r="M86" s="21">
        <f t="shared" si="2"/>
        <v>1</v>
      </c>
      <c r="N86" s="21">
        <f t="shared" si="3"/>
        <v>1</v>
      </c>
      <c r="O86" s="39"/>
    </row>
    <row r="87" spans="1:15" ht="13.5" thickBot="1">
      <c r="A87" s="12" t="s">
        <v>144</v>
      </c>
      <c r="B87" s="10">
        <v>12</v>
      </c>
      <c r="C87" s="15">
        <v>49179.98828125</v>
      </c>
      <c r="D87" s="15">
        <v>1165.0999999999999</v>
      </c>
      <c r="E87" s="15">
        <v>1154.9000000000001</v>
      </c>
      <c r="F87" s="15">
        <v>1098.38829702782</v>
      </c>
      <c r="G87" s="15">
        <v>1098.38829702782</v>
      </c>
      <c r="H87" s="15">
        <v>0</v>
      </c>
      <c r="I87" s="19">
        <v>4.6913996463999998E-2</v>
      </c>
      <c r="J87" s="19">
        <v>4.6913996463999998E-2</v>
      </c>
      <c r="K87" s="19">
        <v>3.9741000683000002E-2</v>
      </c>
      <c r="L87" s="19">
        <v>3.9741000683000002E-2</v>
      </c>
      <c r="M87" s="21">
        <f t="shared" si="2"/>
        <v>1</v>
      </c>
      <c r="N87" s="21">
        <f t="shared" si="3"/>
        <v>0</v>
      </c>
      <c r="O87" s="39"/>
    </row>
    <row r="88" spans="1:15" ht="13.5" thickBot="1">
      <c r="A88" s="12" t="s">
        <v>144</v>
      </c>
      <c r="B88" s="10">
        <v>13</v>
      </c>
      <c r="C88" s="15">
        <v>51166.5859375</v>
      </c>
      <c r="D88" s="15">
        <v>1241.2</v>
      </c>
      <c r="E88" s="15">
        <v>1213.8</v>
      </c>
      <c r="F88" s="15">
        <v>1169.47244180088</v>
      </c>
      <c r="G88" s="15">
        <v>1169.47244180088</v>
      </c>
      <c r="H88" s="15">
        <v>0</v>
      </c>
      <c r="I88" s="19">
        <v>5.0441320815000003E-2</v>
      </c>
      <c r="J88" s="19">
        <v>5.0441320815000003E-2</v>
      </c>
      <c r="K88" s="19">
        <v>3.1172685089999999E-2</v>
      </c>
      <c r="L88" s="19">
        <v>3.1172685089999999E-2</v>
      </c>
      <c r="M88" s="21">
        <f t="shared" si="2"/>
        <v>1</v>
      </c>
      <c r="N88" s="21">
        <f t="shared" si="3"/>
        <v>0</v>
      </c>
      <c r="O88" s="39"/>
    </row>
    <row r="89" spans="1:15" ht="13.5" thickBot="1">
      <c r="A89" s="12" t="s">
        <v>144</v>
      </c>
      <c r="B89" s="10">
        <v>14</v>
      </c>
      <c r="C89" s="15">
        <v>53553.796875</v>
      </c>
      <c r="D89" s="15">
        <v>1230.3</v>
      </c>
      <c r="E89" s="15">
        <v>1183.3</v>
      </c>
      <c r="F89" s="15">
        <v>1214.05801363309</v>
      </c>
      <c r="G89" s="15">
        <v>1235.4655776638499</v>
      </c>
      <c r="H89" s="15">
        <v>21.407564030753001</v>
      </c>
      <c r="I89" s="19">
        <v>3.6326143899999999E-3</v>
      </c>
      <c r="J89" s="19">
        <v>1.1421931341000001E-2</v>
      </c>
      <c r="K89" s="19">
        <v>3.6684653772000003E-2</v>
      </c>
      <c r="L89" s="19">
        <v>2.1630108039999998E-2</v>
      </c>
      <c r="M89" s="21">
        <f t="shared" si="2"/>
        <v>1</v>
      </c>
      <c r="N89" s="21">
        <f t="shared" si="3"/>
        <v>1</v>
      </c>
      <c r="O89" s="39"/>
    </row>
    <row r="90" spans="1:15" ht="13.5" thickBot="1">
      <c r="A90" s="12" t="s">
        <v>144</v>
      </c>
      <c r="B90" s="10">
        <v>15</v>
      </c>
      <c r="C90" s="15">
        <v>55418.1953125</v>
      </c>
      <c r="D90" s="15">
        <v>1239.8</v>
      </c>
      <c r="E90" s="15">
        <v>1229.9000000000001</v>
      </c>
      <c r="F90" s="15">
        <v>1239.6859100087499</v>
      </c>
      <c r="G90" s="15">
        <v>1271.94770896011</v>
      </c>
      <c r="H90" s="15">
        <v>32.261798951359999</v>
      </c>
      <c r="I90" s="19">
        <v>2.2607390267E-2</v>
      </c>
      <c r="J90" s="19">
        <v>8.0232061358728997E-5</v>
      </c>
      <c r="K90" s="19">
        <v>2.9569415583000001E-2</v>
      </c>
      <c r="L90" s="19">
        <v>6.881793255E-3</v>
      </c>
      <c r="M90" s="21">
        <f t="shared" si="2"/>
        <v>1</v>
      </c>
      <c r="N90" s="21">
        <f t="shared" si="3"/>
        <v>1</v>
      </c>
      <c r="O90" s="39"/>
    </row>
    <row r="91" spans="1:15" ht="13.5" thickBot="1">
      <c r="A91" s="12" t="s">
        <v>144</v>
      </c>
      <c r="B91" s="10">
        <v>16</v>
      </c>
      <c r="C91" s="15">
        <v>56844.7734375</v>
      </c>
      <c r="D91" s="15">
        <v>1211.4000000000001</v>
      </c>
      <c r="E91" s="15">
        <v>1199.4000000000001</v>
      </c>
      <c r="F91" s="15">
        <v>1257.52767179277</v>
      </c>
      <c r="G91" s="15">
        <v>1294.15709187826</v>
      </c>
      <c r="H91" s="15">
        <v>36.629420085482998</v>
      </c>
      <c r="I91" s="19">
        <v>5.8197673613000003E-2</v>
      </c>
      <c r="J91" s="19">
        <v>3.2438587758000001E-2</v>
      </c>
      <c r="K91" s="19">
        <v>6.6636492177999995E-2</v>
      </c>
      <c r="L91" s="19">
        <v>4.0877406323999999E-2</v>
      </c>
      <c r="M91" s="21">
        <f t="shared" si="2"/>
        <v>1</v>
      </c>
      <c r="N91" s="21">
        <f t="shared" si="3"/>
        <v>1</v>
      </c>
      <c r="O91" s="39"/>
    </row>
    <row r="92" spans="1:15" ht="13.5" thickBot="1">
      <c r="A92" s="12" t="s">
        <v>144</v>
      </c>
      <c r="B92" s="10">
        <v>17</v>
      </c>
      <c r="C92" s="15">
        <v>57908.62890625</v>
      </c>
      <c r="D92" s="15">
        <v>955.2</v>
      </c>
      <c r="E92" s="15">
        <v>1126.5</v>
      </c>
      <c r="F92" s="15">
        <v>1232.0656531699501</v>
      </c>
      <c r="G92" s="15">
        <v>1281.80180182192</v>
      </c>
      <c r="H92" s="15">
        <v>49.736148651969998</v>
      </c>
      <c r="I92" s="19">
        <v>0.229677779059</v>
      </c>
      <c r="J92" s="19">
        <v>0.19470158450700001</v>
      </c>
      <c r="K92" s="19">
        <v>0.109213644037</v>
      </c>
      <c r="L92" s="19">
        <v>7.4237449486000001E-2</v>
      </c>
      <c r="M92" s="21">
        <f t="shared" si="2"/>
        <v>1</v>
      </c>
      <c r="N92" s="21">
        <f t="shared" si="3"/>
        <v>1</v>
      </c>
      <c r="O92" s="39"/>
    </row>
    <row r="93" spans="1:15" ht="13.5" thickBot="1">
      <c r="A93" s="12" t="s">
        <v>144</v>
      </c>
      <c r="B93" s="10">
        <v>18</v>
      </c>
      <c r="C93" s="15">
        <v>58442.18359375</v>
      </c>
      <c r="D93" s="15">
        <v>915.5</v>
      </c>
      <c r="E93" s="15">
        <v>1019.6</v>
      </c>
      <c r="F93" s="15">
        <v>1171.22678561873</v>
      </c>
      <c r="G93" s="15">
        <v>1228.87102549368</v>
      </c>
      <c r="H93" s="15">
        <v>57.644239874945001</v>
      </c>
      <c r="I93" s="19">
        <v>0.220373435649</v>
      </c>
      <c r="J93" s="19">
        <v>0.179835995512</v>
      </c>
      <c r="K93" s="19">
        <v>0.14716668459400001</v>
      </c>
      <c r="L93" s="19">
        <v>0.10662924445700001</v>
      </c>
      <c r="M93" s="21">
        <f t="shared" si="2"/>
        <v>1</v>
      </c>
      <c r="N93" s="21">
        <f t="shared" si="3"/>
        <v>1</v>
      </c>
      <c r="O93" s="39"/>
    </row>
    <row r="94" spans="1:15" ht="13.5" thickBot="1">
      <c r="A94" s="12" t="s">
        <v>144</v>
      </c>
      <c r="B94" s="10">
        <v>19</v>
      </c>
      <c r="C94" s="15">
        <v>57973.7734375</v>
      </c>
      <c r="D94" s="15">
        <v>790.7</v>
      </c>
      <c r="E94" s="15">
        <v>874.8</v>
      </c>
      <c r="F94" s="15">
        <v>1021.44775679959</v>
      </c>
      <c r="G94" s="15">
        <v>1067.9268059523899</v>
      </c>
      <c r="H94" s="15">
        <v>46.479049152797998</v>
      </c>
      <c r="I94" s="19">
        <v>0.19495555974100001</v>
      </c>
      <c r="J94" s="19">
        <v>0.16226987116700001</v>
      </c>
      <c r="K94" s="19">
        <v>0.135813506295</v>
      </c>
      <c r="L94" s="19">
        <v>0.10312781772100001</v>
      </c>
      <c r="M94" s="21">
        <f t="shared" si="2"/>
        <v>1</v>
      </c>
      <c r="N94" s="21">
        <f t="shared" si="3"/>
        <v>1</v>
      </c>
      <c r="O94" s="39"/>
    </row>
    <row r="95" spans="1:15" ht="13.5" thickBot="1">
      <c r="A95" s="12" t="s">
        <v>144</v>
      </c>
      <c r="B95" s="10">
        <v>20</v>
      </c>
      <c r="C95" s="15">
        <v>56599.51953125</v>
      </c>
      <c r="D95" s="15">
        <v>310.8</v>
      </c>
      <c r="E95" s="15">
        <v>363.1</v>
      </c>
      <c r="F95" s="15">
        <v>544.61483857890005</v>
      </c>
      <c r="G95" s="15">
        <v>551.16653238289905</v>
      </c>
      <c r="H95" s="15">
        <v>6.551693803999</v>
      </c>
      <c r="I95" s="19">
        <v>0.169034129664</v>
      </c>
      <c r="J95" s="19">
        <v>0.16442675005499999</v>
      </c>
      <c r="K95" s="19">
        <v>0.132254945416</v>
      </c>
      <c r="L95" s="19">
        <v>0.12764756580700001</v>
      </c>
      <c r="M95" s="21">
        <f t="shared" si="2"/>
        <v>1</v>
      </c>
      <c r="N95" s="21">
        <f t="shared" si="3"/>
        <v>1</v>
      </c>
      <c r="O95" s="39"/>
    </row>
    <row r="96" spans="1:15" ht="13.5" thickBot="1">
      <c r="A96" s="12" t="s">
        <v>144</v>
      </c>
      <c r="B96" s="10">
        <v>21</v>
      </c>
      <c r="C96" s="15">
        <v>54840.3046875</v>
      </c>
      <c r="D96" s="15">
        <v>35.299999999999997</v>
      </c>
      <c r="E96" s="15">
        <v>34.299999999999997</v>
      </c>
      <c r="F96" s="15">
        <v>58.037067090891</v>
      </c>
      <c r="G96" s="15">
        <v>58.037067090891</v>
      </c>
      <c r="H96" s="15">
        <v>0</v>
      </c>
      <c r="I96" s="19">
        <v>1.5989498657000001E-2</v>
      </c>
      <c r="J96" s="19">
        <v>1.5989498657000001E-2</v>
      </c>
      <c r="K96" s="19">
        <v>1.6692733537000001E-2</v>
      </c>
      <c r="L96" s="19">
        <v>1.6692733537000001E-2</v>
      </c>
      <c r="M96" s="21">
        <f t="shared" si="2"/>
        <v>1</v>
      </c>
      <c r="N96" s="21">
        <f t="shared" si="3"/>
        <v>1</v>
      </c>
      <c r="O96" s="39"/>
    </row>
    <row r="97" spans="1:15" ht="13.5" thickBot="1">
      <c r="A97" s="12" t="s">
        <v>144</v>
      </c>
      <c r="B97" s="10">
        <v>22</v>
      </c>
      <c r="C97" s="15">
        <v>53205.95703125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19">
        <v>0</v>
      </c>
      <c r="K97" s="19">
        <v>0</v>
      </c>
      <c r="L97" s="19">
        <v>0</v>
      </c>
      <c r="M97" s="21">
        <f t="shared" si="2"/>
        <v>0</v>
      </c>
      <c r="N97" s="21">
        <f t="shared" si="3"/>
        <v>0</v>
      </c>
      <c r="O97" s="39"/>
    </row>
    <row r="98" spans="1:15" ht="13.5" thickBot="1">
      <c r="A98" s="12" t="s">
        <v>144</v>
      </c>
      <c r="B98" s="10">
        <v>23</v>
      </c>
      <c r="C98" s="15">
        <v>49568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19">
        <v>0</v>
      </c>
      <c r="K98" s="19">
        <v>0</v>
      </c>
      <c r="L98" s="19">
        <v>0</v>
      </c>
      <c r="M98" s="21">
        <f t="shared" si="2"/>
        <v>0</v>
      </c>
      <c r="N98" s="21">
        <f t="shared" si="3"/>
        <v>0</v>
      </c>
      <c r="O98" s="39"/>
    </row>
    <row r="99" spans="1:15" ht="13.5" thickBot="1">
      <c r="A99" s="12" t="s">
        <v>144</v>
      </c>
      <c r="B99" s="10">
        <v>24</v>
      </c>
      <c r="C99" s="15">
        <v>45443.03515625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19">
        <v>0</v>
      </c>
      <c r="K99" s="19">
        <v>0</v>
      </c>
      <c r="L99" s="19">
        <v>0</v>
      </c>
      <c r="M99" s="21">
        <f t="shared" si="2"/>
        <v>0</v>
      </c>
      <c r="N99" s="21">
        <f t="shared" si="3"/>
        <v>0</v>
      </c>
      <c r="O99" s="39"/>
    </row>
    <row r="100" spans="1:15" ht="13.5" thickBot="1">
      <c r="A100" s="12" t="s">
        <v>145</v>
      </c>
      <c r="B100" s="10">
        <v>1</v>
      </c>
      <c r="C100" s="15">
        <v>42073.015625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19">
        <v>0</v>
      </c>
      <c r="K100" s="19">
        <v>0</v>
      </c>
      <c r="L100" s="19">
        <v>0</v>
      </c>
      <c r="M100" s="21">
        <f t="shared" si="2"/>
        <v>0</v>
      </c>
      <c r="N100" s="21">
        <f t="shared" si="3"/>
        <v>0</v>
      </c>
      <c r="O100" s="39"/>
    </row>
    <row r="101" spans="1:15" ht="13.5" thickBot="1">
      <c r="A101" s="12" t="s">
        <v>145</v>
      </c>
      <c r="B101" s="10">
        <v>2</v>
      </c>
      <c r="C101" s="15">
        <v>39696.21484375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19">
        <v>0</v>
      </c>
      <c r="K101" s="19">
        <v>0</v>
      </c>
      <c r="L101" s="19">
        <v>0</v>
      </c>
      <c r="M101" s="21">
        <f t="shared" si="2"/>
        <v>0</v>
      </c>
      <c r="N101" s="21">
        <f t="shared" si="3"/>
        <v>0</v>
      </c>
      <c r="O101" s="39"/>
    </row>
    <row r="102" spans="1:15" ht="13.5" thickBot="1">
      <c r="A102" s="12" t="s">
        <v>145</v>
      </c>
      <c r="B102" s="10">
        <v>3</v>
      </c>
      <c r="C102" s="15">
        <v>38039.515625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19">
        <v>0</v>
      </c>
      <c r="K102" s="19">
        <v>0</v>
      </c>
      <c r="L102" s="19">
        <v>0</v>
      </c>
      <c r="M102" s="21">
        <f t="shared" si="2"/>
        <v>0</v>
      </c>
      <c r="N102" s="21">
        <f t="shared" si="3"/>
        <v>0</v>
      </c>
      <c r="O102" s="39"/>
    </row>
    <row r="103" spans="1:15" ht="13.5" thickBot="1">
      <c r="A103" s="12" t="s">
        <v>145</v>
      </c>
      <c r="B103" s="10">
        <v>4</v>
      </c>
      <c r="C103" s="15">
        <v>37080.76953125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19">
        <v>0</v>
      </c>
      <c r="K103" s="19">
        <v>0</v>
      </c>
      <c r="L103" s="19">
        <v>0</v>
      </c>
      <c r="M103" s="21">
        <f t="shared" si="2"/>
        <v>0</v>
      </c>
      <c r="N103" s="21">
        <f t="shared" si="3"/>
        <v>0</v>
      </c>
      <c r="O103" s="39"/>
    </row>
    <row r="104" spans="1:15" ht="13.5" thickBot="1">
      <c r="A104" s="12" t="s">
        <v>145</v>
      </c>
      <c r="B104" s="10">
        <v>5</v>
      </c>
      <c r="C104" s="15">
        <v>36926.25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19">
        <v>0</v>
      </c>
      <c r="K104" s="19">
        <v>0</v>
      </c>
      <c r="L104" s="19">
        <v>0</v>
      </c>
      <c r="M104" s="21">
        <f t="shared" si="2"/>
        <v>0</v>
      </c>
      <c r="N104" s="21">
        <f t="shared" si="3"/>
        <v>0</v>
      </c>
      <c r="O104" s="39"/>
    </row>
    <row r="105" spans="1:15" ht="13.5" thickBot="1">
      <c r="A105" s="12" t="s">
        <v>145</v>
      </c>
      <c r="B105" s="10">
        <v>6</v>
      </c>
      <c r="C105" s="15">
        <v>38112.2734375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19">
        <v>0</v>
      </c>
      <c r="K105" s="19">
        <v>0</v>
      </c>
      <c r="L105" s="19">
        <v>0</v>
      </c>
      <c r="M105" s="21">
        <f t="shared" si="2"/>
        <v>0</v>
      </c>
      <c r="N105" s="21">
        <f t="shared" si="3"/>
        <v>0</v>
      </c>
      <c r="O105" s="39"/>
    </row>
    <row r="106" spans="1:15" ht="13.5" thickBot="1">
      <c r="A106" s="12" t="s">
        <v>145</v>
      </c>
      <c r="B106" s="10">
        <v>7</v>
      </c>
      <c r="C106" s="15">
        <v>39966.15234375</v>
      </c>
      <c r="D106" s="15">
        <v>3.2</v>
      </c>
      <c r="E106" s="15">
        <v>1.1000000000000001</v>
      </c>
      <c r="F106" s="15">
        <v>3.624504434741</v>
      </c>
      <c r="G106" s="15">
        <v>3.624504434741</v>
      </c>
      <c r="H106" s="15">
        <v>0</v>
      </c>
      <c r="I106" s="19">
        <v>2.9852632500000002E-4</v>
      </c>
      <c r="J106" s="19">
        <v>2.9852632500000002E-4</v>
      </c>
      <c r="K106" s="19">
        <v>1.7753195739999999E-3</v>
      </c>
      <c r="L106" s="19">
        <v>1.7753195739999999E-3</v>
      </c>
      <c r="M106" s="21">
        <f t="shared" si="2"/>
        <v>0</v>
      </c>
      <c r="N106" s="21">
        <f t="shared" si="3"/>
        <v>1</v>
      </c>
      <c r="O106" s="39"/>
    </row>
    <row r="107" spans="1:15" ht="13.5" thickBot="1">
      <c r="A107" s="12" t="s">
        <v>145</v>
      </c>
      <c r="B107" s="10">
        <v>8</v>
      </c>
      <c r="C107" s="15">
        <v>41355.2421875</v>
      </c>
      <c r="D107" s="15">
        <v>163.6</v>
      </c>
      <c r="E107" s="15">
        <v>189.6</v>
      </c>
      <c r="F107" s="15">
        <v>142.71887107473199</v>
      </c>
      <c r="G107" s="15">
        <v>142.80577370176201</v>
      </c>
      <c r="H107" s="15">
        <v>8.6902627029000007E-2</v>
      </c>
      <c r="I107" s="19">
        <v>1.4623225243999999E-2</v>
      </c>
      <c r="J107" s="19">
        <v>1.4684338203E-2</v>
      </c>
      <c r="K107" s="19">
        <v>3.2907332136E-2</v>
      </c>
      <c r="L107" s="19">
        <v>3.2968445095E-2</v>
      </c>
      <c r="M107" s="21">
        <f t="shared" si="2"/>
        <v>1</v>
      </c>
      <c r="N107" s="21">
        <f t="shared" si="3"/>
        <v>0</v>
      </c>
      <c r="O107" s="39"/>
    </row>
    <row r="108" spans="1:15" ht="13.5" thickBot="1">
      <c r="A108" s="12" t="s">
        <v>145</v>
      </c>
      <c r="B108" s="10">
        <v>9</v>
      </c>
      <c r="C108" s="15">
        <v>43688.88671875</v>
      </c>
      <c r="D108" s="15">
        <v>620.5</v>
      </c>
      <c r="E108" s="15">
        <v>665.9</v>
      </c>
      <c r="F108" s="15">
        <v>624.25401513960605</v>
      </c>
      <c r="G108" s="15">
        <v>624.25401513960605</v>
      </c>
      <c r="H108" s="15">
        <v>0</v>
      </c>
      <c r="I108" s="19">
        <v>2.6399543870000001E-3</v>
      </c>
      <c r="J108" s="19">
        <v>2.6399543870000001E-3</v>
      </c>
      <c r="K108" s="19">
        <v>2.9286909183999999E-2</v>
      </c>
      <c r="L108" s="19">
        <v>2.9286909183999999E-2</v>
      </c>
      <c r="M108" s="21">
        <f t="shared" si="2"/>
        <v>1</v>
      </c>
      <c r="N108" s="21">
        <f t="shared" si="3"/>
        <v>0</v>
      </c>
      <c r="O108" s="39"/>
    </row>
    <row r="109" spans="1:15" ht="13.5" thickBot="1">
      <c r="A109" s="12" t="s">
        <v>145</v>
      </c>
      <c r="B109" s="10">
        <v>10</v>
      </c>
      <c r="C109" s="15">
        <v>46678.63671875</v>
      </c>
      <c r="D109" s="15">
        <v>907.1</v>
      </c>
      <c r="E109" s="15">
        <v>1006.5</v>
      </c>
      <c r="F109" s="15">
        <v>927.31823783742004</v>
      </c>
      <c r="G109" s="15">
        <v>933.16591838704198</v>
      </c>
      <c r="H109" s="15">
        <v>5.8476805496209998</v>
      </c>
      <c r="I109" s="19">
        <v>1.8330463000000002E-2</v>
      </c>
      <c r="J109" s="19">
        <v>1.4218170068E-2</v>
      </c>
      <c r="K109" s="19">
        <v>5.1571084115999997E-2</v>
      </c>
      <c r="L109" s="19">
        <v>5.5683377047999999E-2</v>
      </c>
      <c r="M109" s="21">
        <f t="shared" si="2"/>
        <v>1</v>
      </c>
      <c r="N109" s="21">
        <f t="shared" si="3"/>
        <v>0</v>
      </c>
      <c r="O109" s="39"/>
    </row>
    <row r="110" spans="1:15" ht="13.5" thickBot="1">
      <c r="A110" s="12" t="s">
        <v>145</v>
      </c>
      <c r="B110" s="10">
        <v>11</v>
      </c>
      <c r="C110" s="15">
        <v>50401.75</v>
      </c>
      <c r="D110" s="15">
        <v>1000.3</v>
      </c>
      <c r="E110" s="15">
        <v>1113</v>
      </c>
      <c r="F110" s="15">
        <v>1155.1425245724799</v>
      </c>
      <c r="G110" s="15">
        <v>1209.45549349626</v>
      </c>
      <c r="H110" s="15">
        <v>54.312968923779998</v>
      </c>
      <c r="I110" s="19">
        <v>0.14708543846399999</v>
      </c>
      <c r="J110" s="19">
        <v>0.108890664256</v>
      </c>
      <c r="K110" s="19">
        <v>6.7830867436999995E-2</v>
      </c>
      <c r="L110" s="19">
        <v>2.9636093228999998E-2</v>
      </c>
      <c r="M110" s="21">
        <f t="shared" si="2"/>
        <v>1</v>
      </c>
      <c r="N110" s="21">
        <f t="shared" si="3"/>
        <v>1</v>
      </c>
      <c r="O110" s="39"/>
    </row>
    <row r="111" spans="1:15" ht="13.5" thickBot="1">
      <c r="A111" s="12" t="s">
        <v>145</v>
      </c>
      <c r="B111" s="10">
        <v>12</v>
      </c>
      <c r="C111" s="15">
        <v>54242.26171875</v>
      </c>
      <c r="D111" s="15">
        <v>1286.9000000000001</v>
      </c>
      <c r="E111" s="15">
        <v>1159.4000000000001</v>
      </c>
      <c r="F111" s="15">
        <v>1211.7131760274001</v>
      </c>
      <c r="G111" s="15">
        <v>1295.3492054446499</v>
      </c>
      <c r="H111" s="15">
        <v>83.636029417249006</v>
      </c>
      <c r="I111" s="19">
        <v>5.9417759800000003E-3</v>
      </c>
      <c r="J111" s="19">
        <v>5.2873997167000003E-2</v>
      </c>
      <c r="K111" s="19">
        <v>9.5604223237999997E-2</v>
      </c>
      <c r="L111" s="19">
        <v>3.6788450089000002E-2</v>
      </c>
      <c r="M111" s="21">
        <f t="shared" si="2"/>
        <v>1</v>
      </c>
      <c r="N111" s="21">
        <f t="shared" si="3"/>
        <v>1</v>
      </c>
      <c r="O111" s="39"/>
    </row>
    <row r="112" spans="1:15" ht="13.5" thickBot="1">
      <c r="A112" s="12" t="s">
        <v>145</v>
      </c>
      <c r="B112" s="10">
        <v>13</v>
      </c>
      <c r="C112" s="15">
        <v>57780.6328125</v>
      </c>
      <c r="D112" s="15">
        <v>1296.7</v>
      </c>
      <c r="E112" s="15">
        <v>1167.8</v>
      </c>
      <c r="F112" s="15">
        <v>1219.1123834949101</v>
      </c>
      <c r="G112" s="15">
        <v>1302.32402570513</v>
      </c>
      <c r="H112" s="15">
        <v>83.211642210218002</v>
      </c>
      <c r="I112" s="19">
        <v>3.9550110440000003E-3</v>
      </c>
      <c r="J112" s="19">
        <v>5.4562318217E-2</v>
      </c>
      <c r="K112" s="19">
        <v>9.4601987134000004E-2</v>
      </c>
      <c r="L112" s="19">
        <v>3.6084657871999999E-2</v>
      </c>
      <c r="M112" s="21">
        <f t="shared" si="2"/>
        <v>1</v>
      </c>
      <c r="N112" s="21">
        <f t="shared" si="3"/>
        <v>1</v>
      </c>
      <c r="O112" s="39"/>
    </row>
    <row r="113" spans="1:15" ht="13.5" thickBot="1">
      <c r="A113" s="12" t="s">
        <v>145</v>
      </c>
      <c r="B113" s="10">
        <v>14</v>
      </c>
      <c r="C113" s="15">
        <v>61394.7265625</v>
      </c>
      <c r="D113" s="15">
        <v>1290.8</v>
      </c>
      <c r="E113" s="15">
        <v>1284</v>
      </c>
      <c r="F113" s="15">
        <v>1217.0902014578701</v>
      </c>
      <c r="G113" s="15">
        <v>1298.2704274702101</v>
      </c>
      <c r="H113" s="15">
        <v>81.180226012334998</v>
      </c>
      <c r="I113" s="19">
        <v>5.2534651679999999E-3</v>
      </c>
      <c r="J113" s="19">
        <v>5.1835301365000003E-2</v>
      </c>
      <c r="K113" s="19">
        <v>1.0035462355E-2</v>
      </c>
      <c r="L113" s="19">
        <v>4.7053304178000001E-2</v>
      </c>
      <c r="M113" s="21">
        <f t="shared" si="2"/>
        <v>1</v>
      </c>
      <c r="N113" s="21">
        <f t="shared" si="3"/>
        <v>1</v>
      </c>
      <c r="O113" s="39"/>
    </row>
    <row r="114" spans="1:15" ht="13.5" thickBot="1">
      <c r="A114" s="12" t="s">
        <v>145</v>
      </c>
      <c r="B114" s="10">
        <v>15</v>
      </c>
      <c r="C114" s="15">
        <v>64180.41796875</v>
      </c>
      <c r="D114" s="15">
        <v>1288.7</v>
      </c>
      <c r="E114" s="15">
        <v>1278.4000000000001</v>
      </c>
      <c r="F114" s="15">
        <v>1218.6788733964499</v>
      </c>
      <c r="G114" s="15">
        <v>1300.1119920767701</v>
      </c>
      <c r="H114" s="15">
        <v>81.433118680318003</v>
      </c>
      <c r="I114" s="19">
        <v>8.0253108830000003E-3</v>
      </c>
      <c r="J114" s="19">
        <v>4.9241298596000002E-2</v>
      </c>
      <c r="K114" s="19">
        <v>1.5268630151999999E-2</v>
      </c>
      <c r="L114" s="19">
        <v>4.1997979327000001E-2</v>
      </c>
      <c r="M114" s="21">
        <f t="shared" si="2"/>
        <v>1</v>
      </c>
      <c r="N114" s="21">
        <f t="shared" si="3"/>
        <v>1</v>
      </c>
      <c r="O114" s="39"/>
    </row>
    <row r="115" spans="1:15" ht="13.5" thickBot="1">
      <c r="A115" s="12" t="s">
        <v>145</v>
      </c>
      <c r="B115" s="10">
        <v>16</v>
      </c>
      <c r="C115" s="15">
        <v>66017.078125</v>
      </c>
      <c r="D115" s="15">
        <v>1251.8</v>
      </c>
      <c r="E115" s="15">
        <v>1259.8</v>
      </c>
      <c r="F115" s="15">
        <v>1204.55382755756</v>
      </c>
      <c r="G115" s="15">
        <v>1282.4592876736299</v>
      </c>
      <c r="H115" s="15">
        <v>77.905460116067999</v>
      </c>
      <c r="I115" s="19">
        <v>2.1560680501000001E-2</v>
      </c>
      <c r="J115" s="19">
        <v>3.3225156429000001E-2</v>
      </c>
      <c r="K115" s="19">
        <v>1.5934801458000001E-2</v>
      </c>
      <c r="L115" s="19">
        <v>3.8851035472000001E-2</v>
      </c>
      <c r="M115" s="21">
        <f t="shared" si="2"/>
        <v>1</v>
      </c>
      <c r="N115" s="21">
        <f t="shared" si="3"/>
        <v>1</v>
      </c>
      <c r="O115" s="39"/>
    </row>
    <row r="116" spans="1:15" ht="13.5" thickBot="1">
      <c r="A116" s="12" t="s">
        <v>145</v>
      </c>
      <c r="B116" s="10">
        <v>17</v>
      </c>
      <c r="C116" s="15">
        <v>67271.8046875</v>
      </c>
      <c r="D116" s="15">
        <v>1149.8</v>
      </c>
      <c r="E116" s="15">
        <v>1136.5</v>
      </c>
      <c r="F116" s="15">
        <v>1148.40353989654</v>
      </c>
      <c r="G116" s="15">
        <v>1211.0175474182799</v>
      </c>
      <c r="H116" s="15">
        <v>62.614007521734997</v>
      </c>
      <c r="I116" s="19">
        <v>4.3050314639999997E-2</v>
      </c>
      <c r="J116" s="19">
        <v>9.8203945300000001E-4</v>
      </c>
      <c r="K116" s="19">
        <v>5.2403338549999998E-2</v>
      </c>
      <c r="L116" s="19">
        <v>8.3709844559999996E-3</v>
      </c>
      <c r="M116" s="21">
        <f t="shared" si="2"/>
        <v>1</v>
      </c>
      <c r="N116" s="21">
        <f t="shared" si="3"/>
        <v>1</v>
      </c>
      <c r="O116" s="39"/>
    </row>
    <row r="117" spans="1:15" ht="13.5" thickBot="1">
      <c r="A117" s="12" t="s">
        <v>145</v>
      </c>
      <c r="B117" s="10">
        <v>18</v>
      </c>
      <c r="C117" s="15">
        <v>67328.1015625</v>
      </c>
      <c r="D117" s="15">
        <v>1008.3</v>
      </c>
      <c r="E117" s="15">
        <v>1067.4000000000001</v>
      </c>
      <c r="F117" s="15">
        <v>1063.9602602058001</v>
      </c>
      <c r="G117" s="15">
        <v>1137.58528636403</v>
      </c>
      <c r="H117" s="15">
        <v>73.625026158226007</v>
      </c>
      <c r="I117" s="19">
        <v>9.0917922900000003E-2</v>
      </c>
      <c r="J117" s="19">
        <v>3.9142236431000003E-2</v>
      </c>
      <c r="K117" s="19">
        <v>4.9356741464999999E-2</v>
      </c>
      <c r="L117" s="19">
        <v>2.418945002E-3</v>
      </c>
      <c r="M117" s="21">
        <f t="shared" si="2"/>
        <v>1</v>
      </c>
      <c r="N117" s="21">
        <f t="shared" si="3"/>
        <v>1</v>
      </c>
      <c r="O117" s="39"/>
    </row>
    <row r="118" spans="1:15" ht="13.5" thickBot="1">
      <c r="A118" s="12" t="s">
        <v>145</v>
      </c>
      <c r="B118" s="10">
        <v>19</v>
      </c>
      <c r="C118" s="15">
        <v>66331.125</v>
      </c>
      <c r="D118" s="15">
        <v>871.8</v>
      </c>
      <c r="E118" s="15">
        <v>892.4</v>
      </c>
      <c r="F118" s="15">
        <v>907.75494679636495</v>
      </c>
      <c r="G118" s="15">
        <v>972.99868470589399</v>
      </c>
      <c r="H118" s="15">
        <v>65.243737909529003</v>
      </c>
      <c r="I118" s="19">
        <v>7.1166444940000004E-2</v>
      </c>
      <c r="J118" s="19">
        <v>2.5284772710999999E-2</v>
      </c>
      <c r="K118" s="19">
        <v>5.6679806403000001E-2</v>
      </c>
      <c r="L118" s="19">
        <v>1.0798134173999999E-2</v>
      </c>
      <c r="M118" s="21">
        <f t="shared" si="2"/>
        <v>1</v>
      </c>
      <c r="N118" s="21">
        <f t="shared" si="3"/>
        <v>1</v>
      </c>
      <c r="O118" s="39"/>
    </row>
    <row r="119" spans="1:15" ht="13.5" thickBot="1">
      <c r="A119" s="12" t="s">
        <v>145</v>
      </c>
      <c r="B119" s="10">
        <v>20</v>
      </c>
      <c r="C119" s="15">
        <v>64018.39453125</v>
      </c>
      <c r="D119" s="15">
        <v>425.2</v>
      </c>
      <c r="E119" s="15">
        <v>417.5</v>
      </c>
      <c r="F119" s="15">
        <v>464.01206640922402</v>
      </c>
      <c r="G119" s="15">
        <v>467.94640738503801</v>
      </c>
      <c r="H119" s="15">
        <v>3.934340975814</v>
      </c>
      <c r="I119" s="19">
        <v>3.0060764686999999E-2</v>
      </c>
      <c r="J119" s="19">
        <v>2.7293998880999999E-2</v>
      </c>
      <c r="K119" s="19">
        <v>3.5475673265999999E-2</v>
      </c>
      <c r="L119" s="19">
        <v>3.2708907459999999E-2</v>
      </c>
      <c r="M119" s="21">
        <f t="shared" si="2"/>
        <v>1</v>
      </c>
      <c r="N119" s="21">
        <f t="shared" si="3"/>
        <v>1</v>
      </c>
      <c r="O119" s="39"/>
    </row>
    <row r="120" spans="1:15" ht="13.5" thickBot="1">
      <c r="A120" s="12" t="s">
        <v>145</v>
      </c>
      <c r="B120" s="10">
        <v>21</v>
      </c>
      <c r="C120" s="15">
        <v>61543.3046875</v>
      </c>
      <c r="D120" s="15">
        <v>51.2</v>
      </c>
      <c r="E120" s="15">
        <v>45.4</v>
      </c>
      <c r="F120" s="15">
        <v>28.504389068213001</v>
      </c>
      <c r="G120" s="15">
        <v>28.168830205262001</v>
      </c>
      <c r="H120" s="15">
        <v>-0.33555886295100001</v>
      </c>
      <c r="I120" s="19">
        <v>1.6196321937000002E-2</v>
      </c>
      <c r="J120" s="19">
        <v>1.596034524E-2</v>
      </c>
      <c r="K120" s="19">
        <v>1.211755963E-2</v>
      </c>
      <c r="L120" s="19">
        <v>1.1881582933E-2</v>
      </c>
      <c r="M120" s="21">
        <f t="shared" si="2"/>
        <v>1</v>
      </c>
      <c r="N120" s="21">
        <f t="shared" si="3"/>
        <v>0</v>
      </c>
      <c r="O120" s="39"/>
    </row>
    <row r="121" spans="1:15" ht="13.5" thickBot="1">
      <c r="A121" s="12" t="s">
        <v>145</v>
      </c>
      <c r="B121" s="10">
        <v>22</v>
      </c>
      <c r="C121" s="15">
        <v>59289.7421875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9">
        <v>0</v>
      </c>
      <c r="J121" s="19">
        <v>0</v>
      </c>
      <c r="K121" s="19">
        <v>0</v>
      </c>
      <c r="L121" s="19">
        <v>0</v>
      </c>
      <c r="M121" s="21">
        <f t="shared" si="2"/>
        <v>0</v>
      </c>
      <c r="N121" s="21">
        <f t="shared" si="3"/>
        <v>0</v>
      </c>
      <c r="O121" s="39"/>
    </row>
    <row r="122" spans="1:15" ht="13.5" thickBot="1">
      <c r="A122" s="12" t="s">
        <v>145</v>
      </c>
      <c r="B122" s="10">
        <v>23</v>
      </c>
      <c r="C122" s="15">
        <v>55207.6875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19">
        <v>0</v>
      </c>
      <c r="K122" s="19">
        <v>0</v>
      </c>
      <c r="L122" s="19">
        <v>0</v>
      </c>
      <c r="M122" s="21">
        <f t="shared" si="2"/>
        <v>0</v>
      </c>
      <c r="N122" s="21">
        <f t="shared" si="3"/>
        <v>0</v>
      </c>
      <c r="O122" s="39"/>
    </row>
    <row r="123" spans="1:15" ht="13.5" thickBot="1">
      <c r="A123" s="12" t="s">
        <v>145</v>
      </c>
      <c r="B123" s="10">
        <v>24</v>
      </c>
      <c r="C123" s="15">
        <v>50608.6953125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19">
        <v>0</v>
      </c>
      <c r="K123" s="19">
        <v>0</v>
      </c>
      <c r="L123" s="19">
        <v>0</v>
      </c>
      <c r="M123" s="21">
        <f t="shared" si="2"/>
        <v>0</v>
      </c>
      <c r="N123" s="21">
        <f t="shared" si="3"/>
        <v>0</v>
      </c>
      <c r="O123" s="39"/>
    </row>
    <row r="124" spans="1:15" ht="13.5" thickBot="1">
      <c r="A124" s="12" t="s">
        <v>146</v>
      </c>
      <c r="B124" s="10">
        <v>1</v>
      </c>
      <c r="C124" s="15">
        <v>46645.72265625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0</v>
      </c>
      <c r="J124" s="19">
        <v>0</v>
      </c>
      <c r="K124" s="19">
        <v>0</v>
      </c>
      <c r="L124" s="19">
        <v>0</v>
      </c>
      <c r="M124" s="21">
        <f t="shared" si="2"/>
        <v>0</v>
      </c>
      <c r="N124" s="21">
        <f t="shared" si="3"/>
        <v>0</v>
      </c>
      <c r="O124" s="39"/>
    </row>
    <row r="125" spans="1:15" ht="13.5" thickBot="1">
      <c r="A125" s="12" t="s">
        <v>146</v>
      </c>
      <c r="B125" s="10">
        <v>2</v>
      </c>
      <c r="C125" s="15">
        <v>43702.1796875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9">
        <v>0</v>
      </c>
      <c r="J125" s="19">
        <v>0</v>
      </c>
      <c r="K125" s="19">
        <v>0</v>
      </c>
      <c r="L125" s="19">
        <v>0</v>
      </c>
      <c r="M125" s="21">
        <f t="shared" si="2"/>
        <v>0</v>
      </c>
      <c r="N125" s="21">
        <f t="shared" si="3"/>
        <v>0</v>
      </c>
      <c r="O125" s="39"/>
    </row>
    <row r="126" spans="1:15" ht="13.5" thickBot="1">
      <c r="A126" s="12" t="s">
        <v>146</v>
      </c>
      <c r="B126" s="10">
        <v>3</v>
      </c>
      <c r="C126" s="15">
        <v>41458.984375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9">
        <v>0</v>
      </c>
      <c r="J126" s="19">
        <v>0</v>
      </c>
      <c r="K126" s="19">
        <v>0</v>
      </c>
      <c r="L126" s="19">
        <v>0</v>
      </c>
      <c r="M126" s="21">
        <f t="shared" si="2"/>
        <v>0</v>
      </c>
      <c r="N126" s="21">
        <f t="shared" si="3"/>
        <v>0</v>
      </c>
      <c r="O126" s="39"/>
    </row>
    <row r="127" spans="1:15" ht="13.5" thickBot="1">
      <c r="A127" s="12" t="s">
        <v>146</v>
      </c>
      <c r="B127" s="10">
        <v>4</v>
      </c>
      <c r="C127" s="15">
        <v>40154.90234375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19">
        <v>0</v>
      </c>
      <c r="K127" s="19">
        <v>0</v>
      </c>
      <c r="L127" s="19">
        <v>0</v>
      </c>
      <c r="M127" s="21">
        <f t="shared" si="2"/>
        <v>0</v>
      </c>
      <c r="N127" s="21">
        <f t="shared" si="3"/>
        <v>0</v>
      </c>
      <c r="O127" s="39"/>
    </row>
    <row r="128" spans="1:15" ht="13.5" thickBot="1">
      <c r="A128" s="12" t="s">
        <v>146</v>
      </c>
      <c r="B128" s="10">
        <v>5</v>
      </c>
      <c r="C128" s="15">
        <v>39819.39453125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19">
        <v>0</v>
      </c>
      <c r="K128" s="19">
        <v>0</v>
      </c>
      <c r="L128" s="19">
        <v>0</v>
      </c>
      <c r="M128" s="21">
        <f t="shared" si="2"/>
        <v>0</v>
      </c>
      <c r="N128" s="21">
        <f t="shared" si="3"/>
        <v>0</v>
      </c>
      <c r="O128" s="39"/>
    </row>
    <row r="129" spans="1:15" ht="13.5" thickBot="1">
      <c r="A129" s="12" t="s">
        <v>146</v>
      </c>
      <c r="B129" s="10">
        <v>6</v>
      </c>
      <c r="C129" s="15">
        <v>40764.15625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19">
        <v>0</v>
      </c>
      <c r="K129" s="19">
        <v>0</v>
      </c>
      <c r="L129" s="19">
        <v>0</v>
      </c>
      <c r="M129" s="21">
        <f t="shared" si="2"/>
        <v>0</v>
      </c>
      <c r="N129" s="21">
        <f t="shared" si="3"/>
        <v>0</v>
      </c>
      <c r="O129" s="39"/>
    </row>
    <row r="130" spans="1:15" ht="13.5" thickBot="1">
      <c r="A130" s="12" t="s">
        <v>146</v>
      </c>
      <c r="B130" s="10">
        <v>7</v>
      </c>
      <c r="C130" s="15">
        <v>42323.65234375</v>
      </c>
      <c r="D130" s="15">
        <v>1.8</v>
      </c>
      <c r="E130" s="15">
        <v>0.4</v>
      </c>
      <c r="F130" s="15">
        <v>6.2450913271450004</v>
      </c>
      <c r="G130" s="15">
        <v>6.2450913271450004</v>
      </c>
      <c r="H130" s="15">
        <v>0</v>
      </c>
      <c r="I130" s="19">
        <v>3.1259432680000002E-3</v>
      </c>
      <c r="J130" s="19">
        <v>3.1259432680000002E-3</v>
      </c>
      <c r="K130" s="19">
        <v>4.1104721E-3</v>
      </c>
      <c r="L130" s="19">
        <v>4.1104721E-3</v>
      </c>
      <c r="M130" s="21">
        <f t="shared" si="2"/>
        <v>1</v>
      </c>
      <c r="N130" s="21">
        <f t="shared" si="3"/>
        <v>1</v>
      </c>
      <c r="O130" s="39"/>
    </row>
    <row r="131" spans="1:15" ht="13.5" thickBot="1">
      <c r="A131" s="12" t="s">
        <v>146</v>
      </c>
      <c r="B131" s="10">
        <v>8</v>
      </c>
      <c r="C131" s="15">
        <v>43706.74609375</v>
      </c>
      <c r="D131" s="15">
        <v>166.9</v>
      </c>
      <c r="E131" s="15">
        <v>177.3</v>
      </c>
      <c r="F131" s="15">
        <v>184.69213432204299</v>
      </c>
      <c r="G131" s="15">
        <v>184.69213432204299</v>
      </c>
      <c r="H131" s="15">
        <v>0</v>
      </c>
      <c r="I131" s="19">
        <v>1.2512049452000001E-2</v>
      </c>
      <c r="J131" s="19">
        <v>1.2512049452000001E-2</v>
      </c>
      <c r="K131" s="19">
        <v>5.1984066959999999E-3</v>
      </c>
      <c r="L131" s="19">
        <v>5.1984066959999999E-3</v>
      </c>
      <c r="M131" s="21">
        <f t="shared" si="2"/>
        <v>1</v>
      </c>
      <c r="N131" s="21">
        <f t="shared" si="3"/>
        <v>1</v>
      </c>
      <c r="O131" s="39"/>
    </row>
    <row r="132" spans="1:15" ht="13.5" thickBot="1">
      <c r="A132" s="12" t="s">
        <v>146</v>
      </c>
      <c r="B132" s="10">
        <v>9</v>
      </c>
      <c r="C132" s="15">
        <v>46024.61328125</v>
      </c>
      <c r="D132" s="15">
        <v>681.2</v>
      </c>
      <c r="E132" s="15">
        <v>674.1</v>
      </c>
      <c r="F132" s="15">
        <v>623.65776765079102</v>
      </c>
      <c r="G132" s="15">
        <v>623.69432307998295</v>
      </c>
      <c r="H132" s="15">
        <v>3.6555429192E-2</v>
      </c>
      <c r="I132" s="19">
        <v>4.0439997833999999E-2</v>
      </c>
      <c r="J132" s="19">
        <v>4.0465704886000001E-2</v>
      </c>
      <c r="K132" s="19">
        <v>3.5447030182000003E-2</v>
      </c>
      <c r="L132" s="19">
        <v>3.5472737235000003E-2</v>
      </c>
      <c r="M132" s="21">
        <f t="shared" si="2"/>
        <v>1</v>
      </c>
      <c r="N132" s="21">
        <f t="shared" si="3"/>
        <v>0</v>
      </c>
      <c r="O132" s="39"/>
    </row>
    <row r="133" spans="1:15" ht="13.5" thickBot="1">
      <c r="A133" s="12" t="s">
        <v>146</v>
      </c>
      <c r="B133" s="10">
        <v>10</v>
      </c>
      <c r="C133" s="15">
        <v>49383.62890625</v>
      </c>
      <c r="D133" s="15">
        <v>963.7</v>
      </c>
      <c r="E133" s="15">
        <v>959.9</v>
      </c>
      <c r="F133" s="15">
        <v>1040.105207026</v>
      </c>
      <c r="G133" s="15">
        <v>1049.3087561668301</v>
      </c>
      <c r="H133" s="15">
        <v>9.2035491408230001</v>
      </c>
      <c r="I133" s="19">
        <v>6.0203063408000003E-2</v>
      </c>
      <c r="J133" s="19">
        <v>5.3730806627999998E-2</v>
      </c>
      <c r="K133" s="19">
        <v>6.2875355953999998E-2</v>
      </c>
      <c r="L133" s="19">
        <v>5.6403099174E-2</v>
      </c>
      <c r="M133" s="21">
        <f t="shared" ref="M133:M196" si="4">IF(F133&gt;5,1,0)</f>
        <v>1</v>
      </c>
      <c r="N133" s="21">
        <f t="shared" ref="N133:N196" si="5">IF(G133&gt;E133,1,0)</f>
        <v>1</v>
      </c>
      <c r="O133" s="39"/>
    </row>
    <row r="134" spans="1:15" ht="13.5" thickBot="1">
      <c r="A134" s="12" t="s">
        <v>146</v>
      </c>
      <c r="B134" s="10">
        <v>11</v>
      </c>
      <c r="C134" s="15">
        <v>53364.0390625</v>
      </c>
      <c r="D134" s="15">
        <v>1127.0999999999999</v>
      </c>
      <c r="E134" s="15">
        <v>1127.3</v>
      </c>
      <c r="F134" s="15">
        <v>1190.7986383867301</v>
      </c>
      <c r="G134" s="15">
        <v>1258.55992048952</v>
      </c>
      <c r="H134" s="15">
        <v>67.761282102796002</v>
      </c>
      <c r="I134" s="19">
        <v>9.2447201468999998E-2</v>
      </c>
      <c r="J134" s="19">
        <v>4.4795104350000003E-2</v>
      </c>
      <c r="K134" s="19">
        <v>9.2306554493000001E-2</v>
      </c>
      <c r="L134" s="19">
        <v>4.4654457373999999E-2</v>
      </c>
      <c r="M134" s="21">
        <f t="shared" si="4"/>
        <v>1</v>
      </c>
      <c r="N134" s="21">
        <f t="shared" si="5"/>
        <v>1</v>
      </c>
      <c r="O134" s="39"/>
    </row>
    <row r="135" spans="1:15" ht="13.5" thickBot="1">
      <c r="A135" s="12" t="s">
        <v>146</v>
      </c>
      <c r="B135" s="10">
        <v>12</v>
      </c>
      <c r="C135" s="15">
        <v>57181.5546875</v>
      </c>
      <c r="D135" s="15">
        <v>1195.3</v>
      </c>
      <c r="E135" s="15">
        <v>1191.0999999999999</v>
      </c>
      <c r="F135" s="15">
        <v>1194.96058051931</v>
      </c>
      <c r="G135" s="15">
        <v>1258.3786008122199</v>
      </c>
      <c r="H135" s="15">
        <v>63.418020292916999</v>
      </c>
      <c r="I135" s="19">
        <v>4.4359072301000002E-2</v>
      </c>
      <c r="J135" s="19">
        <v>2.38691617E-4</v>
      </c>
      <c r="K135" s="19">
        <v>4.7312658798999999E-2</v>
      </c>
      <c r="L135" s="19">
        <v>2.7148948790000002E-3</v>
      </c>
      <c r="M135" s="21">
        <f t="shared" si="4"/>
        <v>1</v>
      </c>
      <c r="N135" s="21">
        <f t="shared" si="5"/>
        <v>1</v>
      </c>
      <c r="O135" s="39"/>
    </row>
    <row r="136" spans="1:15" ht="13.5" thickBot="1">
      <c r="A136" s="12" t="s">
        <v>146</v>
      </c>
      <c r="B136" s="10">
        <v>13</v>
      </c>
      <c r="C136" s="15">
        <v>60535.83203125</v>
      </c>
      <c r="D136" s="15">
        <v>1230.8</v>
      </c>
      <c r="E136" s="15">
        <v>1217.3</v>
      </c>
      <c r="F136" s="15">
        <v>1149.10197064612</v>
      </c>
      <c r="G136" s="15">
        <v>1201.36634306272</v>
      </c>
      <c r="H136" s="15">
        <v>52.264372416602001</v>
      </c>
      <c r="I136" s="19">
        <v>2.0698774217000001E-2</v>
      </c>
      <c r="J136" s="19">
        <v>5.7452903904999998E-2</v>
      </c>
      <c r="K136" s="19">
        <v>1.1205103330999999E-2</v>
      </c>
      <c r="L136" s="19">
        <v>4.7959233019E-2</v>
      </c>
      <c r="M136" s="21">
        <f t="shared" si="4"/>
        <v>1</v>
      </c>
      <c r="N136" s="21">
        <f t="shared" si="5"/>
        <v>0</v>
      </c>
      <c r="O136" s="39"/>
    </row>
    <row r="137" spans="1:15" ht="13.5" thickBot="1">
      <c r="A137" s="12" t="s">
        <v>146</v>
      </c>
      <c r="B137" s="10">
        <v>14</v>
      </c>
      <c r="C137" s="15">
        <v>63611.73046875</v>
      </c>
      <c r="D137" s="15">
        <v>1245.2</v>
      </c>
      <c r="E137" s="15">
        <v>1236.7</v>
      </c>
      <c r="F137" s="15">
        <v>1064.09160442405</v>
      </c>
      <c r="G137" s="15">
        <v>1103.5009571780099</v>
      </c>
      <c r="H137" s="15">
        <v>39.409352753957002</v>
      </c>
      <c r="I137" s="19">
        <v>9.9647709437999998E-2</v>
      </c>
      <c r="J137" s="19">
        <v>0.127361740911</v>
      </c>
      <c r="K137" s="19">
        <v>9.3670212954000007E-2</v>
      </c>
      <c r="L137" s="19">
        <v>0.12138424442699999</v>
      </c>
      <c r="M137" s="21">
        <f t="shared" si="4"/>
        <v>1</v>
      </c>
      <c r="N137" s="21">
        <f t="shared" si="5"/>
        <v>0</v>
      </c>
      <c r="O137" s="39"/>
    </row>
    <row r="138" spans="1:15" ht="13.5" thickBot="1">
      <c r="A138" s="12" t="s">
        <v>146</v>
      </c>
      <c r="B138" s="10">
        <v>15</v>
      </c>
      <c r="C138" s="15">
        <v>66096.8046875</v>
      </c>
      <c r="D138" s="15">
        <v>1233.0999999999999</v>
      </c>
      <c r="E138" s="15">
        <v>1225.3</v>
      </c>
      <c r="F138" s="15">
        <v>1032.1514414098499</v>
      </c>
      <c r="G138" s="15">
        <v>1117.87647356563</v>
      </c>
      <c r="H138" s="15">
        <v>85.725032155777996</v>
      </c>
      <c r="I138" s="19">
        <v>8.1029202837000006E-2</v>
      </c>
      <c r="J138" s="19">
        <v>0.141314035576</v>
      </c>
      <c r="K138" s="19">
        <v>7.5543970769000005E-2</v>
      </c>
      <c r="L138" s="19">
        <v>0.13582880350900001</v>
      </c>
      <c r="M138" s="21">
        <f t="shared" si="4"/>
        <v>1</v>
      </c>
      <c r="N138" s="21">
        <f t="shared" si="5"/>
        <v>0</v>
      </c>
      <c r="O138" s="39"/>
    </row>
    <row r="139" spans="1:15" ht="13.5" thickBot="1">
      <c r="A139" s="12" t="s">
        <v>146</v>
      </c>
      <c r="B139" s="10">
        <v>16</v>
      </c>
      <c r="C139" s="15">
        <v>67569.875</v>
      </c>
      <c r="D139" s="15">
        <v>1155.5999999999999</v>
      </c>
      <c r="E139" s="15">
        <v>1144.0999999999999</v>
      </c>
      <c r="F139" s="15">
        <v>972.39285785542597</v>
      </c>
      <c r="G139" s="15">
        <v>1054.1816373705899</v>
      </c>
      <c r="H139" s="15">
        <v>81.788779515160002</v>
      </c>
      <c r="I139" s="19">
        <v>7.1320930118999995E-2</v>
      </c>
      <c r="J139" s="19">
        <v>0.12883765270299999</v>
      </c>
      <c r="K139" s="19">
        <v>6.3233728993000005E-2</v>
      </c>
      <c r="L139" s="19">
        <v>0.120750451578</v>
      </c>
      <c r="M139" s="21">
        <f t="shared" si="4"/>
        <v>1</v>
      </c>
      <c r="N139" s="21">
        <f t="shared" si="5"/>
        <v>0</v>
      </c>
      <c r="O139" s="39"/>
    </row>
    <row r="140" spans="1:15" ht="13.5" thickBot="1">
      <c r="A140" s="12" t="s">
        <v>146</v>
      </c>
      <c r="B140" s="10">
        <v>17</v>
      </c>
      <c r="C140" s="15">
        <v>67884.578125</v>
      </c>
      <c r="D140" s="15">
        <v>978</v>
      </c>
      <c r="E140" s="15">
        <v>982.4</v>
      </c>
      <c r="F140" s="15">
        <v>1055.3959114813499</v>
      </c>
      <c r="G140" s="15">
        <v>1074.7372090077099</v>
      </c>
      <c r="H140" s="15">
        <v>19.341297526359</v>
      </c>
      <c r="I140" s="19">
        <v>6.8028979611000004E-2</v>
      </c>
      <c r="J140" s="19">
        <v>5.4427504557000003E-2</v>
      </c>
      <c r="K140" s="19">
        <v>6.4934746136999996E-2</v>
      </c>
      <c r="L140" s="19">
        <v>5.1333271083000002E-2</v>
      </c>
      <c r="M140" s="21">
        <f t="shared" si="4"/>
        <v>1</v>
      </c>
      <c r="N140" s="21">
        <f t="shared" si="5"/>
        <v>1</v>
      </c>
      <c r="O140" s="39"/>
    </row>
    <row r="141" spans="1:15" ht="13.5" thickBot="1">
      <c r="A141" s="12" t="s">
        <v>146</v>
      </c>
      <c r="B141" s="10">
        <v>18</v>
      </c>
      <c r="C141" s="15">
        <v>67562.921875</v>
      </c>
      <c r="D141" s="15">
        <v>869</v>
      </c>
      <c r="E141" s="15">
        <v>860.6</v>
      </c>
      <c r="F141" s="15">
        <v>803.61323119663405</v>
      </c>
      <c r="G141" s="15">
        <v>812.11506699638096</v>
      </c>
      <c r="H141" s="15">
        <v>8.5018357997460008</v>
      </c>
      <c r="I141" s="19">
        <v>4.0003469059999998E-2</v>
      </c>
      <c r="J141" s="19">
        <v>4.5982256542E-2</v>
      </c>
      <c r="K141" s="19">
        <v>3.4096296063999998E-2</v>
      </c>
      <c r="L141" s="19">
        <v>4.0075083546E-2</v>
      </c>
      <c r="M141" s="21">
        <f t="shared" si="4"/>
        <v>1</v>
      </c>
      <c r="N141" s="21">
        <f t="shared" si="5"/>
        <v>0</v>
      </c>
      <c r="O141" s="39"/>
    </row>
    <row r="142" spans="1:15" ht="13.5" thickBot="1">
      <c r="A142" s="12" t="s">
        <v>146</v>
      </c>
      <c r="B142" s="10">
        <v>19</v>
      </c>
      <c r="C142" s="15">
        <v>66154.296875</v>
      </c>
      <c r="D142" s="15">
        <v>657.3</v>
      </c>
      <c r="E142" s="15">
        <v>674.7</v>
      </c>
      <c r="F142" s="15">
        <v>562.74741521107705</v>
      </c>
      <c r="G142" s="15">
        <v>562.90349565546603</v>
      </c>
      <c r="H142" s="15">
        <v>0.15608044438800001</v>
      </c>
      <c r="I142" s="19">
        <v>6.6382914446999994E-2</v>
      </c>
      <c r="J142" s="19">
        <v>6.649267566E-2</v>
      </c>
      <c r="K142" s="19">
        <v>7.8619201367E-2</v>
      </c>
      <c r="L142" s="19">
        <v>7.8728962580000006E-2</v>
      </c>
      <c r="M142" s="21">
        <f t="shared" si="4"/>
        <v>1</v>
      </c>
      <c r="N142" s="21">
        <f t="shared" si="5"/>
        <v>0</v>
      </c>
      <c r="O142" s="39"/>
    </row>
    <row r="143" spans="1:15" ht="13.5" thickBot="1">
      <c r="A143" s="12" t="s">
        <v>146</v>
      </c>
      <c r="B143" s="10">
        <v>20</v>
      </c>
      <c r="C143" s="15">
        <v>63957.984375</v>
      </c>
      <c r="D143" s="15">
        <v>239.8</v>
      </c>
      <c r="E143" s="15">
        <v>233.1</v>
      </c>
      <c r="F143" s="15">
        <v>221.280323435383</v>
      </c>
      <c r="G143" s="15">
        <v>221.280323435383</v>
      </c>
      <c r="H143" s="15">
        <v>0</v>
      </c>
      <c r="I143" s="19">
        <v>1.3023682534E-2</v>
      </c>
      <c r="J143" s="19">
        <v>1.3023682534E-2</v>
      </c>
      <c r="K143" s="19">
        <v>8.3120088350000006E-3</v>
      </c>
      <c r="L143" s="19">
        <v>8.3120088350000006E-3</v>
      </c>
      <c r="M143" s="21">
        <f t="shared" si="4"/>
        <v>1</v>
      </c>
      <c r="N143" s="21">
        <f t="shared" si="5"/>
        <v>0</v>
      </c>
      <c r="O143" s="39"/>
    </row>
    <row r="144" spans="1:15" ht="13.5" thickBot="1">
      <c r="A144" s="12" t="s">
        <v>146</v>
      </c>
      <c r="B144" s="10">
        <v>21</v>
      </c>
      <c r="C144" s="15">
        <v>61584.59765625</v>
      </c>
      <c r="D144" s="15">
        <v>40.9</v>
      </c>
      <c r="E144" s="15">
        <v>28.1</v>
      </c>
      <c r="F144" s="15">
        <v>34.664979565460001</v>
      </c>
      <c r="G144" s="15">
        <v>34.664979565460001</v>
      </c>
      <c r="H144" s="15">
        <v>0</v>
      </c>
      <c r="I144" s="19">
        <v>4.384683849E-3</v>
      </c>
      <c r="J144" s="19">
        <v>4.384683849E-3</v>
      </c>
      <c r="K144" s="19">
        <v>4.6167226189999999E-3</v>
      </c>
      <c r="L144" s="19">
        <v>4.6167226189999999E-3</v>
      </c>
      <c r="M144" s="21">
        <f t="shared" si="4"/>
        <v>1</v>
      </c>
      <c r="N144" s="21">
        <f t="shared" si="5"/>
        <v>1</v>
      </c>
      <c r="O144" s="39"/>
    </row>
    <row r="145" spans="1:15" ht="13.5" thickBot="1">
      <c r="A145" s="12" t="s">
        <v>146</v>
      </c>
      <c r="B145" s="10">
        <v>22</v>
      </c>
      <c r="C145" s="15">
        <v>59331.296875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19">
        <v>0</v>
      </c>
      <c r="K145" s="19">
        <v>0</v>
      </c>
      <c r="L145" s="19">
        <v>0</v>
      </c>
      <c r="M145" s="21">
        <f t="shared" si="4"/>
        <v>0</v>
      </c>
      <c r="N145" s="21">
        <f t="shared" si="5"/>
        <v>0</v>
      </c>
      <c r="O145" s="39"/>
    </row>
    <row r="146" spans="1:15" ht="13.5" thickBot="1">
      <c r="A146" s="12" t="s">
        <v>146</v>
      </c>
      <c r="B146" s="10">
        <v>23</v>
      </c>
      <c r="C146" s="15">
        <v>55187.4296875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19">
        <v>0</v>
      </c>
      <c r="K146" s="19">
        <v>0</v>
      </c>
      <c r="L146" s="19">
        <v>0</v>
      </c>
      <c r="M146" s="21">
        <f t="shared" si="4"/>
        <v>0</v>
      </c>
      <c r="N146" s="21">
        <f t="shared" si="5"/>
        <v>0</v>
      </c>
      <c r="O146" s="39"/>
    </row>
    <row r="147" spans="1:15" ht="13.5" thickBot="1">
      <c r="A147" s="12" t="s">
        <v>146</v>
      </c>
      <c r="B147" s="10">
        <v>24</v>
      </c>
      <c r="C147" s="15">
        <v>50753.609375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19">
        <v>0</v>
      </c>
      <c r="K147" s="19">
        <v>0</v>
      </c>
      <c r="L147" s="19">
        <v>0</v>
      </c>
      <c r="M147" s="21">
        <f t="shared" si="4"/>
        <v>0</v>
      </c>
      <c r="N147" s="21">
        <f t="shared" si="5"/>
        <v>0</v>
      </c>
      <c r="O147" s="39"/>
    </row>
    <row r="148" spans="1:15" ht="13.5" thickBot="1">
      <c r="A148" s="12" t="s">
        <v>147</v>
      </c>
      <c r="B148" s="10">
        <v>1</v>
      </c>
      <c r="C148" s="15">
        <v>46831.86328125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19">
        <v>0</v>
      </c>
      <c r="K148" s="19">
        <v>0</v>
      </c>
      <c r="L148" s="19">
        <v>0</v>
      </c>
      <c r="M148" s="21">
        <f t="shared" si="4"/>
        <v>0</v>
      </c>
      <c r="N148" s="21">
        <f t="shared" si="5"/>
        <v>0</v>
      </c>
      <c r="O148" s="39"/>
    </row>
    <row r="149" spans="1:15" ht="13.5" thickBot="1">
      <c r="A149" s="12" t="s">
        <v>147</v>
      </c>
      <c r="B149" s="10">
        <v>2</v>
      </c>
      <c r="C149" s="15">
        <v>43830.66796875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19">
        <v>0</v>
      </c>
      <c r="K149" s="19">
        <v>0</v>
      </c>
      <c r="L149" s="19">
        <v>0</v>
      </c>
      <c r="M149" s="21">
        <f t="shared" si="4"/>
        <v>0</v>
      </c>
      <c r="N149" s="21">
        <f t="shared" si="5"/>
        <v>0</v>
      </c>
      <c r="O149" s="39"/>
    </row>
    <row r="150" spans="1:15" ht="13.5" thickBot="1">
      <c r="A150" s="12" t="s">
        <v>147</v>
      </c>
      <c r="B150" s="10">
        <v>3</v>
      </c>
      <c r="C150" s="15">
        <v>41693.80078125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4"/>
        <v>0</v>
      </c>
      <c r="N150" s="21">
        <f t="shared" si="5"/>
        <v>0</v>
      </c>
      <c r="O150" s="39"/>
    </row>
    <row r="151" spans="1:15" ht="13.5" thickBot="1">
      <c r="A151" s="12" t="s">
        <v>147</v>
      </c>
      <c r="B151" s="10">
        <v>4</v>
      </c>
      <c r="C151" s="15">
        <v>40353.0625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4"/>
        <v>0</v>
      </c>
      <c r="N151" s="21">
        <f t="shared" si="5"/>
        <v>0</v>
      </c>
      <c r="O151" s="39"/>
    </row>
    <row r="152" spans="1:15" ht="13.5" thickBot="1">
      <c r="A152" s="12" t="s">
        <v>147</v>
      </c>
      <c r="B152" s="10">
        <v>5</v>
      </c>
      <c r="C152" s="15">
        <v>39861.9375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4"/>
        <v>0</v>
      </c>
      <c r="N152" s="21">
        <f t="shared" si="5"/>
        <v>0</v>
      </c>
      <c r="O152" s="39"/>
    </row>
    <row r="153" spans="1:15" ht="13.5" thickBot="1">
      <c r="A153" s="12" t="s">
        <v>147</v>
      </c>
      <c r="B153" s="10">
        <v>6</v>
      </c>
      <c r="C153" s="15">
        <v>40741.3203125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4"/>
        <v>0</v>
      </c>
      <c r="N153" s="21">
        <f t="shared" si="5"/>
        <v>0</v>
      </c>
      <c r="O153" s="39"/>
    </row>
    <row r="154" spans="1:15" ht="13.5" thickBot="1">
      <c r="A154" s="12" t="s">
        <v>147</v>
      </c>
      <c r="B154" s="10">
        <v>7</v>
      </c>
      <c r="C154" s="15">
        <v>42225.1796875</v>
      </c>
      <c r="D154" s="15">
        <v>1.9</v>
      </c>
      <c r="E154" s="15">
        <v>0.5</v>
      </c>
      <c r="F154" s="15">
        <v>4.395529533235</v>
      </c>
      <c r="G154" s="15">
        <v>4.395529533235</v>
      </c>
      <c r="H154" s="15">
        <v>0</v>
      </c>
      <c r="I154" s="19">
        <v>1.754943412E-3</v>
      </c>
      <c r="J154" s="19">
        <v>1.754943412E-3</v>
      </c>
      <c r="K154" s="19">
        <v>2.7394722450000001E-3</v>
      </c>
      <c r="L154" s="19">
        <v>2.7394722450000001E-3</v>
      </c>
      <c r="M154" s="21">
        <f t="shared" si="4"/>
        <v>0</v>
      </c>
      <c r="N154" s="21">
        <f t="shared" si="5"/>
        <v>1</v>
      </c>
      <c r="O154" s="39"/>
    </row>
    <row r="155" spans="1:15" ht="13.5" thickBot="1">
      <c r="A155" s="12" t="s">
        <v>147</v>
      </c>
      <c r="B155" s="10">
        <v>8</v>
      </c>
      <c r="C155" s="15">
        <v>43775.546875</v>
      </c>
      <c r="D155" s="15">
        <v>138.80000000000001</v>
      </c>
      <c r="E155" s="15">
        <v>138.19999999999999</v>
      </c>
      <c r="F155" s="15">
        <v>158.84667762737899</v>
      </c>
      <c r="G155" s="15">
        <v>158.84667762737899</v>
      </c>
      <c r="H155" s="15">
        <v>0</v>
      </c>
      <c r="I155" s="19">
        <v>1.4097522943999999E-2</v>
      </c>
      <c r="J155" s="19">
        <v>1.4097522943999999E-2</v>
      </c>
      <c r="K155" s="19">
        <v>1.4519463872E-2</v>
      </c>
      <c r="L155" s="19">
        <v>1.4519463872E-2</v>
      </c>
      <c r="M155" s="21">
        <f t="shared" si="4"/>
        <v>1</v>
      </c>
      <c r="N155" s="21">
        <f t="shared" si="5"/>
        <v>1</v>
      </c>
      <c r="O155" s="39"/>
    </row>
    <row r="156" spans="1:15" ht="13.5" thickBot="1">
      <c r="A156" s="12" t="s">
        <v>147</v>
      </c>
      <c r="B156" s="10">
        <v>9</v>
      </c>
      <c r="C156" s="15">
        <v>46360.796875</v>
      </c>
      <c r="D156" s="15">
        <v>583</v>
      </c>
      <c r="E156" s="15">
        <v>542</v>
      </c>
      <c r="F156" s="15">
        <v>509.29525845954799</v>
      </c>
      <c r="G156" s="15">
        <v>605.00917037013505</v>
      </c>
      <c r="H156" s="15">
        <v>95.713911910587001</v>
      </c>
      <c r="I156" s="19">
        <v>1.5477616293999999E-2</v>
      </c>
      <c r="J156" s="19">
        <v>5.1831745105E-2</v>
      </c>
      <c r="K156" s="19">
        <v>4.4310246391999999E-2</v>
      </c>
      <c r="L156" s="19">
        <v>2.2999115006999998E-2</v>
      </c>
      <c r="M156" s="21">
        <f t="shared" si="4"/>
        <v>1</v>
      </c>
      <c r="N156" s="21">
        <f t="shared" si="5"/>
        <v>1</v>
      </c>
      <c r="O156" s="39"/>
    </row>
    <row r="157" spans="1:15" ht="13.5" thickBot="1">
      <c r="A157" s="12" t="s">
        <v>147</v>
      </c>
      <c r="B157" s="10">
        <v>10</v>
      </c>
      <c r="C157" s="15">
        <v>49733.1875</v>
      </c>
      <c r="D157" s="15">
        <v>892.8</v>
      </c>
      <c r="E157" s="15">
        <v>885.4</v>
      </c>
      <c r="F157" s="15">
        <v>877.49963789449703</v>
      </c>
      <c r="G157" s="15">
        <v>956.32893631444995</v>
      </c>
      <c r="H157" s="15">
        <v>78.829298419951996</v>
      </c>
      <c r="I157" s="19">
        <v>4.4675763934000003E-2</v>
      </c>
      <c r="J157" s="19">
        <v>1.0759748316E-2</v>
      </c>
      <c r="K157" s="19">
        <v>4.9879702049000003E-2</v>
      </c>
      <c r="L157" s="19">
        <v>5.5558101999999996E-3</v>
      </c>
      <c r="M157" s="21">
        <f t="shared" si="4"/>
        <v>1</v>
      </c>
      <c r="N157" s="21">
        <f t="shared" si="5"/>
        <v>1</v>
      </c>
      <c r="O157" s="39"/>
    </row>
    <row r="158" spans="1:15" ht="13.5" thickBot="1">
      <c r="A158" s="12" t="s">
        <v>147</v>
      </c>
      <c r="B158" s="10">
        <v>11</v>
      </c>
      <c r="C158" s="15">
        <v>53489.984375</v>
      </c>
      <c r="D158" s="15">
        <v>1050.5</v>
      </c>
      <c r="E158" s="15">
        <v>1043.2</v>
      </c>
      <c r="F158" s="15">
        <v>1111.8028738191399</v>
      </c>
      <c r="G158" s="15">
        <v>1139.2910499085301</v>
      </c>
      <c r="H158" s="15">
        <v>27.488176089391999</v>
      </c>
      <c r="I158" s="19">
        <v>6.2440963367000002E-2</v>
      </c>
      <c r="J158" s="19">
        <v>4.3110319140999998E-2</v>
      </c>
      <c r="K158" s="19">
        <v>6.7574577994000004E-2</v>
      </c>
      <c r="L158" s="19">
        <v>4.8243933768E-2</v>
      </c>
      <c r="M158" s="21">
        <f t="shared" si="4"/>
        <v>1</v>
      </c>
      <c r="N158" s="21">
        <f t="shared" si="5"/>
        <v>1</v>
      </c>
      <c r="O158" s="39"/>
    </row>
    <row r="159" spans="1:15" ht="13.5" thickBot="1">
      <c r="A159" s="12" t="s">
        <v>147</v>
      </c>
      <c r="B159" s="10">
        <v>12</v>
      </c>
      <c r="C159" s="15">
        <v>56823.75390625</v>
      </c>
      <c r="D159" s="15">
        <v>1151.2</v>
      </c>
      <c r="E159" s="15">
        <v>1145</v>
      </c>
      <c r="F159" s="15">
        <v>1203.5340189573501</v>
      </c>
      <c r="G159" s="15">
        <v>1278.6250681516899</v>
      </c>
      <c r="H159" s="15">
        <v>75.091049194335</v>
      </c>
      <c r="I159" s="19">
        <v>8.9609752567000003E-2</v>
      </c>
      <c r="J159" s="19">
        <v>3.6803107564000001E-2</v>
      </c>
      <c r="K159" s="19">
        <v>9.3969808826000006E-2</v>
      </c>
      <c r="L159" s="19">
        <v>4.1163163822999997E-2</v>
      </c>
      <c r="M159" s="21">
        <f t="shared" si="4"/>
        <v>1</v>
      </c>
      <c r="N159" s="21">
        <f t="shared" si="5"/>
        <v>1</v>
      </c>
      <c r="O159" s="39"/>
    </row>
    <row r="160" spans="1:15" ht="13.5" thickBot="1">
      <c r="A160" s="12" t="s">
        <v>147</v>
      </c>
      <c r="B160" s="10">
        <v>13</v>
      </c>
      <c r="C160" s="15">
        <v>59746.703125</v>
      </c>
      <c r="D160" s="15">
        <v>1161.0999999999999</v>
      </c>
      <c r="E160" s="15">
        <v>1164.5</v>
      </c>
      <c r="F160" s="15">
        <v>1140.9228278917701</v>
      </c>
      <c r="G160" s="15">
        <v>1197.1233810016799</v>
      </c>
      <c r="H160" s="15">
        <v>56.200553109909997</v>
      </c>
      <c r="I160" s="19">
        <v>2.5332898031999999E-2</v>
      </c>
      <c r="J160" s="19">
        <v>1.4189291215E-2</v>
      </c>
      <c r="K160" s="19">
        <v>2.2941899437999999E-2</v>
      </c>
      <c r="L160" s="19">
        <v>1.6580289807999998E-2</v>
      </c>
      <c r="M160" s="21">
        <f t="shared" si="4"/>
        <v>1</v>
      </c>
      <c r="N160" s="21">
        <f t="shared" si="5"/>
        <v>1</v>
      </c>
      <c r="O160" s="39"/>
    </row>
    <row r="161" spans="1:15" ht="13.5" thickBot="1">
      <c r="A161" s="12" t="s">
        <v>147</v>
      </c>
      <c r="B161" s="10">
        <v>14</v>
      </c>
      <c r="C161" s="15">
        <v>62556.4140625</v>
      </c>
      <c r="D161" s="15">
        <v>1175.3</v>
      </c>
      <c r="E161" s="15">
        <v>1168.0999999999999</v>
      </c>
      <c r="F161" s="15">
        <v>1112.71616771301</v>
      </c>
      <c r="G161" s="15">
        <v>1158.9727083717501</v>
      </c>
      <c r="H161" s="15">
        <v>46.256540658737997</v>
      </c>
      <c r="I161" s="19">
        <v>1.1481920975999999E-2</v>
      </c>
      <c r="J161" s="19">
        <v>4.4011133815999998E-2</v>
      </c>
      <c r="K161" s="19">
        <v>6.418629837E-3</v>
      </c>
      <c r="L161" s="19">
        <v>3.8947842677000001E-2</v>
      </c>
      <c r="M161" s="21">
        <f t="shared" si="4"/>
        <v>1</v>
      </c>
      <c r="N161" s="21">
        <f t="shared" si="5"/>
        <v>0</v>
      </c>
      <c r="O161" s="39"/>
    </row>
    <row r="162" spans="1:15" ht="13.5" thickBot="1">
      <c r="A162" s="12" t="s">
        <v>147</v>
      </c>
      <c r="B162" s="10">
        <v>15</v>
      </c>
      <c r="C162" s="15">
        <v>64675.73046875</v>
      </c>
      <c r="D162" s="15">
        <v>1181.5</v>
      </c>
      <c r="E162" s="15">
        <v>1164.7</v>
      </c>
      <c r="F162" s="15">
        <v>1031.65194268491</v>
      </c>
      <c r="G162" s="15">
        <v>1120.17107589033</v>
      </c>
      <c r="H162" s="15">
        <v>88.519133205413993</v>
      </c>
      <c r="I162" s="19">
        <v>4.3128638614000001E-2</v>
      </c>
      <c r="J162" s="19">
        <v>0.105378380671</v>
      </c>
      <c r="K162" s="19">
        <v>3.1314292622000001E-2</v>
      </c>
      <c r="L162" s="19">
        <v>9.3564034680000005E-2</v>
      </c>
      <c r="M162" s="21">
        <f t="shared" si="4"/>
        <v>1</v>
      </c>
      <c r="N162" s="21">
        <f t="shared" si="5"/>
        <v>0</v>
      </c>
      <c r="O162" s="39"/>
    </row>
    <row r="163" spans="1:15" ht="13.5" thickBot="1">
      <c r="A163" s="12" t="s">
        <v>147</v>
      </c>
      <c r="B163" s="10">
        <v>16</v>
      </c>
      <c r="C163" s="15">
        <v>65915.4765625</v>
      </c>
      <c r="D163" s="15">
        <v>1132.4000000000001</v>
      </c>
      <c r="E163" s="15">
        <v>1071.8</v>
      </c>
      <c r="F163" s="15">
        <v>879.40237836254903</v>
      </c>
      <c r="G163" s="15">
        <v>971.85611049705096</v>
      </c>
      <c r="H163" s="15">
        <v>92.453732134500996</v>
      </c>
      <c r="I163" s="19">
        <v>0.112900062941</v>
      </c>
      <c r="J163" s="19">
        <v>0.17791675220600001</v>
      </c>
      <c r="K163" s="19">
        <v>7.0284029186000005E-2</v>
      </c>
      <c r="L163" s="19">
        <v>0.135300718451</v>
      </c>
      <c r="M163" s="21">
        <f t="shared" si="4"/>
        <v>1</v>
      </c>
      <c r="N163" s="21">
        <f t="shared" si="5"/>
        <v>0</v>
      </c>
      <c r="O163" s="39"/>
    </row>
    <row r="164" spans="1:15" ht="13.5" thickBot="1">
      <c r="A164" s="12" t="s">
        <v>147</v>
      </c>
      <c r="B164" s="10">
        <v>17</v>
      </c>
      <c r="C164" s="15">
        <v>66063.265625</v>
      </c>
      <c r="D164" s="15">
        <v>1038.8</v>
      </c>
      <c r="E164" s="15">
        <v>1017.9</v>
      </c>
      <c r="F164" s="15">
        <v>848.930186456044</v>
      </c>
      <c r="G164" s="15">
        <v>865.57778135193701</v>
      </c>
      <c r="H164" s="15">
        <v>16.647594895891999</v>
      </c>
      <c r="I164" s="19">
        <v>0.121815906222</v>
      </c>
      <c r="J164" s="19">
        <v>0.133523075628</v>
      </c>
      <c r="K164" s="19">
        <v>0.10711829722000001</v>
      </c>
      <c r="L164" s="19">
        <v>0.118825466627</v>
      </c>
      <c r="M164" s="21">
        <f t="shared" si="4"/>
        <v>1</v>
      </c>
      <c r="N164" s="21">
        <f t="shared" si="5"/>
        <v>0</v>
      </c>
      <c r="O164" s="39"/>
    </row>
    <row r="165" spans="1:15" ht="13.5" thickBot="1">
      <c r="A165" s="12" t="s">
        <v>147</v>
      </c>
      <c r="B165" s="10">
        <v>18</v>
      </c>
      <c r="C165" s="15">
        <v>64529.3125</v>
      </c>
      <c r="D165" s="15">
        <v>938.4</v>
      </c>
      <c r="E165" s="15">
        <v>914.6</v>
      </c>
      <c r="F165" s="15">
        <v>598.95373360316</v>
      </c>
      <c r="G165" s="15">
        <v>598.95373360316</v>
      </c>
      <c r="H165" s="15">
        <v>0</v>
      </c>
      <c r="I165" s="19">
        <v>0.238710454568</v>
      </c>
      <c r="J165" s="19">
        <v>0.238710454568</v>
      </c>
      <c r="K165" s="19">
        <v>0.22197346441400001</v>
      </c>
      <c r="L165" s="19">
        <v>0.22197346441400001</v>
      </c>
      <c r="M165" s="21">
        <f t="shared" si="4"/>
        <v>1</v>
      </c>
      <c r="N165" s="21">
        <f t="shared" si="5"/>
        <v>0</v>
      </c>
      <c r="O165" s="39"/>
    </row>
    <row r="166" spans="1:15" ht="13.5" thickBot="1">
      <c r="A166" s="12" t="s">
        <v>147</v>
      </c>
      <c r="B166" s="10">
        <v>19</v>
      </c>
      <c r="C166" s="15">
        <v>61878.01953125</v>
      </c>
      <c r="D166" s="15">
        <v>695.7</v>
      </c>
      <c r="E166" s="15">
        <v>719.1</v>
      </c>
      <c r="F166" s="15">
        <v>510.03995546632302</v>
      </c>
      <c r="G166" s="15">
        <v>519.74881330450296</v>
      </c>
      <c r="H166" s="15">
        <v>9.7088578381800001</v>
      </c>
      <c r="I166" s="19">
        <v>0.12373501174</v>
      </c>
      <c r="J166" s="19">
        <v>0.13056261922099999</v>
      </c>
      <c r="K166" s="19">
        <v>0.14019070794300001</v>
      </c>
      <c r="L166" s="19">
        <v>0.14701831542400001</v>
      </c>
      <c r="M166" s="21">
        <f t="shared" si="4"/>
        <v>1</v>
      </c>
      <c r="N166" s="21">
        <f t="shared" si="5"/>
        <v>0</v>
      </c>
      <c r="O166" s="39"/>
    </row>
    <row r="167" spans="1:15" ht="13.5" thickBot="1">
      <c r="A167" s="12" t="s">
        <v>147</v>
      </c>
      <c r="B167" s="10">
        <v>20</v>
      </c>
      <c r="C167" s="15">
        <v>59289.1015625</v>
      </c>
      <c r="D167" s="15">
        <v>294.7</v>
      </c>
      <c r="E167" s="15">
        <v>289.7</v>
      </c>
      <c r="F167" s="15">
        <v>403.74876810911599</v>
      </c>
      <c r="G167" s="15">
        <v>410.07861422157902</v>
      </c>
      <c r="H167" s="15">
        <v>6.3298461124629997</v>
      </c>
      <c r="I167" s="19">
        <v>8.1138265978000002E-2</v>
      </c>
      <c r="J167" s="19">
        <v>7.6686897404000004E-2</v>
      </c>
      <c r="K167" s="19">
        <v>8.4654440380000001E-2</v>
      </c>
      <c r="L167" s="19">
        <v>8.0203071806000004E-2</v>
      </c>
      <c r="M167" s="21">
        <f t="shared" si="4"/>
        <v>1</v>
      </c>
      <c r="N167" s="21">
        <f t="shared" si="5"/>
        <v>1</v>
      </c>
      <c r="O167" s="39"/>
    </row>
    <row r="168" spans="1:15" ht="13.5" thickBot="1">
      <c r="A168" s="12" t="s">
        <v>147</v>
      </c>
      <c r="B168" s="10">
        <v>21</v>
      </c>
      <c r="C168" s="15">
        <v>57008.41796875</v>
      </c>
      <c r="D168" s="15">
        <v>41.4</v>
      </c>
      <c r="E168" s="15">
        <v>31.1</v>
      </c>
      <c r="F168" s="15">
        <v>59.928960805755999</v>
      </c>
      <c r="G168" s="15">
        <v>60.082956101461001</v>
      </c>
      <c r="H168" s="15">
        <v>0.15399529570500001</v>
      </c>
      <c r="I168" s="19">
        <v>1.31385064E-2</v>
      </c>
      <c r="J168" s="19">
        <v>1.3030211537E-2</v>
      </c>
      <c r="K168" s="19">
        <v>2.0381825669E-2</v>
      </c>
      <c r="L168" s="19">
        <v>2.0273530804999999E-2</v>
      </c>
      <c r="M168" s="21">
        <f t="shared" si="4"/>
        <v>1</v>
      </c>
      <c r="N168" s="21">
        <f t="shared" si="5"/>
        <v>1</v>
      </c>
      <c r="O168" s="39"/>
    </row>
    <row r="169" spans="1:15" ht="13.5" thickBot="1">
      <c r="A169" s="12" t="s">
        <v>147</v>
      </c>
      <c r="B169" s="10">
        <v>22</v>
      </c>
      <c r="C169" s="15">
        <v>54940.203125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9">
        <v>0</v>
      </c>
      <c r="J169" s="19">
        <v>0</v>
      </c>
      <c r="K169" s="19">
        <v>0</v>
      </c>
      <c r="L169" s="19">
        <v>0</v>
      </c>
      <c r="M169" s="21">
        <f t="shared" si="4"/>
        <v>0</v>
      </c>
      <c r="N169" s="21">
        <f t="shared" si="5"/>
        <v>0</v>
      </c>
      <c r="O169" s="39"/>
    </row>
    <row r="170" spans="1:15" ht="13.5" thickBot="1">
      <c r="A170" s="12" t="s">
        <v>147</v>
      </c>
      <c r="B170" s="10">
        <v>23</v>
      </c>
      <c r="C170" s="15">
        <v>51193.40625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19">
        <v>0</v>
      </c>
      <c r="K170" s="19">
        <v>0</v>
      </c>
      <c r="L170" s="19">
        <v>0</v>
      </c>
      <c r="M170" s="21">
        <f t="shared" si="4"/>
        <v>0</v>
      </c>
      <c r="N170" s="21">
        <f t="shared" si="5"/>
        <v>0</v>
      </c>
      <c r="O170" s="39"/>
    </row>
    <row r="171" spans="1:15" ht="13.5" thickBot="1">
      <c r="A171" s="12" t="s">
        <v>147</v>
      </c>
      <c r="B171" s="10">
        <v>24</v>
      </c>
      <c r="C171" s="15">
        <v>47061.12890625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19">
        <v>0</v>
      </c>
      <c r="K171" s="19">
        <v>0</v>
      </c>
      <c r="L171" s="19">
        <v>0</v>
      </c>
      <c r="M171" s="21">
        <f t="shared" si="4"/>
        <v>0</v>
      </c>
      <c r="N171" s="21">
        <f t="shared" si="5"/>
        <v>0</v>
      </c>
      <c r="O171" s="39"/>
    </row>
    <row r="172" spans="1:15" ht="13.5" thickBot="1">
      <c r="A172" s="12" t="s">
        <v>148</v>
      </c>
      <c r="B172" s="10">
        <v>1</v>
      </c>
      <c r="C172" s="15">
        <v>43506.0546875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19">
        <v>0</v>
      </c>
      <c r="K172" s="19">
        <v>0</v>
      </c>
      <c r="L172" s="19">
        <v>0</v>
      </c>
      <c r="M172" s="21">
        <f t="shared" si="4"/>
        <v>0</v>
      </c>
      <c r="N172" s="21">
        <f t="shared" si="5"/>
        <v>0</v>
      </c>
      <c r="O172" s="39"/>
    </row>
    <row r="173" spans="1:15" ht="13.5" thickBot="1">
      <c r="A173" s="12" t="s">
        <v>148</v>
      </c>
      <c r="B173" s="10">
        <v>2</v>
      </c>
      <c r="C173" s="15">
        <v>40954.015625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19">
        <v>0</v>
      </c>
      <c r="K173" s="19">
        <v>0</v>
      </c>
      <c r="L173" s="19">
        <v>0</v>
      </c>
      <c r="M173" s="21">
        <f t="shared" si="4"/>
        <v>0</v>
      </c>
      <c r="N173" s="21">
        <f t="shared" si="5"/>
        <v>0</v>
      </c>
      <c r="O173" s="39"/>
    </row>
    <row r="174" spans="1:15" ht="13.5" thickBot="1">
      <c r="A174" s="12" t="s">
        <v>148</v>
      </c>
      <c r="B174" s="10">
        <v>3</v>
      </c>
      <c r="C174" s="15">
        <v>39100.09765625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19">
        <v>0</v>
      </c>
      <c r="K174" s="19">
        <v>0</v>
      </c>
      <c r="L174" s="19">
        <v>0</v>
      </c>
      <c r="M174" s="21">
        <f t="shared" si="4"/>
        <v>0</v>
      </c>
      <c r="N174" s="21">
        <f t="shared" si="5"/>
        <v>0</v>
      </c>
      <c r="O174" s="39"/>
    </row>
    <row r="175" spans="1:15" ht="13.5" thickBot="1">
      <c r="A175" s="12" t="s">
        <v>148</v>
      </c>
      <c r="B175" s="10">
        <v>4</v>
      </c>
      <c r="C175" s="15">
        <v>37996.33984375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19">
        <v>0</v>
      </c>
      <c r="K175" s="19">
        <v>0</v>
      </c>
      <c r="L175" s="19">
        <v>0</v>
      </c>
      <c r="M175" s="21">
        <f t="shared" si="4"/>
        <v>0</v>
      </c>
      <c r="N175" s="21">
        <f t="shared" si="5"/>
        <v>0</v>
      </c>
      <c r="O175" s="39"/>
    </row>
    <row r="176" spans="1:15" ht="13.5" thickBot="1">
      <c r="A176" s="12" t="s">
        <v>148</v>
      </c>
      <c r="B176" s="10">
        <v>5</v>
      </c>
      <c r="C176" s="15">
        <v>37694.4921875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19">
        <v>0</v>
      </c>
      <c r="K176" s="19">
        <v>0</v>
      </c>
      <c r="L176" s="19">
        <v>0</v>
      </c>
      <c r="M176" s="21">
        <f t="shared" si="4"/>
        <v>0</v>
      </c>
      <c r="N176" s="21">
        <f t="shared" si="5"/>
        <v>0</v>
      </c>
      <c r="O176" s="39"/>
    </row>
    <row r="177" spans="1:15" ht="13.5" thickBot="1">
      <c r="A177" s="12" t="s">
        <v>148</v>
      </c>
      <c r="B177" s="10">
        <v>6</v>
      </c>
      <c r="C177" s="15">
        <v>38518.08984375</v>
      </c>
      <c r="D177" s="15">
        <v>0</v>
      </c>
      <c r="E177" s="15">
        <v>0</v>
      </c>
      <c r="F177" s="15">
        <v>9.5640478629999998E-2</v>
      </c>
      <c r="G177" s="15">
        <v>9.5640478629999998E-2</v>
      </c>
      <c r="H177" s="15">
        <v>0</v>
      </c>
      <c r="I177" s="19">
        <v>6.7257720556160796E-5</v>
      </c>
      <c r="J177" s="19">
        <v>6.7257720556160796E-5</v>
      </c>
      <c r="K177" s="19">
        <v>6.7257720556160796E-5</v>
      </c>
      <c r="L177" s="19">
        <v>6.7257720556160796E-5</v>
      </c>
      <c r="M177" s="21">
        <f t="shared" si="4"/>
        <v>0</v>
      </c>
      <c r="N177" s="21">
        <f t="shared" si="5"/>
        <v>1</v>
      </c>
      <c r="O177" s="39"/>
    </row>
    <row r="178" spans="1:15" ht="13.5" thickBot="1">
      <c r="A178" s="12" t="s">
        <v>148</v>
      </c>
      <c r="B178" s="10">
        <v>7</v>
      </c>
      <c r="C178" s="15">
        <v>39813.09765625</v>
      </c>
      <c r="D178" s="15">
        <v>2.6</v>
      </c>
      <c r="E178" s="15">
        <v>1.7</v>
      </c>
      <c r="F178" s="15">
        <v>0.253397361466</v>
      </c>
      <c r="G178" s="15">
        <v>0.253397361466</v>
      </c>
      <c r="H178" s="15">
        <v>0</v>
      </c>
      <c r="I178" s="19">
        <v>1.650212825E-3</v>
      </c>
      <c r="J178" s="19">
        <v>1.650212825E-3</v>
      </c>
      <c r="K178" s="19">
        <v>1.017301433E-3</v>
      </c>
      <c r="L178" s="19">
        <v>1.017301433E-3</v>
      </c>
      <c r="M178" s="21">
        <f t="shared" si="4"/>
        <v>0</v>
      </c>
      <c r="N178" s="21">
        <f t="shared" si="5"/>
        <v>0</v>
      </c>
      <c r="O178" s="39"/>
    </row>
    <row r="179" spans="1:15" ht="13.5" thickBot="1">
      <c r="A179" s="12" t="s">
        <v>148</v>
      </c>
      <c r="B179" s="10">
        <v>8</v>
      </c>
      <c r="C179" s="15">
        <v>41233.13671875</v>
      </c>
      <c r="D179" s="15">
        <v>184.4</v>
      </c>
      <c r="E179" s="15">
        <v>183</v>
      </c>
      <c r="F179" s="15">
        <v>121.446147530348</v>
      </c>
      <c r="G179" s="15">
        <v>121.546252200157</v>
      </c>
      <c r="H179" s="15">
        <v>0.100104669809</v>
      </c>
      <c r="I179" s="19">
        <v>4.4200947818999997E-2</v>
      </c>
      <c r="J179" s="19">
        <v>4.4271344914999997E-2</v>
      </c>
      <c r="K179" s="19">
        <v>4.3216418987000002E-2</v>
      </c>
      <c r="L179" s="19">
        <v>4.3286816082000003E-2</v>
      </c>
      <c r="M179" s="21">
        <f t="shared" si="4"/>
        <v>1</v>
      </c>
      <c r="N179" s="21">
        <f t="shared" si="5"/>
        <v>0</v>
      </c>
      <c r="O179" s="39"/>
    </row>
    <row r="180" spans="1:15" ht="13.5" thickBot="1">
      <c r="A180" s="12" t="s">
        <v>148</v>
      </c>
      <c r="B180" s="10">
        <v>9</v>
      </c>
      <c r="C180" s="15">
        <v>43981.640625</v>
      </c>
      <c r="D180" s="15">
        <v>774</v>
      </c>
      <c r="E180" s="15">
        <v>774.3</v>
      </c>
      <c r="F180" s="15">
        <v>442.48294932331498</v>
      </c>
      <c r="G180" s="15">
        <v>442.48294932331498</v>
      </c>
      <c r="H180" s="15">
        <v>0</v>
      </c>
      <c r="I180" s="19">
        <v>0.233134353499</v>
      </c>
      <c r="J180" s="19">
        <v>0.233134353499</v>
      </c>
      <c r="K180" s="19">
        <v>0.23334532396300001</v>
      </c>
      <c r="L180" s="19">
        <v>0.23334532396300001</v>
      </c>
      <c r="M180" s="21">
        <f t="shared" si="4"/>
        <v>1</v>
      </c>
      <c r="N180" s="21">
        <f t="shared" si="5"/>
        <v>0</v>
      </c>
      <c r="O180" s="39"/>
    </row>
    <row r="181" spans="1:15" ht="13.5" thickBot="1">
      <c r="A181" s="12" t="s">
        <v>148</v>
      </c>
      <c r="B181" s="10">
        <v>10</v>
      </c>
      <c r="C181" s="15">
        <v>47259.546875</v>
      </c>
      <c r="D181" s="15">
        <v>1091.5</v>
      </c>
      <c r="E181" s="15">
        <v>1094.5999999999999</v>
      </c>
      <c r="F181" s="15">
        <v>878.59089347395604</v>
      </c>
      <c r="G181" s="15">
        <v>900.87241415354902</v>
      </c>
      <c r="H181" s="15">
        <v>22.281520679593001</v>
      </c>
      <c r="I181" s="19">
        <v>0.134055967543</v>
      </c>
      <c r="J181" s="19">
        <v>0.149725110074</v>
      </c>
      <c r="K181" s="19">
        <v>0.13623599567200001</v>
      </c>
      <c r="L181" s="19">
        <v>0.151905138203</v>
      </c>
      <c r="M181" s="21">
        <f t="shared" si="4"/>
        <v>1</v>
      </c>
      <c r="N181" s="21">
        <f t="shared" si="5"/>
        <v>0</v>
      </c>
      <c r="O181" s="39"/>
    </row>
    <row r="182" spans="1:15" ht="13.5" thickBot="1">
      <c r="A182" s="12" t="s">
        <v>148</v>
      </c>
      <c r="B182" s="10">
        <v>11</v>
      </c>
      <c r="C182" s="15">
        <v>51301.35546875</v>
      </c>
      <c r="D182" s="15">
        <v>1194.7</v>
      </c>
      <c r="E182" s="15">
        <v>1164.8</v>
      </c>
      <c r="F182" s="15">
        <v>1071.27101223522</v>
      </c>
      <c r="G182" s="15">
        <v>1147.2441970350999</v>
      </c>
      <c r="H182" s="15">
        <v>75.973184799882006</v>
      </c>
      <c r="I182" s="19">
        <v>3.3372575924000003E-2</v>
      </c>
      <c r="J182" s="19">
        <v>8.6799569453999997E-2</v>
      </c>
      <c r="K182" s="19">
        <v>1.2345852999E-2</v>
      </c>
      <c r="L182" s="19">
        <v>6.5772846529000006E-2</v>
      </c>
      <c r="M182" s="21">
        <f t="shared" si="4"/>
        <v>1</v>
      </c>
      <c r="N182" s="21">
        <f t="shared" si="5"/>
        <v>0</v>
      </c>
      <c r="O182" s="39"/>
    </row>
    <row r="183" spans="1:15" ht="13.5" thickBot="1">
      <c r="A183" s="12" t="s">
        <v>148</v>
      </c>
      <c r="B183" s="10">
        <v>12</v>
      </c>
      <c r="C183" s="15">
        <v>55023.56640625</v>
      </c>
      <c r="D183" s="15">
        <v>1261</v>
      </c>
      <c r="E183" s="15">
        <v>1244.9000000000001</v>
      </c>
      <c r="F183" s="15">
        <v>1184.1166672046299</v>
      </c>
      <c r="G183" s="15">
        <v>1281.93421354612</v>
      </c>
      <c r="H183" s="15">
        <v>97.817546341484999</v>
      </c>
      <c r="I183" s="19">
        <v>1.4721669160000001E-2</v>
      </c>
      <c r="J183" s="19">
        <v>5.4067041346000003E-2</v>
      </c>
      <c r="K183" s="19">
        <v>2.6043750734999999E-2</v>
      </c>
      <c r="L183" s="19">
        <v>4.2744959770999999E-2</v>
      </c>
      <c r="M183" s="21">
        <f t="shared" si="4"/>
        <v>1</v>
      </c>
      <c r="N183" s="21">
        <f t="shared" si="5"/>
        <v>1</v>
      </c>
      <c r="O183" s="39"/>
    </row>
    <row r="184" spans="1:15" ht="13.5" thickBot="1">
      <c r="A184" s="12" t="s">
        <v>148</v>
      </c>
      <c r="B184" s="10">
        <v>13</v>
      </c>
      <c r="C184" s="15">
        <v>58282.3046875</v>
      </c>
      <c r="D184" s="15">
        <v>1291.0999999999999</v>
      </c>
      <c r="E184" s="15">
        <v>1282.8</v>
      </c>
      <c r="F184" s="15">
        <v>1217.81717377668</v>
      </c>
      <c r="G184" s="15">
        <v>1331.03698878002</v>
      </c>
      <c r="H184" s="15">
        <v>113.21981500334201</v>
      </c>
      <c r="I184" s="19">
        <v>2.8085083529999999E-2</v>
      </c>
      <c r="J184" s="19">
        <v>5.1535039538000003E-2</v>
      </c>
      <c r="K184" s="19">
        <v>3.3921933037000002E-2</v>
      </c>
      <c r="L184" s="19">
        <v>4.5698190030000002E-2</v>
      </c>
      <c r="M184" s="21">
        <f t="shared" si="4"/>
        <v>1</v>
      </c>
      <c r="N184" s="21">
        <f t="shared" si="5"/>
        <v>1</v>
      </c>
      <c r="O184" s="39"/>
    </row>
    <row r="185" spans="1:15" ht="13.5" thickBot="1">
      <c r="A185" s="12" t="s">
        <v>148</v>
      </c>
      <c r="B185" s="10">
        <v>14</v>
      </c>
      <c r="C185" s="15">
        <v>61115.29296875</v>
      </c>
      <c r="D185" s="15">
        <v>1247.5</v>
      </c>
      <c r="E185" s="15">
        <v>1234.0999999999999</v>
      </c>
      <c r="F185" s="15">
        <v>1233.57206725683</v>
      </c>
      <c r="G185" s="15">
        <v>1345.3463767846399</v>
      </c>
      <c r="H185" s="15">
        <v>111.774309527808</v>
      </c>
      <c r="I185" s="19">
        <v>6.8808985079999996E-2</v>
      </c>
      <c r="J185" s="19">
        <v>9.7946081169999998E-3</v>
      </c>
      <c r="K185" s="19">
        <v>7.8232332478000002E-2</v>
      </c>
      <c r="L185" s="19">
        <v>3.7126071899999999E-4</v>
      </c>
      <c r="M185" s="21">
        <f t="shared" si="4"/>
        <v>1</v>
      </c>
      <c r="N185" s="21">
        <f t="shared" si="5"/>
        <v>1</v>
      </c>
      <c r="O185" s="39"/>
    </row>
    <row r="186" spans="1:15" ht="13.5" thickBot="1">
      <c r="A186" s="12" t="s">
        <v>148</v>
      </c>
      <c r="B186" s="10">
        <v>15</v>
      </c>
      <c r="C186" s="15">
        <v>63139.8984375</v>
      </c>
      <c r="D186" s="15">
        <v>1241.7</v>
      </c>
      <c r="E186" s="15">
        <v>1221.0999999999999</v>
      </c>
      <c r="F186" s="15">
        <v>1198.33269863241</v>
      </c>
      <c r="G186" s="15">
        <v>1314.0694252543999</v>
      </c>
      <c r="H186" s="15">
        <v>115.73672662198599</v>
      </c>
      <c r="I186" s="19">
        <v>5.0892704116999997E-2</v>
      </c>
      <c r="J186" s="19">
        <v>3.0497398992000001E-2</v>
      </c>
      <c r="K186" s="19">
        <v>6.5379342654E-2</v>
      </c>
      <c r="L186" s="19">
        <v>1.6010760454999998E-2</v>
      </c>
      <c r="M186" s="21">
        <f t="shared" si="4"/>
        <v>1</v>
      </c>
      <c r="N186" s="21">
        <f t="shared" si="5"/>
        <v>1</v>
      </c>
      <c r="O186" s="39"/>
    </row>
    <row r="187" spans="1:15" ht="13.5" thickBot="1">
      <c r="A187" s="12" t="s">
        <v>148</v>
      </c>
      <c r="B187" s="10">
        <v>16</v>
      </c>
      <c r="C187" s="15">
        <v>64536.83984375</v>
      </c>
      <c r="D187" s="15">
        <v>1207.4000000000001</v>
      </c>
      <c r="E187" s="15">
        <v>1206.4000000000001</v>
      </c>
      <c r="F187" s="15">
        <v>1127.9409119365</v>
      </c>
      <c r="G187" s="15">
        <v>1197.45544288417</v>
      </c>
      <c r="H187" s="15">
        <v>69.514530947672</v>
      </c>
      <c r="I187" s="19">
        <v>6.9933594340000002E-3</v>
      </c>
      <c r="J187" s="19">
        <v>5.5878402294999997E-2</v>
      </c>
      <c r="K187" s="19">
        <v>6.2901245539999998E-3</v>
      </c>
      <c r="L187" s="19">
        <v>5.5175167413999998E-2</v>
      </c>
      <c r="M187" s="21">
        <f t="shared" si="4"/>
        <v>1</v>
      </c>
      <c r="N187" s="21">
        <f t="shared" si="5"/>
        <v>0</v>
      </c>
      <c r="O187" s="39"/>
    </row>
    <row r="188" spans="1:15" ht="13.5" thickBot="1">
      <c r="A188" s="12" t="s">
        <v>148</v>
      </c>
      <c r="B188" s="10">
        <v>17</v>
      </c>
      <c r="C188" s="15">
        <v>65158.70703125</v>
      </c>
      <c r="D188" s="15">
        <v>1074.9000000000001</v>
      </c>
      <c r="E188" s="15">
        <v>1069.4000000000001</v>
      </c>
      <c r="F188" s="15">
        <v>957.88801212423402</v>
      </c>
      <c r="G188" s="15">
        <v>1001.87357783748</v>
      </c>
      <c r="H188" s="15">
        <v>43.985565713245997</v>
      </c>
      <c r="I188" s="19">
        <v>5.1354727258999998E-2</v>
      </c>
      <c r="J188" s="19">
        <v>8.2286911305000002E-2</v>
      </c>
      <c r="K188" s="19">
        <v>4.7486935415999999E-2</v>
      </c>
      <c r="L188" s="19">
        <v>7.8419119462000003E-2</v>
      </c>
      <c r="M188" s="21">
        <f t="shared" si="4"/>
        <v>1</v>
      </c>
      <c r="N188" s="21">
        <f t="shared" si="5"/>
        <v>0</v>
      </c>
      <c r="O188" s="39"/>
    </row>
    <row r="189" spans="1:15" ht="13.5" thickBot="1">
      <c r="A189" s="12" t="s">
        <v>148</v>
      </c>
      <c r="B189" s="10">
        <v>18</v>
      </c>
      <c r="C189" s="15">
        <v>64572.3671875</v>
      </c>
      <c r="D189" s="15">
        <v>978.8</v>
      </c>
      <c r="E189" s="15">
        <v>950.1</v>
      </c>
      <c r="F189" s="15">
        <v>674.19953199611803</v>
      </c>
      <c r="G189" s="15">
        <v>674.19953199611803</v>
      </c>
      <c r="H189" s="15">
        <v>0</v>
      </c>
      <c r="I189" s="19">
        <v>0.21420567370099999</v>
      </c>
      <c r="J189" s="19">
        <v>0.21420567370099999</v>
      </c>
      <c r="K189" s="19">
        <v>0.19402283263199999</v>
      </c>
      <c r="L189" s="19">
        <v>0.19402283263199999</v>
      </c>
      <c r="M189" s="21">
        <f t="shared" si="4"/>
        <v>1</v>
      </c>
      <c r="N189" s="21">
        <f t="shared" si="5"/>
        <v>0</v>
      </c>
      <c r="O189" s="39"/>
    </row>
    <row r="190" spans="1:15" ht="13.5" thickBot="1">
      <c r="A190" s="12" t="s">
        <v>148</v>
      </c>
      <c r="B190" s="10">
        <v>19</v>
      </c>
      <c r="C190" s="15">
        <v>62687.28515625</v>
      </c>
      <c r="D190" s="15">
        <v>729.9</v>
      </c>
      <c r="E190" s="15">
        <v>768.4</v>
      </c>
      <c r="F190" s="15">
        <v>408.254082524534</v>
      </c>
      <c r="G190" s="15">
        <v>408.254082524534</v>
      </c>
      <c r="H190" s="15">
        <v>0</v>
      </c>
      <c r="I190" s="19">
        <v>0.22619262832299999</v>
      </c>
      <c r="J190" s="19">
        <v>0.22619262832299999</v>
      </c>
      <c r="K190" s="19">
        <v>0.25326717121999998</v>
      </c>
      <c r="L190" s="19">
        <v>0.25326717121999998</v>
      </c>
      <c r="M190" s="21">
        <f t="shared" si="4"/>
        <v>1</v>
      </c>
      <c r="N190" s="21">
        <f t="shared" si="5"/>
        <v>0</v>
      </c>
      <c r="O190" s="39"/>
    </row>
    <row r="191" spans="1:15" ht="13.5" thickBot="1">
      <c r="A191" s="12" t="s">
        <v>148</v>
      </c>
      <c r="B191" s="10">
        <v>20</v>
      </c>
      <c r="C191" s="15">
        <v>60104.7265625</v>
      </c>
      <c r="D191" s="15">
        <v>319.89999999999998</v>
      </c>
      <c r="E191" s="15">
        <v>302.7</v>
      </c>
      <c r="F191" s="15">
        <v>168.405742826975</v>
      </c>
      <c r="G191" s="15">
        <v>168.405742826975</v>
      </c>
      <c r="H191" s="15">
        <v>0</v>
      </c>
      <c r="I191" s="19">
        <v>0.106536045831</v>
      </c>
      <c r="J191" s="19">
        <v>0.106536045831</v>
      </c>
      <c r="K191" s="19">
        <v>9.4440405887999998E-2</v>
      </c>
      <c r="L191" s="19">
        <v>9.4440405887999998E-2</v>
      </c>
      <c r="M191" s="21">
        <f t="shared" si="4"/>
        <v>1</v>
      </c>
      <c r="N191" s="21">
        <f t="shared" si="5"/>
        <v>0</v>
      </c>
      <c r="O191" s="39"/>
    </row>
    <row r="192" spans="1:15" ht="13.5" thickBot="1">
      <c r="A192" s="12" t="s">
        <v>148</v>
      </c>
      <c r="B192" s="10">
        <v>21</v>
      </c>
      <c r="C192" s="15">
        <v>57418.84765625</v>
      </c>
      <c r="D192" s="15">
        <v>48.3</v>
      </c>
      <c r="E192" s="15">
        <v>38</v>
      </c>
      <c r="F192" s="15">
        <v>15.364396747807</v>
      </c>
      <c r="G192" s="15">
        <v>15.368088392156</v>
      </c>
      <c r="H192" s="15">
        <v>3.6916443489999999E-3</v>
      </c>
      <c r="I192" s="19">
        <v>2.3158868922E-2</v>
      </c>
      <c r="J192" s="19">
        <v>2.3161465015E-2</v>
      </c>
      <c r="K192" s="19">
        <v>1.5915549652999999E-2</v>
      </c>
      <c r="L192" s="19">
        <v>1.5918145745999999E-2</v>
      </c>
      <c r="M192" s="21">
        <f t="shared" si="4"/>
        <v>1</v>
      </c>
      <c r="N192" s="21">
        <f t="shared" si="5"/>
        <v>0</v>
      </c>
      <c r="O192" s="39"/>
    </row>
    <row r="193" spans="1:15" ht="13.5" thickBot="1">
      <c r="A193" s="12" t="s">
        <v>148</v>
      </c>
      <c r="B193" s="10">
        <v>22</v>
      </c>
      <c r="C193" s="15">
        <v>55275.78515625</v>
      </c>
      <c r="D193" s="15">
        <v>0</v>
      </c>
      <c r="E193" s="15">
        <v>0</v>
      </c>
      <c r="F193" s="15">
        <v>7.3944846457000002E-2</v>
      </c>
      <c r="G193" s="15">
        <v>7.3944846457000002E-2</v>
      </c>
      <c r="H193" s="15">
        <v>0</v>
      </c>
      <c r="I193" s="19">
        <v>5.2000595258723799E-5</v>
      </c>
      <c r="J193" s="19">
        <v>5.2000595258723799E-5</v>
      </c>
      <c r="K193" s="19">
        <v>5.2000595258723799E-5</v>
      </c>
      <c r="L193" s="19">
        <v>5.2000595258723799E-5</v>
      </c>
      <c r="M193" s="21">
        <f t="shared" si="4"/>
        <v>0</v>
      </c>
      <c r="N193" s="21">
        <f t="shared" si="5"/>
        <v>1</v>
      </c>
      <c r="O193" s="39"/>
    </row>
    <row r="194" spans="1:15" ht="13.5" thickBot="1">
      <c r="A194" s="12" t="s">
        <v>148</v>
      </c>
      <c r="B194" s="10">
        <v>23</v>
      </c>
      <c r="C194" s="15">
        <v>51925.27734375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9">
        <v>0</v>
      </c>
      <c r="J194" s="19">
        <v>0</v>
      </c>
      <c r="K194" s="19">
        <v>0</v>
      </c>
      <c r="L194" s="19">
        <v>0</v>
      </c>
      <c r="M194" s="21">
        <f t="shared" si="4"/>
        <v>0</v>
      </c>
      <c r="N194" s="21">
        <f t="shared" si="5"/>
        <v>0</v>
      </c>
      <c r="O194" s="39"/>
    </row>
    <row r="195" spans="1:15" ht="13.5" thickBot="1">
      <c r="A195" s="12" t="s">
        <v>148</v>
      </c>
      <c r="B195" s="10">
        <v>24</v>
      </c>
      <c r="C195" s="15">
        <v>48221.94921875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19">
        <v>0</v>
      </c>
      <c r="K195" s="19">
        <v>0</v>
      </c>
      <c r="L195" s="19">
        <v>0</v>
      </c>
      <c r="M195" s="21">
        <f t="shared" si="4"/>
        <v>0</v>
      </c>
      <c r="N195" s="21">
        <f t="shared" si="5"/>
        <v>0</v>
      </c>
      <c r="O195" s="39"/>
    </row>
    <row r="196" spans="1:15" ht="13.5" thickBot="1">
      <c r="A196" s="12" t="s">
        <v>149</v>
      </c>
      <c r="B196" s="10">
        <v>1</v>
      </c>
      <c r="C196" s="15">
        <v>44830.859375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9">
        <v>0</v>
      </c>
      <c r="J196" s="19">
        <v>0</v>
      </c>
      <c r="K196" s="19">
        <v>0</v>
      </c>
      <c r="L196" s="19">
        <v>0</v>
      </c>
      <c r="M196" s="21">
        <f t="shared" si="4"/>
        <v>0</v>
      </c>
      <c r="N196" s="21">
        <f t="shared" si="5"/>
        <v>0</v>
      </c>
      <c r="O196" s="39"/>
    </row>
    <row r="197" spans="1:15" ht="13.5" thickBot="1">
      <c r="A197" s="12" t="s">
        <v>149</v>
      </c>
      <c r="B197" s="10">
        <v>2</v>
      </c>
      <c r="C197" s="15">
        <v>41898.46875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9">
        <v>0</v>
      </c>
      <c r="J197" s="19">
        <v>0</v>
      </c>
      <c r="K197" s="19">
        <v>0</v>
      </c>
      <c r="L197" s="19">
        <v>0</v>
      </c>
      <c r="M197" s="21">
        <f t="shared" ref="M197:M260" si="6">IF(F197&gt;5,1,0)</f>
        <v>0</v>
      </c>
      <c r="N197" s="21">
        <f t="shared" ref="N197:N260" si="7">IF(G197&gt;E197,1,0)</f>
        <v>0</v>
      </c>
      <c r="O197" s="39"/>
    </row>
    <row r="198" spans="1:15" ht="13.5" thickBot="1">
      <c r="A198" s="12" t="s">
        <v>149</v>
      </c>
      <c r="B198" s="10">
        <v>3</v>
      </c>
      <c r="C198" s="15">
        <v>39904.0546875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9">
        <v>0</v>
      </c>
      <c r="J198" s="19">
        <v>0</v>
      </c>
      <c r="K198" s="19">
        <v>0</v>
      </c>
      <c r="L198" s="19">
        <v>0</v>
      </c>
      <c r="M198" s="21">
        <f t="shared" si="6"/>
        <v>0</v>
      </c>
      <c r="N198" s="21">
        <f t="shared" si="7"/>
        <v>0</v>
      </c>
      <c r="O198" s="39"/>
    </row>
    <row r="199" spans="1:15" ht="13.5" thickBot="1">
      <c r="A199" s="12" t="s">
        <v>149</v>
      </c>
      <c r="B199" s="10">
        <v>4</v>
      </c>
      <c r="C199" s="15">
        <v>38549.9453125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9">
        <v>0</v>
      </c>
      <c r="J199" s="19">
        <v>0</v>
      </c>
      <c r="K199" s="19">
        <v>0</v>
      </c>
      <c r="L199" s="19">
        <v>0</v>
      </c>
      <c r="M199" s="21">
        <f t="shared" si="6"/>
        <v>0</v>
      </c>
      <c r="N199" s="21">
        <f t="shared" si="7"/>
        <v>0</v>
      </c>
      <c r="O199" s="39"/>
    </row>
    <row r="200" spans="1:15" ht="13.5" thickBot="1">
      <c r="A200" s="12" t="s">
        <v>149</v>
      </c>
      <c r="B200" s="10">
        <v>5</v>
      </c>
      <c r="C200" s="15">
        <v>37816.640625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9">
        <v>0</v>
      </c>
      <c r="J200" s="19">
        <v>0</v>
      </c>
      <c r="K200" s="19">
        <v>0</v>
      </c>
      <c r="L200" s="19">
        <v>0</v>
      </c>
      <c r="M200" s="21">
        <f t="shared" si="6"/>
        <v>0</v>
      </c>
      <c r="N200" s="21">
        <f t="shared" si="7"/>
        <v>0</v>
      </c>
      <c r="O200" s="39"/>
    </row>
    <row r="201" spans="1:15" ht="13.5" thickBot="1">
      <c r="A201" s="12" t="s">
        <v>149</v>
      </c>
      <c r="B201" s="10">
        <v>6</v>
      </c>
      <c r="C201" s="15">
        <v>37742.16796875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9">
        <v>0</v>
      </c>
      <c r="J201" s="19">
        <v>0</v>
      </c>
      <c r="K201" s="19">
        <v>0</v>
      </c>
      <c r="L201" s="19">
        <v>0</v>
      </c>
      <c r="M201" s="21">
        <f t="shared" si="6"/>
        <v>0</v>
      </c>
      <c r="N201" s="21">
        <f t="shared" si="7"/>
        <v>0</v>
      </c>
      <c r="O201" s="39"/>
    </row>
    <row r="202" spans="1:15" ht="13.5" thickBot="1">
      <c r="A202" s="12" t="s">
        <v>149</v>
      </c>
      <c r="B202" s="10">
        <v>7</v>
      </c>
      <c r="C202" s="15">
        <v>37854.8359375</v>
      </c>
      <c r="D202" s="15">
        <v>3.3</v>
      </c>
      <c r="E202" s="15">
        <v>1</v>
      </c>
      <c r="F202" s="15">
        <v>2.633240415525</v>
      </c>
      <c r="G202" s="15">
        <v>2.633240415525</v>
      </c>
      <c r="H202" s="15">
        <v>0</v>
      </c>
      <c r="I202" s="19">
        <v>4.6888859599999999E-4</v>
      </c>
      <c r="J202" s="19">
        <v>4.6888859599999999E-4</v>
      </c>
      <c r="K202" s="19">
        <v>1.1485516279999999E-3</v>
      </c>
      <c r="L202" s="19">
        <v>1.1485516279999999E-3</v>
      </c>
      <c r="M202" s="21">
        <f t="shared" si="6"/>
        <v>0</v>
      </c>
      <c r="N202" s="21">
        <f t="shared" si="7"/>
        <v>1</v>
      </c>
      <c r="O202" s="39"/>
    </row>
    <row r="203" spans="1:15" ht="13.5" thickBot="1">
      <c r="A203" s="12" t="s">
        <v>149</v>
      </c>
      <c r="B203" s="10">
        <v>8</v>
      </c>
      <c r="C203" s="15">
        <v>39037.65625</v>
      </c>
      <c r="D203" s="15">
        <v>183.7</v>
      </c>
      <c r="E203" s="15">
        <v>182.8</v>
      </c>
      <c r="F203" s="15">
        <v>163.41280429822501</v>
      </c>
      <c r="G203" s="15">
        <v>163.42013740672701</v>
      </c>
      <c r="H203" s="15">
        <v>7.3331085009999998E-3</v>
      </c>
      <c r="I203" s="19">
        <v>1.4261506746E-2</v>
      </c>
      <c r="J203" s="19">
        <v>1.4266663644E-2</v>
      </c>
      <c r="K203" s="19">
        <v>1.3628595352999999E-2</v>
      </c>
      <c r="L203" s="19">
        <v>1.3633752250999999E-2</v>
      </c>
      <c r="M203" s="21">
        <f t="shared" si="6"/>
        <v>1</v>
      </c>
      <c r="N203" s="21">
        <f t="shared" si="7"/>
        <v>0</v>
      </c>
      <c r="O203" s="39"/>
    </row>
    <row r="204" spans="1:15" ht="13.5" thickBot="1">
      <c r="A204" s="12" t="s">
        <v>149</v>
      </c>
      <c r="B204" s="10">
        <v>9</v>
      </c>
      <c r="C204" s="15">
        <v>42467.3984375</v>
      </c>
      <c r="D204" s="15">
        <v>785.4</v>
      </c>
      <c r="E204" s="15">
        <v>783.6</v>
      </c>
      <c r="F204" s="15">
        <v>675.53804418433901</v>
      </c>
      <c r="G204" s="15">
        <v>681.49813244548102</v>
      </c>
      <c r="H204" s="15">
        <v>5.9600882611420003</v>
      </c>
      <c r="I204" s="19">
        <v>7.3067417408000004E-2</v>
      </c>
      <c r="J204" s="19">
        <v>7.7258759363999993E-2</v>
      </c>
      <c r="K204" s="19">
        <v>7.1801594622999995E-2</v>
      </c>
      <c r="L204" s="19">
        <v>7.5992936578999998E-2</v>
      </c>
      <c r="M204" s="21">
        <f t="shared" si="6"/>
        <v>1</v>
      </c>
      <c r="N204" s="21">
        <f t="shared" si="7"/>
        <v>0</v>
      </c>
      <c r="O204" s="39"/>
    </row>
    <row r="205" spans="1:15" ht="13.5" thickBot="1">
      <c r="A205" s="12" t="s">
        <v>149</v>
      </c>
      <c r="B205" s="10">
        <v>10</v>
      </c>
      <c r="C205" s="15">
        <v>46541.703125</v>
      </c>
      <c r="D205" s="15">
        <v>1101.0999999999999</v>
      </c>
      <c r="E205" s="15">
        <v>1085.5999999999999</v>
      </c>
      <c r="F205" s="15">
        <v>988.86931622849602</v>
      </c>
      <c r="G205" s="15">
        <v>1025.8317298706399</v>
      </c>
      <c r="H205" s="15">
        <v>36.962413642141001</v>
      </c>
      <c r="I205" s="19">
        <v>5.2931272946000002E-2</v>
      </c>
      <c r="J205" s="19">
        <v>7.8924531483999999E-2</v>
      </c>
      <c r="K205" s="19">
        <v>4.2031132298999997E-2</v>
      </c>
      <c r="L205" s="19">
        <v>6.8024390837000001E-2</v>
      </c>
      <c r="M205" s="21">
        <f t="shared" si="6"/>
        <v>1</v>
      </c>
      <c r="N205" s="21">
        <f t="shared" si="7"/>
        <v>0</v>
      </c>
      <c r="O205" s="39"/>
    </row>
    <row r="206" spans="1:15" ht="13.5" thickBot="1">
      <c r="A206" s="12" t="s">
        <v>149</v>
      </c>
      <c r="B206" s="10">
        <v>11</v>
      </c>
      <c r="C206" s="15">
        <v>50454.58984375</v>
      </c>
      <c r="D206" s="15">
        <v>1218.4000000000001</v>
      </c>
      <c r="E206" s="15">
        <v>1196.3</v>
      </c>
      <c r="F206" s="15">
        <v>1144.9179937455399</v>
      </c>
      <c r="G206" s="15">
        <v>1219.6618844320999</v>
      </c>
      <c r="H206" s="15">
        <v>74.743890686564001</v>
      </c>
      <c r="I206" s="19">
        <v>8.8740114699999996E-4</v>
      </c>
      <c r="J206" s="19">
        <v>5.1675109883000003E-2</v>
      </c>
      <c r="K206" s="19">
        <v>1.6428892005000001E-2</v>
      </c>
      <c r="L206" s="19">
        <v>3.6133619025000001E-2</v>
      </c>
      <c r="M206" s="21">
        <f t="shared" si="6"/>
        <v>1</v>
      </c>
      <c r="N206" s="21">
        <f t="shared" si="7"/>
        <v>1</v>
      </c>
      <c r="O206" s="39"/>
    </row>
    <row r="207" spans="1:15" ht="13.5" thickBot="1">
      <c r="A207" s="12" t="s">
        <v>149</v>
      </c>
      <c r="B207" s="10">
        <v>12</v>
      </c>
      <c r="C207" s="15">
        <v>53955.5625</v>
      </c>
      <c r="D207" s="15">
        <v>1263.0999999999999</v>
      </c>
      <c r="E207" s="15">
        <v>1250.2</v>
      </c>
      <c r="F207" s="15">
        <v>1189.53215088261</v>
      </c>
      <c r="G207" s="15">
        <v>1290.2023837290899</v>
      </c>
      <c r="H207" s="15">
        <v>100.670232846472</v>
      </c>
      <c r="I207" s="19">
        <v>1.9059341580999999E-2</v>
      </c>
      <c r="J207" s="19">
        <v>5.1735477579000003E-2</v>
      </c>
      <c r="K207" s="19">
        <v>2.8131071539000001E-2</v>
      </c>
      <c r="L207" s="19">
        <v>4.2663747621000003E-2</v>
      </c>
      <c r="M207" s="21">
        <f t="shared" si="6"/>
        <v>1</v>
      </c>
      <c r="N207" s="21">
        <f t="shared" si="7"/>
        <v>1</v>
      </c>
      <c r="O207" s="39"/>
    </row>
    <row r="208" spans="1:15" ht="13.5" thickBot="1">
      <c r="A208" s="12" t="s">
        <v>149</v>
      </c>
      <c r="B208" s="10">
        <v>13</v>
      </c>
      <c r="C208" s="15">
        <v>56712.44921875</v>
      </c>
      <c r="D208" s="15">
        <v>1281.0999999999999</v>
      </c>
      <c r="E208" s="15">
        <v>1268</v>
      </c>
      <c r="F208" s="15">
        <v>1195.78865015772</v>
      </c>
      <c r="G208" s="15">
        <v>1303.33378424592</v>
      </c>
      <c r="H208" s="15">
        <v>107.54513408819</v>
      </c>
      <c r="I208" s="19">
        <v>1.5635572606000001E-2</v>
      </c>
      <c r="J208" s="19">
        <v>5.9993916906999997E-2</v>
      </c>
      <c r="K208" s="19">
        <v>2.4847949540000001E-2</v>
      </c>
      <c r="L208" s="19">
        <v>5.0781539973000001E-2</v>
      </c>
      <c r="M208" s="21">
        <f t="shared" si="6"/>
        <v>1</v>
      </c>
      <c r="N208" s="21">
        <f t="shared" si="7"/>
        <v>1</v>
      </c>
      <c r="O208" s="39"/>
    </row>
    <row r="209" spans="1:15" ht="13.5" thickBot="1">
      <c r="A209" s="12" t="s">
        <v>149</v>
      </c>
      <c r="B209" s="10">
        <v>14</v>
      </c>
      <c r="C209" s="15">
        <v>58291.3828125</v>
      </c>
      <c r="D209" s="15">
        <v>1256.3</v>
      </c>
      <c r="E209" s="15">
        <v>1252.0999999999999</v>
      </c>
      <c r="F209" s="15">
        <v>1228.5118065744</v>
      </c>
      <c r="G209" s="15">
        <v>1306.2032008737999</v>
      </c>
      <c r="H209" s="15">
        <v>77.691394299400997</v>
      </c>
      <c r="I209" s="19">
        <v>3.50936715E-2</v>
      </c>
      <c r="J209" s="19">
        <v>1.9541626881000002E-2</v>
      </c>
      <c r="K209" s="19">
        <v>3.8047257998000003E-2</v>
      </c>
      <c r="L209" s="19">
        <v>1.6588040383000002E-2</v>
      </c>
      <c r="M209" s="21">
        <f t="shared" si="6"/>
        <v>1</v>
      </c>
      <c r="N209" s="21">
        <f t="shared" si="7"/>
        <v>1</v>
      </c>
      <c r="O209" s="39"/>
    </row>
    <row r="210" spans="1:15" ht="13.5" thickBot="1">
      <c r="A210" s="12" t="s">
        <v>149</v>
      </c>
      <c r="B210" s="10">
        <v>15</v>
      </c>
      <c r="C210" s="15">
        <v>59340.46875</v>
      </c>
      <c r="D210" s="15">
        <v>1239.8</v>
      </c>
      <c r="E210" s="15">
        <v>1231.8</v>
      </c>
      <c r="F210" s="15">
        <v>1162.0563837581201</v>
      </c>
      <c r="G210" s="15">
        <v>1226.7224713579801</v>
      </c>
      <c r="H210" s="15">
        <v>64.666087599860006</v>
      </c>
      <c r="I210" s="19">
        <v>9.1965742909999992E-3</v>
      </c>
      <c r="J210" s="19">
        <v>5.4672022672999997E-2</v>
      </c>
      <c r="K210" s="19">
        <v>3.5706952469999999E-3</v>
      </c>
      <c r="L210" s="19">
        <v>4.9046143629999997E-2</v>
      </c>
      <c r="M210" s="21">
        <f t="shared" si="6"/>
        <v>1</v>
      </c>
      <c r="N210" s="21">
        <f t="shared" si="7"/>
        <v>0</v>
      </c>
      <c r="O210" s="39"/>
    </row>
    <row r="211" spans="1:15" ht="13.5" thickBot="1">
      <c r="A211" s="12" t="s">
        <v>149</v>
      </c>
      <c r="B211" s="10">
        <v>16</v>
      </c>
      <c r="C211" s="15">
        <v>59951.52734375</v>
      </c>
      <c r="D211" s="15">
        <v>1206.4000000000001</v>
      </c>
      <c r="E211" s="15">
        <v>1205</v>
      </c>
      <c r="F211" s="15">
        <v>1132.6907981981201</v>
      </c>
      <c r="G211" s="15">
        <v>1210.7791667919701</v>
      </c>
      <c r="H211" s="15">
        <v>78.088368593851001</v>
      </c>
      <c r="I211" s="19">
        <v>3.0795828350000001E-3</v>
      </c>
      <c r="J211" s="19">
        <v>5.1834881717E-2</v>
      </c>
      <c r="K211" s="19">
        <v>4.0641116680000004E-3</v>
      </c>
      <c r="L211" s="19">
        <v>5.0850352884E-2</v>
      </c>
      <c r="M211" s="21">
        <f t="shared" si="6"/>
        <v>1</v>
      </c>
      <c r="N211" s="21">
        <f t="shared" si="7"/>
        <v>1</v>
      </c>
      <c r="O211" s="39"/>
    </row>
    <row r="212" spans="1:15" ht="13.5" thickBot="1">
      <c r="A212" s="12" t="s">
        <v>149</v>
      </c>
      <c r="B212" s="10">
        <v>17</v>
      </c>
      <c r="C212" s="15">
        <v>60159.03515625</v>
      </c>
      <c r="D212" s="15">
        <v>1107</v>
      </c>
      <c r="E212" s="15">
        <v>1080.0999999999999</v>
      </c>
      <c r="F212" s="15">
        <v>1097.35356556336</v>
      </c>
      <c r="G212" s="15">
        <v>1206.3895952349201</v>
      </c>
      <c r="H212" s="15">
        <v>109.036029671563</v>
      </c>
      <c r="I212" s="19">
        <v>6.9894230123000001E-2</v>
      </c>
      <c r="J212" s="19">
        <v>6.7837091670000004E-3</v>
      </c>
      <c r="K212" s="19">
        <v>8.8811248406999999E-2</v>
      </c>
      <c r="L212" s="19">
        <v>1.2133309116E-2</v>
      </c>
      <c r="M212" s="21">
        <f t="shared" si="6"/>
        <v>1</v>
      </c>
      <c r="N212" s="21">
        <f t="shared" si="7"/>
        <v>1</v>
      </c>
      <c r="O212" s="39"/>
    </row>
    <row r="213" spans="1:15" ht="13.5" thickBot="1">
      <c r="A213" s="12" t="s">
        <v>149</v>
      </c>
      <c r="B213" s="10">
        <v>18</v>
      </c>
      <c r="C213" s="15">
        <v>59615.69140625</v>
      </c>
      <c r="D213" s="15">
        <v>1043.7</v>
      </c>
      <c r="E213" s="15">
        <v>1040.3</v>
      </c>
      <c r="F213" s="15">
        <v>1004.59792302946</v>
      </c>
      <c r="G213" s="15">
        <v>1095.8196484530599</v>
      </c>
      <c r="H213" s="15">
        <v>91.221725423600006</v>
      </c>
      <c r="I213" s="19">
        <v>3.6652354748E-2</v>
      </c>
      <c r="J213" s="19">
        <v>2.7497944422999999E-2</v>
      </c>
      <c r="K213" s="19">
        <v>3.9043353342000001E-2</v>
      </c>
      <c r="L213" s="19">
        <v>2.5106945830000001E-2</v>
      </c>
      <c r="M213" s="21">
        <f t="shared" si="6"/>
        <v>1</v>
      </c>
      <c r="N213" s="21">
        <f t="shared" si="7"/>
        <v>1</v>
      </c>
      <c r="O213" s="39"/>
    </row>
    <row r="214" spans="1:15" ht="13.5" thickBot="1">
      <c r="A214" s="12" t="s">
        <v>149</v>
      </c>
      <c r="B214" s="10">
        <v>19</v>
      </c>
      <c r="C214" s="15">
        <v>58392.94921875</v>
      </c>
      <c r="D214" s="15">
        <v>882</v>
      </c>
      <c r="E214" s="15">
        <v>853.3</v>
      </c>
      <c r="F214" s="15">
        <v>839.86927181311796</v>
      </c>
      <c r="G214" s="15">
        <v>844.85033934170997</v>
      </c>
      <c r="H214" s="15">
        <v>4.9810675285919999</v>
      </c>
      <c r="I214" s="19">
        <v>2.6124937171E-2</v>
      </c>
      <c r="J214" s="19">
        <v>2.9627797599E-2</v>
      </c>
      <c r="K214" s="19">
        <v>5.9420961019999996E-3</v>
      </c>
      <c r="L214" s="19">
        <v>9.4449565299999996E-3</v>
      </c>
      <c r="M214" s="21">
        <f t="shared" si="6"/>
        <v>1</v>
      </c>
      <c r="N214" s="21">
        <f t="shared" si="7"/>
        <v>0</v>
      </c>
      <c r="O214" s="39"/>
    </row>
    <row r="215" spans="1:15" ht="13.5" thickBot="1">
      <c r="A215" s="12" t="s">
        <v>149</v>
      </c>
      <c r="B215" s="10">
        <v>20</v>
      </c>
      <c r="C215" s="15">
        <v>56270.5078125</v>
      </c>
      <c r="D215" s="15">
        <v>398.1</v>
      </c>
      <c r="E215" s="15">
        <v>391.4</v>
      </c>
      <c r="F215" s="15">
        <v>339.00801580170798</v>
      </c>
      <c r="G215" s="15">
        <v>339.00801580170798</v>
      </c>
      <c r="H215" s="15">
        <v>0</v>
      </c>
      <c r="I215" s="19">
        <v>4.1555544442999998E-2</v>
      </c>
      <c r="J215" s="19">
        <v>4.1555544442999998E-2</v>
      </c>
      <c r="K215" s="19">
        <v>3.6843870744000001E-2</v>
      </c>
      <c r="L215" s="19">
        <v>3.6843870744000001E-2</v>
      </c>
      <c r="M215" s="21">
        <f t="shared" si="6"/>
        <v>1</v>
      </c>
      <c r="N215" s="21">
        <f t="shared" si="7"/>
        <v>0</v>
      </c>
      <c r="O215" s="39"/>
    </row>
    <row r="216" spans="1:15" ht="13.5" thickBot="1">
      <c r="A216" s="12" t="s">
        <v>149</v>
      </c>
      <c r="B216" s="10">
        <v>21</v>
      </c>
      <c r="C216" s="15">
        <v>54069.671875</v>
      </c>
      <c r="D216" s="15">
        <v>50.6</v>
      </c>
      <c r="E216" s="15">
        <v>46.7</v>
      </c>
      <c r="F216" s="15">
        <v>39.962573853742001</v>
      </c>
      <c r="G216" s="15">
        <v>39.962573853742001</v>
      </c>
      <c r="H216" s="15">
        <v>0</v>
      </c>
      <c r="I216" s="19">
        <v>7.4806091039999996E-3</v>
      </c>
      <c r="J216" s="19">
        <v>7.4806091039999996E-3</v>
      </c>
      <c r="K216" s="19">
        <v>4.73799307E-3</v>
      </c>
      <c r="L216" s="19">
        <v>4.73799307E-3</v>
      </c>
      <c r="M216" s="21">
        <f t="shared" si="6"/>
        <v>1</v>
      </c>
      <c r="N216" s="21">
        <f t="shared" si="7"/>
        <v>0</v>
      </c>
      <c r="O216" s="39"/>
    </row>
    <row r="217" spans="1:15" ht="13.5" thickBot="1">
      <c r="A217" s="12" t="s">
        <v>149</v>
      </c>
      <c r="B217" s="10">
        <v>22</v>
      </c>
      <c r="C217" s="15">
        <v>52735.25390625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9">
        <v>0</v>
      </c>
      <c r="J217" s="19">
        <v>0</v>
      </c>
      <c r="K217" s="19">
        <v>0</v>
      </c>
      <c r="L217" s="19">
        <v>0</v>
      </c>
      <c r="M217" s="21">
        <f t="shared" si="6"/>
        <v>0</v>
      </c>
      <c r="N217" s="21">
        <f t="shared" si="7"/>
        <v>0</v>
      </c>
      <c r="O217" s="39"/>
    </row>
    <row r="218" spans="1:15" ht="13.5" thickBot="1">
      <c r="A218" s="12" t="s">
        <v>149</v>
      </c>
      <c r="B218" s="10">
        <v>23</v>
      </c>
      <c r="C218" s="15">
        <v>50116.0546875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9">
        <v>0</v>
      </c>
      <c r="J218" s="19">
        <v>0</v>
      </c>
      <c r="K218" s="19">
        <v>0</v>
      </c>
      <c r="L218" s="19">
        <v>0</v>
      </c>
      <c r="M218" s="21">
        <f t="shared" si="6"/>
        <v>0</v>
      </c>
      <c r="N218" s="21">
        <f t="shared" si="7"/>
        <v>0</v>
      </c>
      <c r="O218" s="39"/>
    </row>
    <row r="219" spans="1:15" ht="13.5" thickBot="1">
      <c r="A219" s="12" t="s">
        <v>149</v>
      </c>
      <c r="B219" s="10">
        <v>24</v>
      </c>
      <c r="C219" s="15">
        <v>47086.25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9">
        <v>0</v>
      </c>
      <c r="J219" s="19">
        <v>0</v>
      </c>
      <c r="K219" s="19">
        <v>0</v>
      </c>
      <c r="L219" s="19">
        <v>0</v>
      </c>
      <c r="M219" s="21">
        <f t="shared" si="6"/>
        <v>0</v>
      </c>
      <c r="N219" s="21">
        <f t="shared" si="7"/>
        <v>0</v>
      </c>
      <c r="O219" s="39"/>
    </row>
    <row r="220" spans="1:15" ht="13.5" thickBot="1">
      <c r="A220" s="12" t="s">
        <v>150</v>
      </c>
      <c r="B220" s="10">
        <v>1</v>
      </c>
      <c r="C220" s="15">
        <v>44153.5703125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9">
        <v>0</v>
      </c>
      <c r="J220" s="19">
        <v>0</v>
      </c>
      <c r="K220" s="19">
        <v>0</v>
      </c>
      <c r="L220" s="19">
        <v>0</v>
      </c>
      <c r="M220" s="21">
        <f t="shared" si="6"/>
        <v>0</v>
      </c>
      <c r="N220" s="21">
        <f t="shared" si="7"/>
        <v>0</v>
      </c>
      <c r="O220" s="39"/>
    </row>
    <row r="221" spans="1:15" ht="13.5" thickBot="1">
      <c r="A221" s="12" t="s">
        <v>150</v>
      </c>
      <c r="B221" s="10">
        <v>2</v>
      </c>
      <c r="C221" s="15">
        <v>41775.45703125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9">
        <v>0</v>
      </c>
      <c r="J221" s="19">
        <v>0</v>
      </c>
      <c r="K221" s="19">
        <v>0</v>
      </c>
      <c r="L221" s="19">
        <v>0</v>
      </c>
      <c r="M221" s="21">
        <f t="shared" si="6"/>
        <v>0</v>
      </c>
      <c r="N221" s="21">
        <f t="shared" si="7"/>
        <v>0</v>
      </c>
      <c r="O221" s="39"/>
    </row>
    <row r="222" spans="1:15" ht="13.5" thickBot="1">
      <c r="A222" s="12" t="s">
        <v>150</v>
      </c>
      <c r="B222" s="10">
        <v>3</v>
      </c>
      <c r="C222" s="15">
        <v>40049.734375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9">
        <v>0</v>
      </c>
      <c r="J222" s="19">
        <v>0</v>
      </c>
      <c r="K222" s="19">
        <v>0</v>
      </c>
      <c r="L222" s="19">
        <v>0</v>
      </c>
      <c r="M222" s="21">
        <f t="shared" si="6"/>
        <v>0</v>
      </c>
      <c r="N222" s="21">
        <f t="shared" si="7"/>
        <v>0</v>
      </c>
      <c r="O222" s="39"/>
    </row>
    <row r="223" spans="1:15" ht="13.5" thickBot="1">
      <c r="A223" s="12" t="s">
        <v>150</v>
      </c>
      <c r="B223" s="10">
        <v>4</v>
      </c>
      <c r="C223" s="15">
        <v>38870.25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9">
        <v>0</v>
      </c>
      <c r="J223" s="19">
        <v>0</v>
      </c>
      <c r="K223" s="19">
        <v>0</v>
      </c>
      <c r="L223" s="19">
        <v>0</v>
      </c>
      <c r="M223" s="21">
        <f t="shared" si="6"/>
        <v>0</v>
      </c>
      <c r="N223" s="21">
        <f t="shared" si="7"/>
        <v>0</v>
      </c>
      <c r="O223" s="39"/>
    </row>
    <row r="224" spans="1:15" ht="13.5" thickBot="1">
      <c r="A224" s="12" t="s">
        <v>150</v>
      </c>
      <c r="B224" s="10">
        <v>5</v>
      </c>
      <c r="C224" s="15">
        <v>38196.97265625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9">
        <v>0</v>
      </c>
      <c r="J224" s="19">
        <v>0</v>
      </c>
      <c r="K224" s="19">
        <v>0</v>
      </c>
      <c r="L224" s="19">
        <v>0</v>
      </c>
      <c r="M224" s="21">
        <f t="shared" si="6"/>
        <v>0</v>
      </c>
      <c r="N224" s="21">
        <f t="shared" si="7"/>
        <v>0</v>
      </c>
      <c r="O224" s="39"/>
    </row>
    <row r="225" spans="1:15" ht="13.5" thickBot="1">
      <c r="A225" s="12" t="s">
        <v>150</v>
      </c>
      <c r="B225" s="10">
        <v>6</v>
      </c>
      <c r="C225" s="15">
        <v>38106.3359375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9">
        <v>0</v>
      </c>
      <c r="J225" s="19">
        <v>0</v>
      </c>
      <c r="K225" s="19">
        <v>0</v>
      </c>
      <c r="L225" s="19">
        <v>0</v>
      </c>
      <c r="M225" s="21">
        <f t="shared" si="6"/>
        <v>0</v>
      </c>
      <c r="N225" s="21">
        <f t="shared" si="7"/>
        <v>0</v>
      </c>
      <c r="O225" s="39"/>
    </row>
    <row r="226" spans="1:15" ht="13.5" thickBot="1">
      <c r="A226" s="12" t="s">
        <v>150</v>
      </c>
      <c r="B226" s="10">
        <v>7</v>
      </c>
      <c r="C226" s="15">
        <v>38011.81640625</v>
      </c>
      <c r="D226" s="15">
        <v>2.7</v>
      </c>
      <c r="E226" s="15">
        <v>1.1000000000000001</v>
      </c>
      <c r="F226" s="15">
        <v>0.55185062305099997</v>
      </c>
      <c r="G226" s="15">
        <v>0.55185062305099997</v>
      </c>
      <c r="H226" s="15">
        <v>0</v>
      </c>
      <c r="I226" s="19">
        <v>1.5106535699999999E-3</v>
      </c>
      <c r="J226" s="19">
        <v>1.5106535699999999E-3</v>
      </c>
      <c r="K226" s="19">
        <v>3.85477761E-4</v>
      </c>
      <c r="L226" s="19">
        <v>3.85477761E-4</v>
      </c>
      <c r="M226" s="21">
        <f t="shared" si="6"/>
        <v>0</v>
      </c>
      <c r="N226" s="21">
        <f t="shared" si="7"/>
        <v>0</v>
      </c>
      <c r="O226" s="39"/>
    </row>
    <row r="227" spans="1:15" ht="13.5" thickBot="1">
      <c r="A227" s="12" t="s">
        <v>150</v>
      </c>
      <c r="B227" s="10">
        <v>8</v>
      </c>
      <c r="C227" s="15">
        <v>38797.21875</v>
      </c>
      <c r="D227" s="15">
        <v>162.80000000000001</v>
      </c>
      <c r="E227" s="15">
        <v>164.4</v>
      </c>
      <c r="F227" s="15">
        <v>167.02676051879999</v>
      </c>
      <c r="G227" s="15">
        <v>167.031427042535</v>
      </c>
      <c r="H227" s="15">
        <v>4.6665237340000002E-3</v>
      </c>
      <c r="I227" s="19">
        <v>2.9756870899999999E-3</v>
      </c>
      <c r="J227" s="19">
        <v>2.972405428E-3</v>
      </c>
      <c r="K227" s="19">
        <v>1.850511281E-3</v>
      </c>
      <c r="L227" s="19">
        <v>1.8472296190000001E-3</v>
      </c>
      <c r="M227" s="21">
        <f t="shared" si="6"/>
        <v>1</v>
      </c>
      <c r="N227" s="21">
        <f t="shared" si="7"/>
        <v>1</v>
      </c>
      <c r="O227" s="39"/>
    </row>
    <row r="228" spans="1:15" ht="13.5" thickBot="1">
      <c r="A228" s="12" t="s">
        <v>150</v>
      </c>
      <c r="B228" s="10">
        <v>9</v>
      </c>
      <c r="C228" s="15">
        <v>41780.02734375</v>
      </c>
      <c r="D228" s="15">
        <v>670.6</v>
      </c>
      <c r="E228" s="15">
        <v>655</v>
      </c>
      <c r="F228" s="15">
        <v>698.06109330313097</v>
      </c>
      <c r="G228" s="15">
        <v>700.78356574452698</v>
      </c>
      <c r="H228" s="15">
        <v>2.7224724413949999</v>
      </c>
      <c r="I228" s="19">
        <v>2.1226136247E-2</v>
      </c>
      <c r="J228" s="19">
        <v>1.9311598666000001E-2</v>
      </c>
      <c r="K228" s="19">
        <v>3.2196600382E-2</v>
      </c>
      <c r="L228" s="19">
        <v>3.0282062801000001E-2</v>
      </c>
      <c r="M228" s="21">
        <f t="shared" si="6"/>
        <v>1</v>
      </c>
      <c r="N228" s="21">
        <f t="shared" si="7"/>
        <v>1</v>
      </c>
      <c r="O228" s="39"/>
    </row>
    <row r="229" spans="1:15" ht="13.5" thickBot="1">
      <c r="A229" s="12" t="s">
        <v>150</v>
      </c>
      <c r="B229" s="10">
        <v>10</v>
      </c>
      <c r="C229" s="15">
        <v>45795.890625</v>
      </c>
      <c r="D229" s="15">
        <v>945.8</v>
      </c>
      <c r="E229" s="15">
        <v>943.8</v>
      </c>
      <c r="F229" s="15">
        <v>1035.18627593934</v>
      </c>
      <c r="G229" s="15">
        <v>1042.1466342214701</v>
      </c>
      <c r="H229" s="15">
        <v>6.9603582821290004</v>
      </c>
      <c r="I229" s="19">
        <v>6.7754313797999996E-2</v>
      </c>
      <c r="J229" s="19">
        <v>6.2859547074000002E-2</v>
      </c>
      <c r="K229" s="19">
        <v>6.9160783559000003E-2</v>
      </c>
      <c r="L229" s="19">
        <v>6.4266016834000003E-2</v>
      </c>
      <c r="M229" s="21">
        <f t="shared" si="6"/>
        <v>1</v>
      </c>
      <c r="N229" s="21">
        <f t="shared" si="7"/>
        <v>1</v>
      </c>
      <c r="O229" s="39"/>
    </row>
    <row r="230" spans="1:15" ht="13.5" thickBot="1">
      <c r="A230" s="12" t="s">
        <v>150</v>
      </c>
      <c r="B230" s="10">
        <v>11</v>
      </c>
      <c r="C230" s="15">
        <v>49465.73046875</v>
      </c>
      <c r="D230" s="15">
        <v>1088.5</v>
      </c>
      <c r="E230" s="15">
        <v>1066.0999999999999</v>
      </c>
      <c r="F230" s="15">
        <v>1143.2541705189799</v>
      </c>
      <c r="G230" s="15">
        <v>1196.9831347407201</v>
      </c>
      <c r="H230" s="15">
        <v>53.728964221741997</v>
      </c>
      <c r="I230" s="19">
        <v>7.6289124289999996E-2</v>
      </c>
      <c r="J230" s="19">
        <v>3.8505042559000002E-2</v>
      </c>
      <c r="K230" s="19">
        <v>9.2041585612000001E-2</v>
      </c>
      <c r="L230" s="19">
        <v>5.4257503881000001E-2</v>
      </c>
      <c r="M230" s="21">
        <f t="shared" si="6"/>
        <v>1</v>
      </c>
      <c r="N230" s="21">
        <f t="shared" si="7"/>
        <v>1</v>
      </c>
      <c r="O230" s="39"/>
    </row>
    <row r="231" spans="1:15" ht="13.5" thickBot="1">
      <c r="A231" s="12" t="s">
        <v>150</v>
      </c>
      <c r="B231" s="10">
        <v>12</v>
      </c>
      <c r="C231" s="15">
        <v>53066.0390625</v>
      </c>
      <c r="D231" s="15">
        <v>1173</v>
      </c>
      <c r="E231" s="15">
        <v>1167.4000000000001</v>
      </c>
      <c r="F231" s="15">
        <v>1199.4493900638199</v>
      </c>
      <c r="G231" s="15">
        <v>1266.9569216622201</v>
      </c>
      <c r="H231" s="15">
        <v>67.507531598407994</v>
      </c>
      <c r="I231" s="19">
        <v>6.6073784571999999E-2</v>
      </c>
      <c r="J231" s="19">
        <v>1.8600133658999998E-2</v>
      </c>
      <c r="K231" s="19">
        <v>7.0011899902999997E-2</v>
      </c>
      <c r="L231" s="19">
        <v>2.2538248989999999E-2</v>
      </c>
      <c r="M231" s="21">
        <f t="shared" si="6"/>
        <v>1</v>
      </c>
      <c r="N231" s="21">
        <f t="shared" si="7"/>
        <v>1</v>
      </c>
      <c r="O231" s="39"/>
    </row>
    <row r="232" spans="1:15" ht="13.5" thickBot="1">
      <c r="A232" s="12" t="s">
        <v>150</v>
      </c>
      <c r="B232" s="10">
        <v>13</v>
      </c>
      <c r="C232" s="15">
        <v>56276.51953125</v>
      </c>
      <c r="D232" s="15">
        <v>1209.5</v>
      </c>
      <c r="E232" s="15">
        <v>1189.7</v>
      </c>
      <c r="F232" s="15">
        <v>1175.8680455721701</v>
      </c>
      <c r="G232" s="15">
        <v>1239.5682604138101</v>
      </c>
      <c r="H232" s="15">
        <v>63.70021484163</v>
      </c>
      <c r="I232" s="19">
        <v>2.1145049517000001E-2</v>
      </c>
      <c r="J232" s="19">
        <v>2.3651163451000001E-2</v>
      </c>
      <c r="K232" s="19">
        <v>3.5069100149999997E-2</v>
      </c>
      <c r="L232" s="19">
        <v>9.7271128180000006E-3</v>
      </c>
      <c r="M232" s="21">
        <f t="shared" si="6"/>
        <v>1</v>
      </c>
      <c r="N232" s="21">
        <f t="shared" si="7"/>
        <v>1</v>
      </c>
      <c r="O232" s="39"/>
    </row>
    <row r="233" spans="1:15" ht="13.5" thickBot="1">
      <c r="A233" s="12" t="s">
        <v>150</v>
      </c>
      <c r="B233" s="10">
        <v>14</v>
      </c>
      <c r="C233" s="15">
        <v>58935.625</v>
      </c>
      <c r="D233" s="15">
        <v>1127.8</v>
      </c>
      <c r="E233" s="15">
        <v>1118.8</v>
      </c>
      <c r="F233" s="15">
        <v>1159.71906682902</v>
      </c>
      <c r="G233" s="15">
        <v>1188.62099860178</v>
      </c>
      <c r="H233" s="15">
        <v>28.901931772760999</v>
      </c>
      <c r="I233" s="19">
        <v>4.2771447679999998E-2</v>
      </c>
      <c r="J233" s="19">
        <v>2.2446601145000002E-2</v>
      </c>
      <c r="K233" s="19">
        <v>4.9100561603999997E-2</v>
      </c>
      <c r="L233" s="19">
        <v>2.8775715069E-2</v>
      </c>
      <c r="M233" s="21">
        <f t="shared" si="6"/>
        <v>1</v>
      </c>
      <c r="N233" s="21">
        <f t="shared" si="7"/>
        <v>1</v>
      </c>
      <c r="O233" s="39"/>
    </row>
    <row r="234" spans="1:15" ht="13.5" thickBot="1">
      <c r="A234" s="12" t="s">
        <v>150</v>
      </c>
      <c r="B234" s="10">
        <v>15</v>
      </c>
      <c r="C234" s="15">
        <v>60875.05859375</v>
      </c>
      <c r="D234" s="15">
        <v>1112.7</v>
      </c>
      <c r="E234" s="15">
        <v>1080.7</v>
      </c>
      <c r="F234" s="15">
        <v>982.27535028828504</v>
      </c>
      <c r="G234" s="15">
        <v>995.65708955711796</v>
      </c>
      <c r="H234" s="15">
        <v>13.381739268832</v>
      </c>
      <c r="I234" s="19">
        <v>8.2308657132000002E-2</v>
      </c>
      <c r="J234" s="19">
        <v>9.1719162946999999E-2</v>
      </c>
      <c r="K234" s="19">
        <v>5.9805140957999998E-2</v>
      </c>
      <c r="L234" s="19">
        <v>6.9215646773000003E-2</v>
      </c>
      <c r="M234" s="21">
        <f t="shared" si="6"/>
        <v>1</v>
      </c>
      <c r="N234" s="21">
        <f t="shared" si="7"/>
        <v>0</v>
      </c>
      <c r="O234" s="39"/>
    </row>
    <row r="235" spans="1:15" ht="13.5" thickBot="1">
      <c r="A235" s="12" t="s">
        <v>150</v>
      </c>
      <c r="B235" s="10">
        <v>16</v>
      </c>
      <c r="C235" s="15">
        <v>62002.19140625</v>
      </c>
      <c r="D235" s="15">
        <v>1015.2</v>
      </c>
      <c r="E235" s="15">
        <v>1021.8</v>
      </c>
      <c r="F235" s="15">
        <v>803.41378184768905</v>
      </c>
      <c r="G235" s="15">
        <v>836.02312431679798</v>
      </c>
      <c r="H235" s="15">
        <v>32.609342469109002</v>
      </c>
      <c r="I235" s="19">
        <v>0.12600342875000001</v>
      </c>
      <c r="J235" s="19">
        <v>0.14893545580299999</v>
      </c>
      <c r="K235" s="19">
        <v>0.13064477896099999</v>
      </c>
      <c r="L235" s="19">
        <v>0.15357680601400001</v>
      </c>
      <c r="M235" s="21">
        <f t="shared" si="6"/>
        <v>1</v>
      </c>
      <c r="N235" s="21">
        <f t="shared" si="7"/>
        <v>0</v>
      </c>
      <c r="O235" s="39"/>
    </row>
    <row r="236" spans="1:15" ht="13.5" thickBot="1">
      <c r="A236" s="12" t="s">
        <v>150</v>
      </c>
      <c r="B236" s="10">
        <v>17</v>
      </c>
      <c r="C236" s="15">
        <v>62788.27734375</v>
      </c>
      <c r="D236" s="15">
        <v>888.3</v>
      </c>
      <c r="E236" s="15">
        <v>860</v>
      </c>
      <c r="F236" s="15">
        <v>791.49465485599296</v>
      </c>
      <c r="G236" s="15">
        <v>838.77440430879597</v>
      </c>
      <c r="H236" s="15">
        <v>47.279749452802001</v>
      </c>
      <c r="I236" s="19">
        <v>3.4828126365000003E-2</v>
      </c>
      <c r="J236" s="19">
        <v>6.8076895319000005E-2</v>
      </c>
      <c r="K236" s="19">
        <v>1.4926579248E-2</v>
      </c>
      <c r="L236" s="19">
        <v>4.8175348202E-2</v>
      </c>
      <c r="M236" s="21">
        <f t="shared" si="6"/>
        <v>1</v>
      </c>
      <c r="N236" s="21">
        <f t="shared" si="7"/>
        <v>0</v>
      </c>
      <c r="O236" s="39"/>
    </row>
    <row r="237" spans="1:15" ht="13.5" thickBot="1">
      <c r="A237" s="12" t="s">
        <v>150</v>
      </c>
      <c r="B237" s="10">
        <v>18</v>
      </c>
      <c r="C237" s="15">
        <v>63033.546875</v>
      </c>
      <c r="D237" s="15">
        <v>761.8</v>
      </c>
      <c r="E237" s="15">
        <v>788.3</v>
      </c>
      <c r="F237" s="15">
        <v>566.340102701982</v>
      </c>
      <c r="G237" s="15">
        <v>572.00112353828195</v>
      </c>
      <c r="H237" s="15">
        <v>5.6610208362999996</v>
      </c>
      <c r="I237" s="19">
        <v>0.133473190198</v>
      </c>
      <c r="J237" s="19">
        <v>0.137454217509</v>
      </c>
      <c r="K237" s="19">
        <v>0.15210891453</v>
      </c>
      <c r="L237" s="19">
        <v>0.156089941841</v>
      </c>
      <c r="M237" s="21">
        <f t="shared" si="6"/>
        <v>1</v>
      </c>
      <c r="N237" s="21">
        <f t="shared" si="7"/>
        <v>0</v>
      </c>
      <c r="O237" s="39"/>
    </row>
    <row r="238" spans="1:15" ht="13.5" thickBot="1">
      <c r="A238" s="12" t="s">
        <v>150</v>
      </c>
      <c r="B238" s="10">
        <v>19</v>
      </c>
      <c r="C238" s="15">
        <v>61925.1328125</v>
      </c>
      <c r="D238" s="15">
        <v>603.1</v>
      </c>
      <c r="E238" s="15">
        <v>621.4</v>
      </c>
      <c r="F238" s="15">
        <v>521.081187256509</v>
      </c>
      <c r="G238" s="15">
        <v>522.08682519945796</v>
      </c>
      <c r="H238" s="15">
        <v>1.0056379429490001</v>
      </c>
      <c r="I238" s="19">
        <v>5.6971290294999997E-2</v>
      </c>
      <c r="J238" s="19">
        <v>5.7678489973999998E-2</v>
      </c>
      <c r="K238" s="19">
        <v>6.9840488606999998E-2</v>
      </c>
      <c r="L238" s="19">
        <v>7.0547688285999999E-2</v>
      </c>
      <c r="M238" s="21">
        <f t="shared" si="6"/>
        <v>1</v>
      </c>
      <c r="N238" s="21">
        <f t="shared" si="7"/>
        <v>0</v>
      </c>
      <c r="O238" s="39"/>
    </row>
    <row r="239" spans="1:15" ht="13.5" thickBot="1">
      <c r="A239" s="12" t="s">
        <v>150</v>
      </c>
      <c r="B239" s="10">
        <v>20</v>
      </c>
      <c r="C239" s="15">
        <v>59810.80078125</v>
      </c>
      <c r="D239" s="15">
        <v>347.6</v>
      </c>
      <c r="E239" s="15">
        <v>345.8</v>
      </c>
      <c r="F239" s="15">
        <v>476.93234809891999</v>
      </c>
      <c r="G239" s="15">
        <v>476.93234809891999</v>
      </c>
      <c r="H239" s="15">
        <v>0</v>
      </c>
      <c r="I239" s="19">
        <v>9.0951018352999999E-2</v>
      </c>
      <c r="J239" s="19">
        <v>9.0951018352999999E-2</v>
      </c>
      <c r="K239" s="19">
        <v>9.2216841137999994E-2</v>
      </c>
      <c r="L239" s="19">
        <v>9.2216841137999994E-2</v>
      </c>
      <c r="M239" s="21">
        <f t="shared" si="6"/>
        <v>1</v>
      </c>
      <c r="N239" s="21">
        <f t="shared" si="7"/>
        <v>1</v>
      </c>
      <c r="O239" s="39"/>
    </row>
    <row r="240" spans="1:15" ht="13.5" thickBot="1">
      <c r="A240" s="12" t="s">
        <v>150</v>
      </c>
      <c r="B240" s="10">
        <v>21</v>
      </c>
      <c r="C240" s="15">
        <v>57938.23046875</v>
      </c>
      <c r="D240" s="15">
        <v>45.8</v>
      </c>
      <c r="E240" s="15">
        <v>44.7</v>
      </c>
      <c r="F240" s="15">
        <v>26.602971856391999</v>
      </c>
      <c r="G240" s="15">
        <v>26.602971856391999</v>
      </c>
      <c r="H240" s="15">
        <v>0</v>
      </c>
      <c r="I240" s="19">
        <v>1.3500019791E-2</v>
      </c>
      <c r="J240" s="19">
        <v>1.3500019791E-2</v>
      </c>
      <c r="K240" s="19">
        <v>1.2726461422999999E-2</v>
      </c>
      <c r="L240" s="19">
        <v>1.2726461422999999E-2</v>
      </c>
      <c r="M240" s="21">
        <f t="shared" si="6"/>
        <v>1</v>
      </c>
      <c r="N240" s="21">
        <f t="shared" si="7"/>
        <v>0</v>
      </c>
      <c r="O240" s="39"/>
    </row>
    <row r="241" spans="1:15" ht="13.5" thickBot="1">
      <c r="A241" s="12" t="s">
        <v>150</v>
      </c>
      <c r="B241" s="10">
        <v>22</v>
      </c>
      <c r="C241" s="15">
        <v>56419.70703125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9">
        <v>0</v>
      </c>
      <c r="J241" s="19">
        <v>0</v>
      </c>
      <c r="K241" s="19">
        <v>0</v>
      </c>
      <c r="L241" s="19">
        <v>0</v>
      </c>
      <c r="M241" s="21">
        <f t="shared" si="6"/>
        <v>0</v>
      </c>
      <c r="N241" s="21">
        <f t="shared" si="7"/>
        <v>0</v>
      </c>
      <c r="O241" s="39"/>
    </row>
    <row r="242" spans="1:15" ht="13.5" thickBot="1">
      <c r="A242" s="12" t="s">
        <v>150</v>
      </c>
      <c r="B242" s="10">
        <v>23</v>
      </c>
      <c r="C242" s="15">
        <v>53078.03125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9">
        <v>0</v>
      </c>
      <c r="J242" s="19">
        <v>0</v>
      </c>
      <c r="K242" s="19">
        <v>0</v>
      </c>
      <c r="L242" s="19">
        <v>0</v>
      </c>
      <c r="M242" s="21">
        <f t="shared" si="6"/>
        <v>0</v>
      </c>
      <c r="N242" s="21">
        <f t="shared" si="7"/>
        <v>0</v>
      </c>
      <c r="O242" s="39"/>
    </row>
    <row r="243" spans="1:15" ht="13.5" thickBot="1">
      <c r="A243" s="12" t="s">
        <v>150</v>
      </c>
      <c r="B243" s="10">
        <v>24</v>
      </c>
      <c r="C243" s="15">
        <v>49058.69921875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9">
        <v>0</v>
      </c>
      <c r="J243" s="19">
        <v>0</v>
      </c>
      <c r="K243" s="19">
        <v>0</v>
      </c>
      <c r="L243" s="19">
        <v>0</v>
      </c>
      <c r="M243" s="21">
        <f t="shared" si="6"/>
        <v>0</v>
      </c>
      <c r="N243" s="21">
        <f t="shared" si="7"/>
        <v>0</v>
      </c>
      <c r="O243" s="39"/>
    </row>
    <row r="244" spans="1:15" ht="13.5" thickBot="1">
      <c r="A244" s="12" t="s">
        <v>151</v>
      </c>
      <c r="B244" s="10">
        <v>1</v>
      </c>
      <c r="C244" s="15">
        <v>45657.93359375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9">
        <v>0</v>
      </c>
      <c r="J244" s="19">
        <v>0</v>
      </c>
      <c r="K244" s="19">
        <v>0</v>
      </c>
      <c r="L244" s="19">
        <v>0</v>
      </c>
      <c r="M244" s="21">
        <f t="shared" si="6"/>
        <v>0</v>
      </c>
      <c r="N244" s="21">
        <f t="shared" si="7"/>
        <v>0</v>
      </c>
      <c r="O244" s="39"/>
    </row>
    <row r="245" spans="1:15" ht="13.5" thickBot="1">
      <c r="A245" s="12" t="s">
        <v>151</v>
      </c>
      <c r="B245" s="10">
        <v>2</v>
      </c>
      <c r="C245" s="15">
        <v>43341.73046875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9">
        <v>0</v>
      </c>
      <c r="J245" s="19">
        <v>0</v>
      </c>
      <c r="K245" s="19">
        <v>0</v>
      </c>
      <c r="L245" s="19">
        <v>0</v>
      </c>
      <c r="M245" s="21">
        <f t="shared" si="6"/>
        <v>0</v>
      </c>
      <c r="N245" s="21">
        <f t="shared" si="7"/>
        <v>0</v>
      </c>
      <c r="O245" s="39"/>
    </row>
    <row r="246" spans="1:15" ht="13.5" thickBot="1">
      <c r="A246" s="12" t="s">
        <v>151</v>
      </c>
      <c r="B246" s="10">
        <v>3</v>
      </c>
      <c r="C246" s="15">
        <v>41870.99609375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9">
        <v>0</v>
      </c>
      <c r="J246" s="19">
        <v>0</v>
      </c>
      <c r="K246" s="19">
        <v>0</v>
      </c>
      <c r="L246" s="19">
        <v>0</v>
      </c>
      <c r="M246" s="21">
        <f t="shared" si="6"/>
        <v>0</v>
      </c>
      <c r="N246" s="21">
        <f t="shared" si="7"/>
        <v>0</v>
      </c>
      <c r="O246" s="39"/>
    </row>
    <row r="247" spans="1:15" ht="13.5" thickBot="1">
      <c r="A247" s="12" t="s">
        <v>151</v>
      </c>
      <c r="B247" s="10">
        <v>4</v>
      </c>
      <c r="C247" s="15">
        <v>41045.36328125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9">
        <v>0</v>
      </c>
      <c r="J247" s="19">
        <v>0</v>
      </c>
      <c r="K247" s="19">
        <v>0</v>
      </c>
      <c r="L247" s="19">
        <v>0</v>
      </c>
      <c r="M247" s="21">
        <f t="shared" si="6"/>
        <v>0</v>
      </c>
      <c r="N247" s="21">
        <f t="shared" si="7"/>
        <v>0</v>
      </c>
      <c r="O247" s="39"/>
    </row>
    <row r="248" spans="1:15" ht="13.5" thickBot="1">
      <c r="A248" s="12" t="s">
        <v>151</v>
      </c>
      <c r="B248" s="10">
        <v>5</v>
      </c>
      <c r="C248" s="15">
        <v>41173.16015625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9">
        <v>0</v>
      </c>
      <c r="J248" s="19">
        <v>0</v>
      </c>
      <c r="K248" s="19">
        <v>0</v>
      </c>
      <c r="L248" s="19">
        <v>0</v>
      </c>
      <c r="M248" s="21">
        <f t="shared" si="6"/>
        <v>0</v>
      </c>
      <c r="N248" s="21">
        <f t="shared" si="7"/>
        <v>0</v>
      </c>
      <c r="O248" s="39"/>
    </row>
    <row r="249" spans="1:15" ht="13.5" thickBot="1">
      <c r="A249" s="12" t="s">
        <v>151</v>
      </c>
      <c r="B249" s="10">
        <v>6</v>
      </c>
      <c r="C249" s="15">
        <v>42315.7890625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9">
        <v>0</v>
      </c>
      <c r="J249" s="19">
        <v>0</v>
      </c>
      <c r="K249" s="19">
        <v>0</v>
      </c>
      <c r="L249" s="19">
        <v>0</v>
      </c>
      <c r="M249" s="21">
        <f t="shared" si="6"/>
        <v>0</v>
      </c>
      <c r="N249" s="21">
        <f t="shared" si="7"/>
        <v>0</v>
      </c>
      <c r="O249" s="39"/>
    </row>
    <row r="250" spans="1:15" ht="13.5" thickBot="1">
      <c r="A250" s="12" t="s">
        <v>151</v>
      </c>
      <c r="B250" s="10">
        <v>7</v>
      </c>
      <c r="C250" s="15">
        <v>43986.8984375</v>
      </c>
      <c r="D250" s="15">
        <v>3</v>
      </c>
      <c r="E250" s="15">
        <v>1</v>
      </c>
      <c r="F250" s="15">
        <v>6.0014816937689996</v>
      </c>
      <c r="G250" s="15">
        <v>6.0069259705659999</v>
      </c>
      <c r="H250" s="15">
        <v>5.4442767959999999E-3</v>
      </c>
      <c r="I250" s="19">
        <v>2.114575225E-3</v>
      </c>
      <c r="J250" s="19">
        <v>2.1107466199999998E-3</v>
      </c>
      <c r="K250" s="19">
        <v>3.521044986E-3</v>
      </c>
      <c r="L250" s="19">
        <v>3.5172163799999999E-3</v>
      </c>
      <c r="M250" s="21">
        <f t="shared" si="6"/>
        <v>1</v>
      </c>
      <c r="N250" s="21">
        <f t="shared" si="7"/>
        <v>1</v>
      </c>
      <c r="O250" s="39"/>
    </row>
    <row r="251" spans="1:15" ht="13.5" thickBot="1">
      <c r="A251" s="12" t="s">
        <v>151</v>
      </c>
      <c r="B251" s="10">
        <v>8</v>
      </c>
      <c r="C251" s="15">
        <v>45401.1875</v>
      </c>
      <c r="D251" s="15">
        <v>217</v>
      </c>
      <c r="E251" s="15">
        <v>216</v>
      </c>
      <c r="F251" s="15">
        <v>194.60486267221199</v>
      </c>
      <c r="G251" s="15">
        <v>194.97251093524801</v>
      </c>
      <c r="H251" s="15">
        <v>0.36764826303600001</v>
      </c>
      <c r="I251" s="19">
        <v>1.5490498639000001E-2</v>
      </c>
      <c r="J251" s="19">
        <v>1.5749041721000001E-2</v>
      </c>
      <c r="K251" s="19">
        <v>1.4787263758E-2</v>
      </c>
      <c r="L251" s="19">
        <v>1.504580684E-2</v>
      </c>
      <c r="M251" s="21">
        <f t="shared" si="6"/>
        <v>1</v>
      </c>
      <c r="N251" s="21">
        <f t="shared" si="7"/>
        <v>0</v>
      </c>
      <c r="O251" s="39"/>
    </row>
    <row r="252" spans="1:15" ht="13.5" thickBot="1">
      <c r="A252" s="12" t="s">
        <v>151</v>
      </c>
      <c r="B252" s="10">
        <v>9</v>
      </c>
      <c r="C252" s="15">
        <v>47761.87109375</v>
      </c>
      <c r="D252" s="15">
        <v>878.5</v>
      </c>
      <c r="E252" s="15">
        <v>880.4</v>
      </c>
      <c r="F252" s="15">
        <v>797.48628280255502</v>
      </c>
      <c r="G252" s="15">
        <v>807.18214860459102</v>
      </c>
      <c r="H252" s="15">
        <v>9.6958658020359998</v>
      </c>
      <c r="I252" s="19">
        <v>5.0153200699999997E-2</v>
      </c>
      <c r="J252" s="19">
        <v>5.6971671728000002E-2</v>
      </c>
      <c r="K252" s="19">
        <v>5.1489346972E-2</v>
      </c>
      <c r="L252" s="19">
        <v>5.8307818001000003E-2</v>
      </c>
      <c r="M252" s="21">
        <f t="shared" si="6"/>
        <v>1</v>
      </c>
      <c r="N252" s="21">
        <f t="shared" si="7"/>
        <v>0</v>
      </c>
      <c r="O252" s="39"/>
    </row>
    <row r="253" spans="1:15" ht="13.5" thickBot="1">
      <c r="A253" s="12" t="s">
        <v>151</v>
      </c>
      <c r="B253" s="10">
        <v>10</v>
      </c>
      <c r="C253" s="15">
        <v>50660.6796875</v>
      </c>
      <c r="D253" s="15">
        <v>1210.5999999999999</v>
      </c>
      <c r="E253" s="15">
        <v>1210.5</v>
      </c>
      <c r="F253" s="15">
        <v>1112.77604783535</v>
      </c>
      <c r="G253" s="15">
        <v>1173.7528812887899</v>
      </c>
      <c r="H253" s="15">
        <v>60.976833453443</v>
      </c>
      <c r="I253" s="19">
        <v>2.5912179120999999E-2</v>
      </c>
      <c r="J253" s="19">
        <v>6.8793215305000002E-2</v>
      </c>
      <c r="K253" s="19">
        <v>2.5841855633E-2</v>
      </c>
      <c r="L253" s="19">
        <v>6.8722891817000004E-2</v>
      </c>
      <c r="M253" s="21">
        <f t="shared" si="6"/>
        <v>1</v>
      </c>
      <c r="N253" s="21">
        <f t="shared" si="7"/>
        <v>0</v>
      </c>
      <c r="O253" s="39"/>
    </row>
    <row r="254" spans="1:15" ht="13.5" thickBot="1">
      <c r="A254" s="12" t="s">
        <v>151</v>
      </c>
      <c r="B254" s="10">
        <v>11</v>
      </c>
      <c r="C254" s="15">
        <v>53740.87109375</v>
      </c>
      <c r="D254" s="15">
        <v>1288.2</v>
      </c>
      <c r="E254" s="15">
        <v>1289.5999999999999</v>
      </c>
      <c r="F254" s="15">
        <v>1213.8656893441901</v>
      </c>
      <c r="G254" s="15">
        <v>1305.17975948599</v>
      </c>
      <c r="H254" s="15">
        <v>91.314070141795</v>
      </c>
      <c r="I254" s="19">
        <v>1.1940759132E-2</v>
      </c>
      <c r="J254" s="19">
        <v>5.2274480067000001E-2</v>
      </c>
      <c r="K254" s="19">
        <v>1.0956230298999999E-2</v>
      </c>
      <c r="L254" s="19">
        <v>5.3259008900000002E-2</v>
      </c>
      <c r="M254" s="21">
        <f t="shared" si="6"/>
        <v>1</v>
      </c>
      <c r="N254" s="21">
        <f t="shared" si="7"/>
        <v>1</v>
      </c>
      <c r="O254" s="39"/>
    </row>
    <row r="255" spans="1:15" ht="13.5" thickBot="1">
      <c r="A255" s="12" t="s">
        <v>151</v>
      </c>
      <c r="B255" s="10">
        <v>12</v>
      </c>
      <c r="C255" s="15">
        <v>56778.1953125</v>
      </c>
      <c r="D255" s="15">
        <v>1313.4</v>
      </c>
      <c r="E255" s="15">
        <v>1313.1</v>
      </c>
      <c r="F255" s="15">
        <v>1245.0722895489801</v>
      </c>
      <c r="G255" s="15">
        <v>1338.6766892533799</v>
      </c>
      <c r="H255" s="15">
        <v>93.604399704402994</v>
      </c>
      <c r="I255" s="19">
        <v>1.7775449544999999E-2</v>
      </c>
      <c r="J255" s="19">
        <v>4.8050429290000002E-2</v>
      </c>
      <c r="K255" s="19">
        <v>1.7986420009000002E-2</v>
      </c>
      <c r="L255" s="19">
        <v>4.7839458825999999E-2</v>
      </c>
      <c r="M255" s="21">
        <f t="shared" si="6"/>
        <v>1</v>
      </c>
      <c r="N255" s="21">
        <f t="shared" si="7"/>
        <v>1</v>
      </c>
      <c r="O255" s="39"/>
    </row>
    <row r="256" spans="1:15" ht="13.5" thickBot="1">
      <c r="A256" s="12" t="s">
        <v>151</v>
      </c>
      <c r="B256" s="10">
        <v>13</v>
      </c>
      <c r="C256" s="15">
        <v>59372.26953125</v>
      </c>
      <c r="D256" s="15">
        <v>1320.2</v>
      </c>
      <c r="E256" s="15">
        <v>1319.7</v>
      </c>
      <c r="F256" s="15">
        <v>1249.1133399862699</v>
      </c>
      <c r="G256" s="15">
        <v>1348.3293804174</v>
      </c>
      <c r="H256" s="15">
        <v>99.216040431127993</v>
      </c>
      <c r="I256" s="19">
        <v>1.9781561473999999E-2</v>
      </c>
      <c r="J256" s="19">
        <v>4.9990618856000001E-2</v>
      </c>
      <c r="K256" s="19">
        <v>2.0133178915000001E-2</v>
      </c>
      <c r="L256" s="19">
        <v>4.9639001416E-2</v>
      </c>
      <c r="M256" s="21">
        <f t="shared" si="6"/>
        <v>1</v>
      </c>
      <c r="N256" s="21">
        <f t="shared" si="7"/>
        <v>1</v>
      </c>
      <c r="O256" s="39"/>
    </row>
    <row r="257" spans="1:15" ht="13.5" thickBot="1">
      <c r="A257" s="12" t="s">
        <v>151</v>
      </c>
      <c r="B257" s="10">
        <v>14</v>
      </c>
      <c r="C257" s="15">
        <v>61959.375</v>
      </c>
      <c r="D257" s="15">
        <v>1308.8</v>
      </c>
      <c r="E257" s="15">
        <v>1306.5999999999999</v>
      </c>
      <c r="F257" s="15">
        <v>1235.1880206563701</v>
      </c>
      <c r="G257" s="15">
        <v>1336.3001456356001</v>
      </c>
      <c r="H257" s="15">
        <v>101.112124979231</v>
      </c>
      <c r="I257" s="19">
        <v>1.9339061628E-2</v>
      </c>
      <c r="J257" s="19">
        <v>5.1766511493000003E-2</v>
      </c>
      <c r="K257" s="19">
        <v>2.0886178365000001E-2</v>
      </c>
      <c r="L257" s="19">
        <v>5.0219394755999999E-2</v>
      </c>
      <c r="M257" s="21">
        <f t="shared" si="6"/>
        <v>1</v>
      </c>
      <c r="N257" s="21">
        <f t="shared" si="7"/>
        <v>1</v>
      </c>
      <c r="O257" s="39"/>
    </row>
    <row r="258" spans="1:15" ht="13.5" thickBot="1">
      <c r="A258" s="12" t="s">
        <v>151</v>
      </c>
      <c r="B258" s="10">
        <v>15</v>
      </c>
      <c r="C258" s="15">
        <v>63923.3828125</v>
      </c>
      <c r="D258" s="15">
        <v>1307</v>
      </c>
      <c r="E258" s="15">
        <v>1312.3</v>
      </c>
      <c r="F258" s="15">
        <v>1229.54238180584</v>
      </c>
      <c r="G258" s="15">
        <v>1327.93390137143</v>
      </c>
      <c r="H258" s="15">
        <v>98.391519565582001</v>
      </c>
      <c r="I258" s="19">
        <v>1.4721449628E-2</v>
      </c>
      <c r="J258" s="19">
        <v>5.4470898869999999E-2</v>
      </c>
      <c r="K258" s="19">
        <v>1.0994304761000001E-2</v>
      </c>
      <c r="L258" s="19">
        <v>5.8198043737000001E-2</v>
      </c>
      <c r="M258" s="21">
        <f t="shared" si="6"/>
        <v>1</v>
      </c>
      <c r="N258" s="21">
        <f t="shared" si="7"/>
        <v>1</v>
      </c>
      <c r="O258" s="39"/>
    </row>
    <row r="259" spans="1:15" ht="13.5" thickBot="1">
      <c r="A259" s="12" t="s">
        <v>151</v>
      </c>
      <c r="B259" s="10">
        <v>16</v>
      </c>
      <c r="C259" s="15">
        <v>65596.4765625</v>
      </c>
      <c r="D259" s="15">
        <v>1306.4000000000001</v>
      </c>
      <c r="E259" s="15">
        <v>1305.5999999999999</v>
      </c>
      <c r="F259" s="15">
        <v>1185.94284564177</v>
      </c>
      <c r="G259" s="15">
        <v>1313.28730331368</v>
      </c>
      <c r="H259" s="15">
        <v>127.34445767190699</v>
      </c>
      <c r="I259" s="19">
        <v>4.8433919219999996E-3</v>
      </c>
      <c r="J259" s="19">
        <v>8.4709672543999998E-2</v>
      </c>
      <c r="K259" s="19">
        <v>5.4059798260000002E-3</v>
      </c>
      <c r="L259" s="19">
        <v>8.4147084639999994E-2</v>
      </c>
      <c r="M259" s="21">
        <f t="shared" si="6"/>
        <v>1</v>
      </c>
      <c r="N259" s="21">
        <f t="shared" si="7"/>
        <v>1</v>
      </c>
      <c r="O259" s="39"/>
    </row>
    <row r="260" spans="1:15" ht="13.5" thickBot="1">
      <c r="A260" s="12" t="s">
        <v>151</v>
      </c>
      <c r="B260" s="10">
        <v>17</v>
      </c>
      <c r="C260" s="15">
        <v>66583.8828125</v>
      </c>
      <c r="D260" s="15">
        <v>1210.2</v>
      </c>
      <c r="E260" s="15">
        <v>1229.8</v>
      </c>
      <c r="F260" s="15">
        <v>1091.7405931446301</v>
      </c>
      <c r="G260" s="15">
        <v>1223.64086608198</v>
      </c>
      <c r="H260" s="15">
        <v>131.90027293735099</v>
      </c>
      <c r="I260" s="19">
        <v>9.4520858520000008E-3</v>
      </c>
      <c r="J260" s="19">
        <v>8.3304786818000007E-2</v>
      </c>
      <c r="K260" s="19">
        <v>4.3313178039999997E-3</v>
      </c>
      <c r="L260" s="19">
        <v>9.7088190473999997E-2</v>
      </c>
      <c r="M260" s="21">
        <f t="shared" si="6"/>
        <v>1</v>
      </c>
      <c r="N260" s="21">
        <f t="shared" si="7"/>
        <v>0</v>
      </c>
      <c r="O260" s="39"/>
    </row>
    <row r="261" spans="1:15" ht="13.5" thickBot="1">
      <c r="A261" s="12" t="s">
        <v>151</v>
      </c>
      <c r="B261" s="10">
        <v>18</v>
      </c>
      <c r="C261" s="15">
        <v>66470.3359375</v>
      </c>
      <c r="D261" s="15">
        <v>1188.3</v>
      </c>
      <c r="E261" s="15">
        <v>1182.3</v>
      </c>
      <c r="F261" s="15">
        <v>1081.4198453874101</v>
      </c>
      <c r="G261" s="15">
        <v>1225.90848036687</v>
      </c>
      <c r="H261" s="15">
        <v>144.48863497945999</v>
      </c>
      <c r="I261" s="19">
        <v>2.6447595194000001E-2</v>
      </c>
      <c r="J261" s="19">
        <v>7.5161852751E-2</v>
      </c>
      <c r="K261" s="19">
        <v>3.0667004477E-2</v>
      </c>
      <c r="L261" s="19">
        <v>7.0942443467999994E-2</v>
      </c>
      <c r="M261" s="21">
        <f t="shared" ref="M261:M324" si="8">IF(F261&gt;5,1,0)</f>
        <v>1</v>
      </c>
      <c r="N261" s="21">
        <f t="shared" ref="N261:N324" si="9">IF(G261&gt;E261,1,0)</f>
        <v>1</v>
      </c>
      <c r="O261" s="39"/>
    </row>
    <row r="262" spans="1:15" ht="13.5" thickBot="1">
      <c r="A262" s="12" t="s">
        <v>151</v>
      </c>
      <c r="B262" s="10">
        <v>19</v>
      </c>
      <c r="C262" s="15">
        <v>65258.5546875</v>
      </c>
      <c r="D262" s="15">
        <v>1050.8</v>
      </c>
      <c r="E262" s="15">
        <v>1056.0999999999999</v>
      </c>
      <c r="F262" s="15">
        <v>967.251616342332</v>
      </c>
      <c r="G262" s="15">
        <v>1085.73794505914</v>
      </c>
      <c r="H262" s="15">
        <v>118.486328716808</v>
      </c>
      <c r="I262" s="19">
        <v>2.4569581616000001E-2</v>
      </c>
      <c r="J262" s="19">
        <v>5.8754137593000001E-2</v>
      </c>
      <c r="K262" s="19">
        <v>2.0842436749999999E-2</v>
      </c>
      <c r="L262" s="19">
        <v>6.2481282458999997E-2</v>
      </c>
      <c r="M262" s="21">
        <f t="shared" si="8"/>
        <v>1</v>
      </c>
      <c r="N262" s="21">
        <f t="shared" si="9"/>
        <v>1</v>
      </c>
      <c r="O262" s="39"/>
    </row>
    <row r="263" spans="1:15" ht="13.5" thickBot="1">
      <c r="A263" s="12" t="s">
        <v>151</v>
      </c>
      <c r="B263" s="10">
        <v>20</v>
      </c>
      <c r="C263" s="15">
        <v>62915.64453125</v>
      </c>
      <c r="D263" s="15">
        <v>508.7</v>
      </c>
      <c r="E263" s="15">
        <v>522</v>
      </c>
      <c r="F263" s="15">
        <v>558.66118796563796</v>
      </c>
      <c r="G263" s="15">
        <v>605.12644872456804</v>
      </c>
      <c r="H263" s="15">
        <v>46.465260758928999</v>
      </c>
      <c r="I263" s="19">
        <v>6.7810442141000002E-2</v>
      </c>
      <c r="J263" s="19">
        <v>3.5134450046E-2</v>
      </c>
      <c r="K263" s="19">
        <v>5.8457418231000001E-2</v>
      </c>
      <c r="L263" s="19">
        <v>2.5781426135999999E-2</v>
      </c>
      <c r="M263" s="21">
        <f t="shared" si="8"/>
        <v>1</v>
      </c>
      <c r="N263" s="21">
        <f t="shared" si="9"/>
        <v>1</v>
      </c>
      <c r="O263" s="39"/>
    </row>
    <row r="264" spans="1:15" ht="13.5" thickBot="1">
      <c r="A264" s="12" t="s">
        <v>151</v>
      </c>
      <c r="B264" s="10">
        <v>21</v>
      </c>
      <c r="C264" s="15">
        <v>60513.8125</v>
      </c>
      <c r="D264" s="15">
        <v>66.5</v>
      </c>
      <c r="E264" s="15">
        <v>63.4</v>
      </c>
      <c r="F264" s="15">
        <v>74.492438036010995</v>
      </c>
      <c r="G264" s="15">
        <v>74.644895207619996</v>
      </c>
      <c r="H264" s="15">
        <v>0.15245717160899999</v>
      </c>
      <c r="I264" s="19">
        <v>5.7277744070000003E-3</v>
      </c>
      <c r="J264" s="19">
        <v>5.6205612059999997E-3</v>
      </c>
      <c r="K264" s="19">
        <v>7.9078025370000003E-3</v>
      </c>
      <c r="L264" s="19">
        <v>7.8005893359999997E-3</v>
      </c>
      <c r="M264" s="21">
        <f t="shared" si="8"/>
        <v>1</v>
      </c>
      <c r="N264" s="21">
        <f t="shared" si="9"/>
        <v>1</v>
      </c>
      <c r="O264" s="39"/>
    </row>
    <row r="265" spans="1:15" ht="13.5" thickBot="1">
      <c r="A265" s="12" t="s">
        <v>151</v>
      </c>
      <c r="B265" s="10">
        <v>22</v>
      </c>
      <c r="C265" s="15">
        <v>58701.875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9">
        <v>0</v>
      </c>
      <c r="J265" s="19">
        <v>0</v>
      </c>
      <c r="K265" s="19">
        <v>0</v>
      </c>
      <c r="L265" s="19">
        <v>0</v>
      </c>
      <c r="M265" s="21">
        <f t="shared" si="8"/>
        <v>0</v>
      </c>
      <c r="N265" s="21">
        <f t="shared" si="9"/>
        <v>0</v>
      </c>
      <c r="O265" s="39"/>
    </row>
    <row r="266" spans="1:15" ht="13.5" thickBot="1">
      <c r="A266" s="12" t="s">
        <v>151</v>
      </c>
      <c r="B266" s="10">
        <v>23</v>
      </c>
      <c r="C266" s="15">
        <v>54825.0625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9">
        <v>0</v>
      </c>
      <c r="J266" s="19">
        <v>0</v>
      </c>
      <c r="K266" s="19">
        <v>0</v>
      </c>
      <c r="L266" s="19">
        <v>0</v>
      </c>
      <c r="M266" s="21">
        <f t="shared" si="8"/>
        <v>0</v>
      </c>
      <c r="N266" s="21">
        <f t="shared" si="9"/>
        <v>0</v>
      </c>
      <c r="O266" s="39"/>
    </row>
    <row r="267" spans="1:15" ht="13.5" thickBot="1">
      <c r="A267" s="12" t="s">
        <v>151</v>
      </c>
      <c r="B267" s="10">
        <v>24</v>
      </c>
      <c r="C267" s="15">
        <v>50553.64453125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9">
        <v>0</v>
      </c>
      <c r="J267" s="19">
        <v>0</v>
      </c>
      <c r="K267" s="19">
        <v>0</v>
      </c>
      <c r="L267" s="19">
        <v>0</v>
      </c>
      <c r="M267" s="21">
        <f t="shared" si="8"/>
        <v>0</v>
      </c>
      <c r="N267" s="21">
        <f t="shared" si="9"/>
        <v>0</v>
      </c>
      <c r="O267" s="39"/>
    </row>
    <row r="268" spans="1:15" ht="13.5" thickBot="1">
      <c r="A268" s="12" t="s">
        <v>152</v>
      </c>
      <c r="B268" s="10">
        <v>1</v>
      </c>
      <c r="C268" s="15">
        <v>47070.5625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9">
        <v>0</v>
      </c>
      <c r="J268" s="19">
        <v>0</v>
      </c>
      <c r="K268" s="19">
        <v>0</v>
      </c>
      <c r="L268" s="19">
        <v>0</v>
      </c>
      <c r="M268" s="21">
        <f t="shared" si="8"/>
        <v>0</v>
      </c>
      <c r="N268" s="21">
        <f t="shared" si="9"/>
        <v>0</v>
      </c>
      <c r="O268" s="39"/>
    </row>
    <row r="269" spans="1:15" ht="13.5" thickBot="1">
      <c r="A269" s="12" t="s">
        <v>152</v>
      </c>
      <c r="B269" s="10">
        <v>2</v>
      </c>
      <c r="C269" s="15">
        <v>44598.1015625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9">
        <v>0</v>
      </c>
      <c r="J269" s="19">
        <v>0</v>
      </c>
      <c r="K269" s="19">
        <v>0</v>
      </c>
      <c r="L269" s="19">
        <v>0</v>
      </c>
      <c r="M269" s="21">
        <f t="shared" si="8"/>
        <v>0</v>
      </c>
      <c r="N269" s="21">
        <f t="shared" si="9"/>
        <v>0</v>
      </c>
      <c r="O269" s="39"/>
    </row>
    <row r="270" spans="1:15" ht="13.5" thickBot="1">
      <c r="A270" s="12" t="s">
        <v>152</v>
      </c>
      <c r="B270" s="10">
        <v>3</v>
      </c>
      <c r="C270" s="15">
        <v>42944.3203125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9">
        <v>0</v>
      </c>
      <c r="J270" s="19">
        <v>0</v>
      </c>
      <c r="K270" s="19">
        <v>0</v>
      </c>
      <c r="L270" s="19">
        <v>0</v>
      </c>
      <c r="M270" s="21">
        <f t="shared" si="8"/>
        <v>0</v>
      </c>
      <c r="N270" s="21">
        <f t="shared" si="9"/>
        <v>0</v>
      </c>
      <c r="O270" s="39"/>
    </row>
    <row r="271" spans="1:15" ht="13.5" thickBot="1">
      <c r="A271" s="12" t="s">
        <v>152</v>
      </c>
      <c r="B271" s="10">
        <v>4</v>
      </c>
      <c r="C271" s="15">
        <v>41856.609375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9">
        <v>0</v>
      </c>
      <c r="J271" s="19">
        <v>0</v>
      </c>
      <c r="K271" s="19">
        <v>0</v>
      </c>
      <c r="L271" s="19">
        <v>0</v>
      </c>
      <c r="M271" s="21">
        <f t="shared" si="8"/>
        <v>0</v>
      </c>
      <c r="N271" s="21">
        <f t="shared" si="9"/>
        <v>0</v>
      </c>
      <c r="O271" s="39"/>
    </row>
    <row r="272" spans="1:15" ht="13.5" thickBot="1">
      <c r="A272" s="12" t="s">
        <v>152</v>
      </c>
      <c r="B272" s="10">
        <v>5</v>
      </c>
      <c r="C272" s="15">
        <v>41524.27734375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9">
        <v>0</v>
      </c>
      <c r="J272" s="19">
        <v>0</v>
      </c>
      <c r="K272" s="19">
        <v>0</v>
      </c>
      <c r="L272" s="19">
        <v>0</v>
      </c>
      <c r="M272" s="21">
        <f t="shared" si="8"/>
        <v>0</v>
      </c>
      <c r="N272" s="21">
        <f t="shared" si="9"/>
        <v>0</v>
      </c>
      <c r="O272" s="39"/>
    </row>
    <row r="273" spans="1:15" ht="13.5" thickBot="1">
      <c r="A273" s="12" t="s">
        <v>152</v>
      </c>
      <c r="B273" s="10">
        <v>6</v>
      </c>
      <c r="C273" s="15">
        <v>42520.9609375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9">
        <v>0</v>
      </c>
      <c r="J273" s="19">
        <v>0</v>
      </c>
      <c r="K273" s="19">
        <v>0</v>
      </c>
      <c r="L273" s="19">
        <v>0</v>
      </c>
      <c r="M273" s="21">
        <f t="shared" si="8"/>
        <v>0</v>
      </c>
      <c r="N273" s="21">
        <f t="shared" si="9"/>
        <v>0</v>
      </c>
      <c r="O273" s="39"/>
    </row>
    <row r="274" spans="1:15" ht="13.5" thickBot="1">
      <c r="A274" s="12" t="s">
        <v>152</v>
      </c>
      <c r="B274" s="10">
        <v>7</v>
      </c>
      <c r="C274" s="15">
        <v>44056.57421875</v>
      </c>
      <c r="D274" s="15">
        <v>2.8</v>
      </c>
      <c r="E274" s="15">
        <v>0.7</v>
      </c>
      <c r="F274" s="15">
        <v>3.9091979548740001</v>
      </c>
      <c r="G274" s="15">
        <v>3.9091979548740001</v>
      </c>
      <c r="H274" s="15">
        <v>0</v>
      </c>
      <c r="I274" s="19">
        <v>7.8002669100000002E-4</v>
      </c>
      <c r="J274" s="19">
        <v>7.8002669100000002E-4</v>
      </c>
      <c r="K274" s="19">
        <v>2.2568199399999999E-3</v>
      </c>
      <c r="L274" s="19">
        <v>2.2568199399999999E-3</v>
      </c>
      <c r="M274" s="21">
        <f t="shared" si="8"/>
        <v>0</v>
      </c>
      <c r="N274" s="21">
        <f t="shared" si="9"/>
        <v>1</v>
      </c>
      <c r="O274" s="39"/>
    </row>
    <row r="275" spans="1:15" ht="13.5" thickBot="1">
      <c r="A275" s="12" t="s">
        <v>152</v>
      </c>
      <c r="B275" s="10">
        <v>8</v>
      </c>
      <c r="C275" s="15">
        <v>45412.0859375</v>
      </c>
      <c r="D275" s="15">
        <v>208</v>
      </c>
      <c r="E275" s="15">
        <v>204.3</v>
      </c>
      <c r="F275" s="15">
        <v>181.45238313807101</v>
      </c>
      <c r="G275" s="15">
        <v>181.45238313807101</v>
      </c>
      <c r="H275" s="15">
        <v>0</v>
      </c>
      <c r="I275" s="19">
        <v>1.8669210169999999E-2</v>
      </c>
      <c r="J275" s="19">
        <v>1.8669210169999999E-2</v>
      </c>
      <c r="K275" s="19">
        <v>1.6067241111999999E-2</v>
      </c>
      <c r="L275" s="19">
        <v>1.6067241111999999E-2</v>
      </c>
      <c r="M275" s="21">
        <f t="shared" si="8"/>
        <v>1</v>
      </c>
      <c r="N275" s="21">
        <f t="shared" si="9"/>
        <v>0</v>
      </c>
      <c r="O275" s="39"/>
    </row>
    <row r="276" spans="1:15" ht="13.5" thickBot="1">
      <c r="A276" s="12" t="s">
        <v>152</v>
      </c>
      <c r="B276" s="10">
        <v>9</v>
      </c>
      <c r="C276" s="15">
        <v>47750.796875</v>
      </c>
      <c r="D276" s="15">
        <v>837.9</v>
      </c>
      <c r="E276" s="15">
        <v>858.9</v>
      </c>
      <c r="F276" s="15">
        <v>742.60780169271698</v>
      </c>
      <c r="G276" s="15">
        <v>761.83784228321497</v>
      </c>
      <c r="H276" s="15">
        <v>19.230040590498</v>
      </c>
      <c r="I276" s="19">
        <v>5.3489562387999998E-2</v>
      </c>
      <c r="J276" s="19">
        <v>6.7012797683999994E-2</v>
      </c>
      <c r="K276" s="19">
        <v>6.8257494877999994E-2</v>
      </c>
      <c r="L276" s="19">
        <v>8.1780730172999999E-2</v>
      </c>
      <c r="M276" s="21">
        <f t="shared" si="8"/>
        <v>1</v>
      </c>
      <c r="N276" s="21">
        <f t="shared" si="9"/>
        <v>0</v>
      </c>
      <c r="O276" s="39"/>
    </row>
    <row r="277" spans="1:15" ht="13.5" thickBot="1">
      <c r="A277" s="12" t="s">
        <v>152</v>
      </c>
      <c r="B277" s="10">
        <v>10</v>
      </c>
      <c r="C277" s="15">
        <v>50850.234375</v>
      </c>
      <c r="D277" s="15">
        <v>1159.3</v>
      </c>
      <c r="E277" s="15">
        <v>1156.5</v>
      </c>
      <c r="F277" s="15">
        <v>1068.53661567688</v>
      </c>
      <c r="G277" s="15">
        <v>1152.8845667627099</v>
      </c>
      <c r="H277" s="15">
        <v>84.347951085831994</v>
      </c>
      <c r="I277" s="19">
        <v>4.5115564250000004E-3</v>
      </c>
      <c r="J277" s="19">
        <v>6.3827977723000001E-2</v>
      </c>
      <c r="K277" s="19">
        <v>2.5424987599999998E-3</v>
      </c>
      <c r="L277" s="19">
        <v>6.1858920057999998E-2</v>
      </c>
      <c r="M277" s="21">
        <f t="shared" si="8"/>
        <v>1</v>
      </c>
      <c r="N277" s="21">
        <f t="shared" si="9"/>
        <v>0</v>
      </c>
      <c r="O277" s="39"/>
    </row>
    <row r="278" spans="1:15" ht="13.5" thickBot="1">
      <c r="A278" s="12" t="s">
        <v>152</v>
      </c>
      <c r="B278" s="10">
        <v>11</v>
      </c>
      <c r="C278" s="15">
        <v>54230.3515625</v>
      </c>
      <c r="D278" s="15">
        <v>1238.5</v>
      </c>
      <c r="E278" s="15">
        <v>1238.9000000000001</v>
      </c>
      <c r="F278" s="15">
        <v>1171.07367413415</v>
      </c>
      <c r="G278" s="15">
        <v>1271.6341406907</v>
      </c>
      <c r="H278" s="15">
        <v>100.560466556549</v>
      </c>
      <c r="I278" s="19">
        <v>2.3301083467000001E-2</v>
      </c>
      <c r="J278" s="19">
        <v>4.7416544209000003E-2</v>
      </c>
      <c r="K278" s="19">
        <v>2.3019789515E-2</v>
      </c>
      <c r="L278" s="19">
        <v>4.7697838160999997E-2</v>
      </c>
      <c r="M278" s="21">
        <f t="shared" si="8"/>
        <v>1</v>
      </c>
      <c r="N278" s="21">
        <f t="shared" si="9"/>
        <v>1</v>
      </c>
      <c r="O278" s="39"/>
    </row>
    <row r="279" spans="1:15" ht="13.5" thickBot="1">
      <c r="A279" s="12" t="s">
        <v>152</v>
      </c>
      <c r="B279" s="10">
        <v>12</v>
      </c>
      <c r="C279" s="15">
        <v>57647.87890625</v>
      </c>
      <c r="D279" s="15">
        <v>1290.4000000000001</v>
      </c>
      <c r="E279" s="15">
        <v>1278.3</v>
      </c>
      <c r="F279" s="15">
        <v>1190.6930595318499</v>
      </c>
      <c r="G279" s="15">
        <v>1314.5556972848001</v>
      </c>
      <c r="H279" s="15">
        <v>123.862637752957</v>
      </c>
      <c r="I279" s="19">
        <v>1.6987128891999999E-2</v>
      </c>
      <c r="J279" s="19">
        <v>7.0117398359999999E-2</v>
      </c>
      <c r="K279" s="19">
        <v>2.5496270945E-2</v>
      </c>
      <c r="L279" s="19">
        <v>6.1608256306000003E-2</v>
      </c>
      <c r="M279" s="21">
        <f t="shared" si="8"/>
        <v>1</v>
      </c>
      <c r="N279" s="21">
        <f t="shared" si="9"/>
        <v>1</v>
      </c>
      <c r="O279" s="39"/>
    </row>
    <row r="280" spans="1:15" ht="13.5" thickBot="1">
      <c r="A280" s="12" t="s">
        <v>152</v>
      </c>
      <c r="B280" s="10">
        <v>13</v>
      </c>
      <c r="C280" s="15">
        <v>60586.96484375</v>
      </c>
      <c r="D280" s="15">
        <v>1309.5999999999999</v>
      </c>
      <c r="E280" s="15">
        <v>1299</v>
      </c>
      <c r="F280" s="15">
        <v>1212.1850159560299</v>
      </c>
      <c r="G280" s="15">
        <v>1330.7316008461901</v>
      </c>
      <c r="H280" s="15">
        <v>118.54658489015399</v>
      </c>
      <c r="I280" s="19">
        <v>1.4860478793999999E-2</v>
      </c>
      <c r="J280" s="19">
        <v>6.8505614657999994E-2</v>
      </c>
      <c r="K280" s="19">
        <v>2.2314768527000001E-2</v>
      </c>
      <c r="L280" s="19">
        <v>6.1051324924999997E-2</v>
      </c>
      <c r="M280" s="21">
        <f t="shared" si="8"/>
        <v>1</v>
      </c>
      <c r="N280" s="21">
        <f t="shared" si="9"/>
        <v>1</v>
      </c>
      <c r="O280" s="39"/>
    </row>
    <row r="281" spans="1:15" ht="13.5" thickBot="1">
      <c r="A281" s="12" t="s">
        <v>152</v>
      </c>
      <c r="B281" s="10">
        <v>14</v>
      </c>
      <c r="C281" s="15">
        <v>63337.43359375</v>
      </c>
      <c r="D281" s="15">
        <v>1309.3</v>
      </c>
      <c r="E281" s="15">
        <v>1302.7</v>
      </c>
      <c r="F281" s="15">
        <v>1195.7316016838299</v>
      </c>
      <c r="G281" s="15">
        <v>1320.60768704149</v>
      </c>
      <c r="H281" s="15">
        <v>124.876085357666</v>
      </c>
      <c r="I281" s="19">
        <v>7.9519599439999995E-3</v>
      </c>
      <c r="J281" s="19">
        <v>7.9865259012000006E-2</v>
      </c>
      <c r="K281" s="19">
        <v>1.2593310155000001E-2</v>
      </c>
      <c r="L281" s="19">
        <v>7.5223908800999995E-2</v>
      </c>
      <c r="M281" s="21">
        <f t="shared" si="8"/>
        <v>1</v>
      </c>
      <c r="N281" s="21">
        <f t="shared" si="9"/>
        <v>1</v>
      </c>
      <c r="O281" s="39"/>
    </row>
    <row r="282" spans="1:15" ht="13.5" thickBot="1">
      <c r="A282" s="12" t="s">
        <v>152</v>
      </c>
      <c r="B282" s="10">
        <v>15</v>
      </c>
      <c r="C282" s="15">
        <v>65308.77734375</v>
      </c>
      <c r="D282" s="15">
        <v>1297.7</v>
      </c>
      <c r="E282" s="15">
        <v>1284</v>
      </c>
      <c r="F282" s="15">
        <v>1155.00806891706</v>
      </c>
      <c r="G282" s="15">
        <v>1289.4485061989899</v>
      </c>
      <c r="H282" s="15">
        <v>134.44043728192699</v>
      </c>
      <c r="I282" s="19">
        <v>5.8027382559999998E-3</v>
      </c>
      <c r="J282" s="19">
        <v>0.10034594309600001</v>
      </c>
      <c r="K282" s="19">
        <v>3.8315796050000001E-3</v>
      </c>
      <c r="L282" s="19">
        <v>9.0711625234000004E-2</v>
      </c>
      <c r="M282" s="21">
        <f t="shared" si="8"/>
        <v>1</v>
      </c>
      <c r="N282" s="21">
        <f t="shared" si="9"/>
        <v>1</v>
      </c>
      <c r="O282" s="39"/>
    </row>
    <row r="283" spans="1:15" ht="13.5" thickBot="1">
      <c r="A283" s="12" t="s">
        <v>152</v>
      </c>
      <c r="B283" s="10">
        <v>16</v>
      </c>
      <c r="C283" s="15">
        <v>66584.8046875</v>
      </c>
      <c r="D283" s="15">
        <v>1277.5</v>
      </c>
      <c r="E283" s="15">
        <v>1272.5999999999999</v>
      </c>
      <c r="F283" s="15">
        <v>1124.8302615565401</v>
      </c>
      <c r="G283" s="15">
        <v>1251.5315583674101</v>
      </c>
      <c r="H283" s="15">
        <v>126.701296810873</v>
      </c>
      <c r="I283" s="19">
        <v>1.8261913946000002E-2</v>
      </c>
      <c r="J283" s="19">
        <v>0.107362685262</v>
      </c>
      <c r="K283" s="19">
        <v>1.4816063032000001E-2</v>
      </c>
      <c r="L283" s="19">
        <v>0.103916834348</v>
      </c>
      <c r="M283" s="21">
        <f t="shared" si="8"/>
        <v>1</v>
      </c>
      <c r="N283" s="21">
        <f t="shared" si="9"/>
        <v>0</v>
      </c>
      <c r="O283" s="39"/>
    </row>
    <row r="284" spans="1:15" ht="13.5" thickBot="1">
      <c r="A284" s="12" t="s">
        <v>152</v>
      </c>
      <c r="B284" s="10">
        <v>17</v>
      </c>
      <c r="C284" s="15">
        <v>67104.59375</v>
      </c>
      <c r="D284" s="15">
        <v>1121.0999999999999</v>
      </c>
      <c r="E284" s="15">
        <v>1127.0999999999999</v>
      </c>
      <c r="F284" s="15">
        <v>1070.11759181857</v>
      </c>
      <c r="G284" s="15">
        <v>1176.4663930632</v>
      </c>
      <c r="H284" s="15">
        <v>106.34880124463</v>
      </c>
      <c r="I284" s="19">
        <v>3.8935578806000001E-2</v>
      </c>
      <c r="J284" s="19">
        <v>3.5852607722000003E-2</v>
      </c>
      <c r="K284" s="19">
        <v>3.4716169524000001E-2</v>
      </c>
      <c r="L284" s="19">
        <v>4.0072017005000002E-2</v>
      </c>
      <c r="M284" s="21">
        <f t="shared" si="8"/>
        <v>1</v>
      </c>
      <c r="N284" s="21">
        <f t="shared" si="9"/>
        <v>1</v>
      </c>
      <c r="O284" s="39"/>
    </row>
    <row r="285" spans="1:15" ht="13.5" thickBot="1">
      <c r="A285" s="12" t="s">
        <v>152</v>
      </c>
      <c r="B285" s="10">
        <v>18</v>
      </c>
      <c r="C285" s="15">
        <v>66613.3671875</v>
      </c>
      <c r="D285" s="15">
        <v>1032</v>
      </c>
      <c r="E285" s="15">
        <v>1029.3</v>
      </c>
      <c r="F285" s="15">
        <v>1009.46700766868</v>
      </c>
      <c r="G285" s="15">
        <v>1108.6118950688799</v>
      </c>
      <c r="H285" s="15">
        <v>99.144887400203004</v>
      </c>
      <c r="I285" s="19">
        <v>5.3876156868999998E-2</v>
      </c>
      <c r="J285" s="19">
        <v>1.5845986167999999E-2</v>
      </c>
      <c r="K285" s="19">
        <v>5.5774891047000001E-2</v>
      </c>
      <c r="L285" s="19">
        <v>1.3947251991E-2</v>
      </c>
      <c r="M285" s="21">
        <f t="shared" si="8"/>
        <v>1</v>
      </c>
      <c r="N285" s="21">
        <f t="shared" si="9"/>
        <v>1</v>
      </c>
      <c r="O285" s="39"/>
    </row>
    <row r="286" spans="1:15" ht="13.5" thickBot="1">
      <c r="A286" s="12" t="s">
        <v>152</v>
      </c>
      <c r="B286" s="10">
        <v>19</v>
      </c>
      <c r="C286" s="15">
        <v>65320.7265625</v>
      </c>
      <c r="D286" s="15">
        <v>884.2</v>
      </c>
      <c r="E286" s="15">
        <v>887.3</v>
      </c>
      <c r="F286" s="15">
        <v>934.84229822264899</v>
      </c>
      <c r="G286" s="15">
        <v>1000.17409105712</v>
      </c>
      <c r="H286" s="15">
        <v>65.331792834466995</v>
      </c>
      <c r="I286" s="19">
        <v>8.1557026059000004E-2</v>
      </c>
      <c r="J286" s="19">
        <v>3.5613430536000003E-2</v>
      </c>
      <c r="K286" s="19">
        <v>7.9376997929999998E-2</v>
      </c>
      <c r="L286" s="19">
        <v>3.3433402405999998E-2</v>
      </c>
      <c r="M286" s="21">
        <f t="shared" si="8"/>
        <v>1</v>
      </c>
      <c r="N286" s="21">
        <f t="shared" si="9"/>
        <v>1</v>
      </c>
      <c r="O286" s="39"/>
    </row>
    <row r="287" spans="1:15" ht="13.5" thickBot="1">
      <c r="A287" s="12" t="s">
        <v>152</v>
      </c>
      <c r="B287" s="10">
        <v>20</v>
      </c>
      <c r="C287" s="15">
        <v>62907.1328125</v>
      </c>
      <c r="D287" s="15">
        <v>424.6</v>
      </c>
      <c r="E287" s="15">
        <v>401.2</v>
      </c>
      <c r="F287" s="15">
        <v>448.93544921500802</v>
      </c>
      <c r="G287" s="15">
        <v>478.95477647195298</v>
      </c>
      <c r="H287" s="15">
        <v>30.019327256943999</v>
      </c>
      <c r="I287" s="19">
        <v>3.8224174733999999E-2</v>
      </c>
      <c r="J287" s="19">
        <v>1.7113536719000001E-2</v>
      </c>
      <c r="K287" s="19">
        <v>5.4679870935999998E-2</v>
      </c>
      <c r="L287" s="19">
        <v>3.3569232921000003E-2</v>
      </c>
      <c r="M287" s="21">
        <f t="shared" si="8"/>
        <v>1</v>
      </c>
      <c r="N287" s="21">
        <f t="shared" si="9"/>
        <v>1</v>
      </c>
      <c r="O287" s="39"/>
    </row>
    <row r="288" spans="1:15" ht="13.5" thickBot="1">
      <c r="A288" s="12" t="s">
        <v>152</v>
      </c>
      <c r="B288" s="10">
        <v>21</v>
      </c>
      <c r="C288" s="15">
        <v>60226.6953125</v>
      </c>
      <c r="D288" s="15">
        <v>58</v>
      </c>
      <c r="E288" s="15">
        <v>52.7</v>
      </c>
      <c r="F288" s="15">
        <v>76.507442363712997</v>
      </c>
      <c r="G288" s="15">
        <v>76.507442363712997</v>
      </c>
      <c r="H288" s="15">
        <v>0</v>
      </c>
      <c r="I288" s="19">
        <v>1.3015079018E-2</v>
      </c>
      <c r="J288" s="19">
        <v>1.3015079018E-2</v>
      </c>
      <c r="K288" s="19">
        <v>1.6742223883999999E-2</v>
      </c>
      <c r="L288" s="19">
        <v>1.6742223883999999E-2</v>
      </c>
      <c r="M288" s="21">
        <f t="shared" si="8"/>
        <v>1</v>
      </c>
      <c r="N288" s="21">
        <f t="shared" si="9"/>
        <v>1</v>
      </c>
      <c r="O288" s="39"/>
    </row>
    <row r="289" spans="1:15" ht="13.5" thickBot="1">
      <c r="A289" s="12" t="s">
        <v>152</v>
      </c>
      <c r="B289" s="10">
        <v>22</v>
      </c>
      <c r="C289" s="15">
        <v>58050.26171875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9">
        <v>0</v>
      </c>
      <c r="J289" s="19">
        <v>0</v>
      </c>
      <c r="K289" s="19">
        <v>0</v>
      </c>
      <c r="L289" s="19">
        <v>0</v>
      </c>
      <c r="M289" s="21">
        <f t="shared" si="8"/>
        <v>0</v>
      </c>
      <c r="N289" s="21">
        <f t="shared" si="9"/>
        <v>0</v>
      </c>
      <c r="O289" s="39"/>
    </row>
    <row r="290" spans="1:15" ht="13.5" thickBot="1">
      <c r="A290" s="12" t="s">
        <v>152</v>
      </c>
      <c r="B290" s="10">
        <v>23</v>
      </c>
      <c r="C290" s="15">
        <v>54115.84375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9">
        <v>0</v>
      </c>
      <c r="J290" s="19">
        <v>0</v>
      </c>
      <c r="K290" s="19">
        <v>0</v>
      </c>
      <c r="L290" s="19">
        <v>0</v>
      </c>
      <c r="M290" s="21">
        <f t="shared" si="8"/>
        <v>0</v>
      </c>
      <c r="N290" s="21">
        <f t="shared" si="9"/>
        <v>0</v>
      </c>
      <c r="O290" s="39"/>
    </row>
    <row r="291" spans="1:15" ht="13.5" thickBot="1">
      <c r="A291" s="12" t="s">
        <v>152</v>
      </c>
      <c r="B291" s="10">
        <v>24</v>
      </c>
      <c r="C291" s="15">
        <v>50191.44921875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9">
        <v>0</v>
      </c>
      <c r="J291" s="19">
        <v>0</v>
      </c>
      <c r="K291" s="19">
        <v>0</v>
      </c>
      <c r="L291" s="19">
        <v>0</v>
      </c>
      <c r="M291" s="21">
        <f t="shared" si="8"/>
        <v>0</v>
      </c>
      <c r="N291" s="21">
        <f t="shared" si="9"/>
        <v>0</v>
      </c>
      <c r="O291" s="39"/>
    </row>
    <row r="292" spans="1:15" ht="13.5" thickBot="1">
      <c r="A292" s="12" t="s">
        <v>153</v>
      </c>
      <c r="B292" s="10">
        <v>1</v>
      </c>
      <c r="C292" s="15">
        <v>46341.69921875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9">
        <v>0</v>
      </c>
      <c r="J292" s="19">
        <v>0</v>
      </c>
      <c r="K292" s="19">
        <v>0</v>
      </c>
      <c r="L292" s="19">
        <v>0</v>
      </c>
      <c r="M292" s="21">
        <f t="shared" si="8"/>
        <v>0</v>
      </c>
      <c r="N292" s="21">
        <f t="shared" si="9"/>
        <v>0</v>
      </c>
      <c r="O292" s="39"/>
    </row>
    <row r="293" spans="1:15" ht="13.5" thickBot="1">
      <c r="A293" s="12" t="s">
        <v>153</v>
      </c>
      <c r="B293" s="10">
        <v>2</v>
      </c>
      <c r="C293" s="15">
        <v>43672.7890625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9">
        <v>0</v>
      </c>
      <c r="J293" s="19">
        <v>0</v>
      </c>
      <c r="K293" s="19">
        <v>0</v>
      </c>
      <c r="L293" s="19">
        <v>0</v>
      </c>
      <c r="M293" s="21">
        <f t="shared" si="8"/>
        <v>0</v>
      </c>
      <c r="N293" s="21">
        <f t="shared" si="9"/>
        <v>0</v>
      </c>
      <c r="O293" s="39"/>
    </row>
    <row r="294" spans="1:15" ht="13.5" thickBot="1">
      <c r="A294" s="12" t="s">
        <v>153</v>
      </c>
      <c r="B294" s="10">
        <v>3</v>
      </c>
      <c r="C294" s="15">
        <v>41854.26171875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9">
        <v>0</v>
      </c>
      <c r="J294" s="19">
        <v>0</v>
      </c>
      <c r="K294" s="19">
        <v>0</v>
      </c>
      <c r="L294" s="19">
        <v>0</v>
      </c>
      <c r="M294" s="21">
        <f t="shared" si="8"/>
        <v>0</v>
      </c>
      <c r="N294" s="21">
        <f t="shared" si="9"/>
        <v>0</v>
      </c>
      <c r="O294" s="39"/>
    </row>
    <row r="295" spans="1:15" ht="13.5" thickBot="1">
      <c r="A295" s="12" t="s">
        <v>153</v>
      </c>
      <c r="B295" s="10">
        <v>4</v>
      </c>
      <c r="C295" s="15">
        <v>40853.18359375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9">
        <v>0</v>
      </c>
      <c r="J295" s="19">
        <v>0</v>
      </c>
      <c r="K295" s="19">
        <v>0</v>
      </c>
      <c r="L295" s="19">
        <v>0</v>
      </c>
      <c r="M295" s="21">
        <f t="shared" si="8"/>
        <v>0</v>
      </c>
      <c r="N295" s="21">
        <f t="shared" si="9"/>
        <v>0</v>
      </c>
      <c r="O295" s="39"/>
    </row>
    <row r="296" spans="1:15" ht="13.5" thickBot="1">
      <c r="A296" s="12" t="s">
        <v>153</v>
      </c>
      <c r="B296" s="10">
        <v>5</v>
      </c>
      <c r="C296" s="15">
        <v>40580.50390625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9">
        <v>0</v>
      </c>
      <c r="J296" s="19">
        <v>0</v>
      </c>
      <c r="K296" s="19">
        <v>0</v>
      </c>
      <c r="L296" s="19">
        <v>0</v>
      </c>
      <c r="M296" s="21">
        <f t="shared" si="8"/>
        <v>0</v>
      </c>
      <c r="N296" s="21">
        <f t="shared" si="9"/>
        <v>0</v>
      </c>
      <c r="O296" s="39"/>
    </row>
    <row r="297" spans="1:15" ht="13.5" thickBot="1">
      <c r="A297" s="12" t="s">
        <v>153</v>
      </c>
      <c r="B297" s="10">
        <v>6</v>
      </c>
      <c r="C297" s="15">
        <v>41706.765625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9">
        <v>0</v>
      </c>
      <c r="J297" s="19">
        <v>0</v>
      </c>
      <c r="K297" s="19">
        <v>0</v>
      </c>
      <c r="L297" s="19">
        <v>0</v>
      </c>
      <c r="M297" s="21">
        <f t="shared" si="8"/>
        <v>0</v>
      </c>
      <c r="N297" s="21">
        <f t="shared" si="9"/>
        <v>0</v>
      </c>
      <c r="O297" s="39"/>
    </row>
    <row r="298" spans="1:15" ht="13.5" thickBot="1">
      <c r="A298" s="12" t="s">
        <v>153</v>
      </c>
      <c r="B298" s="10">
        <v>7</v>
      </c>
      <c r="C298" s="15">
        <v>43146.1171875</v>
      </c>
      <c r="D298" s="15">
        <v>2.7</v>
      </c>
      <c r="E298" s="15">
        <v>0.9</v>
      </c>
      <c r="F298" s="15">
        <v>1.4321039569439999</v>
      </c>
      <c r="G298" s="15">
        <v>1.4321039569439999</v>
      </c>
      <c r="H298" s="15">
        <v>0</v>
      </c>
      <c r="I298" s="19">
        <v>8.9162872200000004E-4</v>
      </c>
      <c r="J298" s="19">
        <v>8.9162872200000004E-4</v>
      </c>
      <c r="K298" s="19">
        <v>3.7419406200000003E-4</v>
      </c>
      <c r="L298" s="19">
        <v>3.7419406200000003E-4</v>
      </c>
      <c r="M298" s="21">
        <f t="shared" si="8"/>
        <v>0</v>
      </c>
      <c r="N298" s="21">
        <f t="shared" si="9"/>
        <v>1</v>
      </c>
      <c r="O298" s="39"/>
    </row>
    <row r="299" spans="1:15" ht="13.5" thickBot="1">
      <c r="A299" s="12" t="s">
        <v>153</v>
      </c>
      <c r="B299" s="10">
        <v>8</v>
      </c>
      <c r="C299" s="15">
        <v>44422.390625</v>
      </c>
      <c r="D299" s="15">
        <v>197.6</v>
      </c>
      <c r="E299" s="15">
        <v>196.1</v>
      </c>
      <c r="F299" s="15">
        <v>152.49013092208699</v>
      </c>
      <c r="G299" s="15">
        <v>152.49013092208699</v>
      </c>
      <c r="H299" s="15">
        <v>0</v>
      </c>
      <c r="I299" s="19">
        <v>3.1722833387999999E-2</v>
      </c>
      <c r="J299" s="19">
        <v>3.1722833387999999E-2</v>
      </c>
      <c r="K299" s="19">
        <v>3.0667981067E-2</v>
      </c>
      <c r="L299" s="19">
        <v>3.0667981067E-2</v>
      </c>
      <c r="M299" s="21">
        <f t="shared" si="8"/>
        <v>1</v>
      </c>
      <c r="N299" s="21">
        <f t="shared" si="9"/>
        <v>0</v>
      </c>
      <c r="O299" s="39"/>
    </row>
    <row r="300" spans="1:15" ht="13.5" thickBot="1">
      <c r="A300" s="12" t="s">
        <v>153</v>
      </c>
      <c r="B300" s="10">
        <v>9</v>
      </c>
      <c r="C300" s="15">
        <v>46874.82421875</v>
      </c>
      <c r="D300" s="15">
        <v>775.2</v>
      </c>
      <c r="E300" s="15">
        <v>804.5</v>
      </c>
      <c r="F300" s="15">
        <v>694.19470225293696</v>
      </c>
      <c r="G300" s="15">
        <v>712.52400786359397</v>
      </c>
      <c r="H300" s="15">
        <v>18.329305610656</v>
      </c>
      <c r="I300" s="19">
        <v>4.4075943837000003E-2</v>
      </c>
      <c r="J300" s="19">
        <v>5.6965750875999997E-2</v>
      </c>
      <c r="K300" s="19">
        <v>6.4680725834000002E-2</v>
      </c>
      <c r="L300" s="19">
        <v>7.7570532873999995E-2</v>
      </c>
      <c r="M300" s="21">
        <f t="shared" si="8"/>
        <v>1</v>
      </c>
      <c r="N300" s="21">
        <f t="shared" si="9"/>
        <v>0</v>
      </c>
      <c r="O300" s="39"/>
    </row>
    <row r="301" spans="1:15" ht="13.5" thickBot="1">
      <c r="A301" s="12" t="s">
        <v>153</v>
      </c>
      <c r="B301" s="10">
        <v>10</v>
      </c>
      <c r="C301" s="15">
        <v>50139.3359375</v>
      </c>
      <c r="D301" s="15">
        <v>1071.2</v>
      </c>
      <c r="E301" s="15">
        <v>1072.4000000000001</v>
      </c>
      <c r="F301" s="15">
        <v>996.47023661666503</v>
      </c>
      <c r="G301" s="15">
        <v>1077.3288842111201</v>
      </c>
      <c r="H301" s="15">
        <v>80.858647594451995</v>
      </c>
      <c r="I301" s="19">
        <v>4.310045155E-3</v>
      </c>
      <c r="J301" s="19">
        <v>5.2552576217999997E-2</v>
      </c>
      <c r="K301" s="19">
        <v>3.4661632980000001E-3</v>
      </c>
      <c r="L301" s="19">
        <v>5.3396458075E-2</v>
      </c>
      <c r="M301" s="21">
        <f t="shared" si="8"/>
        <v>1</v>
      </c>
      <c r="N301" s="21">
        <f t="shared" si="9"/>
        <v>1</v>
      </c>
      <c r="O301" s="39"/>
    </row>
    <row r="302" spans="1:15" ht="13.5" thickBot="1">
      <c r="A302" s="12" t="s">
        <v>153</v>
      </c>
      <c r="B302" s="10">
        <v>11</v>
      </c>
      <c r="C302" s="15">
        <v>53829.45703125</v>
      </c>
      <c r="D302" s="15">
        <v>1209.2</v>
      </c>
      <c r="E302" s="15">
        <v>1206.3</v>
      </c>
      <c r="F302" s="15">
        <v>1106.25893458366</v>
      </c>
      <c r="G302" s="15">
        <v>1212.6594509495601</v>
      </c>
      <c r="H302" s="15">
        <v>106.40051636589899</v>
      </c>
      <c r="I302" s="19">
        <v>2.4328065739999999E-3</v>
      </c>
      <c r="J302" s="19">
        <v>7.2391747830999997E-2</v>
      </c>
      <c r="K302" s="19">
        <v>4.4721877280000004E-3</v>
      </c>
      <c r="L302" s="19">
        <v>7.0352366678000003E-2</v>
      </c>
      <c r="M302" s="21">
        <f t="shared" si="8"/>
        <v>1</v>
      </c>
      <c r="N302" s="21">
        <f t="shared" si="9"/>
        <v>1</v>
      </c>
      <c r="O302" s="39"/>
    </row>
    <row r="303" spans="1:15" ht="13.5" thickBot="1">
      <c r="A303" s="12" t="s">
        <v>153</v>
      </c>
      <c r="B303" s="10">
        <v>12</v>
      </c>
      <c r="C303" s="15">
        <v>57220.875</v>
      </c>
      <c r="D303" s="15">
        <v>1256.8</v>
      </c>
      <c r="E303" s="15">
        <v>1239.7</v>
      </c>
      <c r="F303" s="15">
        <v>1193.8949709733299</v>
      </c>
      <c r="G303" s="15">
        <v>1287.7690286265499</v>
      </c>
      <c r="H303" s="15">
        <v>93.874057653215004</v>
      </c>
      <c r="I303" s="19">
        <v>2.1778501142999999E-2</v>
      </c>
      <c r="J303" s="19">
        <v>4.4237010567000003E-2</v>
      </c>
      <c r="K303" s="19">
        <v>3.3803817599000002E-2</v>
      </c>
      <c r="L303" s="19">
        <v>3.2211694111E-2</v>
      </c>
      <c r="M303" s="21">
        <f t="shared" si="8"/>
        <v>1</v>
      </c>
      <c r="N303" s="21">
        <f t="shared" si="9"/>
        <v>1</v>
      </c>
      <c r="O303" s="39"/>
    </row>
    <row r="304" spans="1:15" ht="13.5" thickBot="1">
      <c r="A304" s="12" t="s">
        <v>153</v>
      </c>
      <c r="B304" s="10">
        <v>13</v>
      </c>
      <c r="C304" s="15">
        <v>60297.7421875</v>
      </c>
      <c r="D304" s="15">
        <v>1250.5999999999999</v>
      </c>
      <c r="E304" s="15">
        <v>1245.4000000000001</v>
      </c>
      <c r="F304" s="15">
        <v>1136.26786733879</v>
      </c>
      <c r="G304" s="15">
        <v>1209.75790773431</v>
      </c>
      <c r="H304" s="15">
        <v>73.490040395524005</v>
      </c>
      <c r="I304" s="19">
        <v>2.8721583871E-2</v>
      </c>
      <c r="J304" s="19">
        <v>8.0402343643000002E-2</v>
      </c>
      <c r="K304" s="19">
        <v>2.5064762492999999E-2</v>
      </c>
      <c r="L304" s="19">
        <v>7.6745522265000005E-2</v>
      </c>
      <c r="M304" s="21">
        <f t="shared" si="8"/>
        <v>1</v>
      </c>
      <c r="N304" s="21">
        <f t="shared" si="9"/>
        <v>0</v>
      </c>
      <c r="O304" s="39"/>
    </row>
    <row r="305" spans="1:15" ht="13.5" thickBot="1">
      <c r="A305" s="12" t="s">
        <v>153</v>
      </c>
      <c r="B305" s="10">
        <v>14</v>
      </c>
      <c r="C305" s="15">
        <v>63242.34765625</v>
      </c>
      <c r="D305" s="15">
        <v>1219.5999999999999</v>
      </c>
      <c r="E305" s="15">
        <v>1229.3</v>
      </c>
      <c r="F305" s="15">
        <v>1110.69560845402</v>
      </c>
      <c r="G305" s="15">
        <v>1188.0757639410799</v>
      </c>
      <c r="H305" s="15">
        <v>77.380155487059994</v>
      </c>
      <c r="I305" s="19">
        <v>2.2168942375999999E-2</v>
      </c>
      <c r="J305" s="19">
        <v>7.6585366769000005E-2</v>
      </c>
      <c r="K305" s="19">
        <v>2.8990320715999999E-2</v>
      </c>
      <c r="L305" s="19">
        <v>8.3406745108999994E-2</v>
      </c>
      <c r="M305" s="21">
        <f t="shared" si="8"/>
        <v>1</v>
      </c>
      <c r="N305" s="21">
        <f t="shared" si="9"/>
        <v>0</v>
      </c>
      <c r="O305" s="39"/>
    </row>
    <row r="306" spans="1:15" ht="13.5" thickBot="1">
      <c r="A306" s="12" t="s">
        <v>153</v>
      </c>
      <c r="B306" s="10">
        <v>15</v>
      </c>
      <c r="C306" s="15">
        <v>65545.71875</v>
      </c>
      <c r="D306" s="15">
        <v>1221.7</v>
      </c>
      <c r="E306" s="15">
        <v>1220.9000000000001</v>
      </c>
      <c r="F306" s="15">
        <v>1144.22649445772</v>
      </c>
      <c r="G306" s="15">
        <v>1224.8242564341799</v>
      </c>
      <c r="H306" s="15">
        <v>80.597761976453995</v>
      </c>
      <c r="I306" s="19">
        <v>2.197086099E-3</v>
      </c>
      <c r="J306" s="19">
        <v>5.4482071408000002E-2</v>
      </c>
      <c r="K306" s="19">
        <v>2.7596740040000001E-3</v>
      </c>
      <c r="L306" s="19">
        <v>5.3919483503E-2</v>
      </c>
      <c r="M306" s="21">
        <f t="shared" si="8"/>
        <v>1</v>
      </c>
      <c r="N306" s="21">
        <f t="shared" si="9"/>
        <v>1</v>
      </c>
      <c r="O306" s="39"/>
    </row>
    <row r="307" spans="1:15" ht="13.5" thickBot="1">
      <c r="A307" s="12" t="s">
        <v>153</v>
      </c>
      <c r="B307" s="10">
        <v>16</v>
      </c>
      <c r="C307" s="15">
        <v>67031.890625</v>
      </c>
      <c r="D307" s="15">
        <v>1221.4000000000001</v>
      </c>
      <c r="E307" s="15">
        <v>1201.9000000000001</v>
      </c>
      <c r="F307" s="15">
        <v>1083.3277605446201</v>
      </c>
      <c r="G307" s="15">
        <v>1161.5109138666301</v>
      </c>
      <c r="H307" s="15">
        <v>78.183153322007001</v>
      </c>
      <c r="I307" s="19">
        <v>4.2116094327000003E-2</v>
      </c>
      <c r="J307" s="19">
        <v>9.7097214806000004E-2</v>
      </c>
      <c r="K307" s="19">
        <v>2.8403014157999999E-2</v>
      </c>
      <c r="L307" s="19">
        <v>8.3384134637999999E-2</v>
      </c>
      <c r="M307" s="21">
        <f t="shared" si="8"/>
        <v>1</v>
      </c>
      <c r="N307" s="21">
        <f t="shared" si="9"/>
        <v>0</v>
      </c>
      <c r="O307" s="39"/>
    </row>
    <row r="308" spans="1:15" ht="13.5" thickBot="1">
      <c r="A308" s="12" t="s">
        <v>153</v>
      </c>
      <c r="B308" s="10">
        <v>17</v>
      </c>
      <c r="C308" s="15">
        <v>67658.2109375</v>
      </c>
      <c r="D308" s="15">
        <v>1156.8</v>
      </c>
      <c r="E308" s="15">
        <v>1159.3</v>
      </c>
      <c r="F308" s="15">
        <v>1047.5098779612099</v>
      </c>
      <c r="G308" s="15">
        <v>1124.1596908609099</v>
      </c>
      <c r="H308" s="15">
        <v>76.649812899694993</v>
      </c>
      <c r="I308" s="19">
        <v>2.2953803895E-2</v>
      </c>
      <c r="J308" s="19">
        <v>7.6856625905999995E-2</v>
      </c>
      <c r="K308" s="19">
        <v>2.4711891095999999E-2</v>
      </c>
      <c r="L308" s="19">
        <v>7.8614713106999995E-2</v>
      </c>
      <c r="M308" s="21">
        <f t="shared" si="8"/>
        <v>1</v>
      </c>
      <c r="N308" s="21">
        <f t="shared" si="9"/>
        <v>0</v>
      </c>
      <c r="O308" s="39"/>
    </row>
    <row r="309" spans="1:15" ht="13.5" thickBot="1">
      <c r="A309" s="12" t="s">
        <v>153</v>
      </c>
      <c r="B309" s="10">
        <v>18</v>
      </c>
      <c r="C309" s="15">
        <v>67374.3671875</v>
      </c>
      <c r="D309" s="15">
        <v>1119.4000000000001</v>
      </c>
      <c r="E309" s="15">
        <v>1111.5999999999999</v>
      </c>
      <c r="F309" s="15">
        <v>1097.1876453779801</v>
      </c>
      <c r="G309" s="15">
        <v>1206.0778556472701</v>
      </c>
      <c r="H309" s="15">
        <v>108.890210269292</v>
      </c>
      <c r="I309" s="19">
        <v>6.0954891453000003E-2</v>
      </c>
      <c r="J309" s="19">
        <v>1.5620502547000001E-2</v>
      </c>
      <c r="K309" s="19">
        <v>6.6440123520999997E-2</v>
      </c>
      <c r="L309" s="19">
        <v>1.0135270478999999E-2</v>
      </c>
      <c r="M309" s="21">
        <f t="shared" si="8"/>
        <v>1</v>
      </c>
      <c r="N309" s="21">
        <f t="shared" si="9"/>
        <v>1</v>
      </c>
      <c r="O309" s="39"/>
    </row>
    <row r="310" spans="1:15" ht="13.5" thickBot="1">
      <c r="A310" s="12" t="s">
        <v>153</v>
      </c>
      <c r="B310" s="10">
        <v>19</v>
      </c>
      <c r="C310" s="15">
        <v>66119.578125</v>
      </c>
      <c r="D310" s="15">
        <v>998.5</v>
      </c>
      <c r="E310" s="15">
        <v>977.6</v>
      </c>
      <c r="F310" s="15">
        <v>974.84921622170305</v>
      </c>
      <c r="G310" s="15">
        <v>1075.6883007643</v>
      </c>
      <c r="H310" s="15">
        <v>100.839084542592</v>
      </c>
      <c r="I310" s="19">
        <v>5.4281505459999997E-2</v>
      </c>
      <c r="J310" s="19">
        <v>1.6632056102000001E-2</v>
      </c>
      <c r="K310" s="19">
        <v>6.8979114460999996E-2</v>
      </c>
      <c r="L310" s="19">
        <v>1.934447101E-3</v>
      </c>
      <c r="M310" s="21">
        <f t="shared" si="8"/>
        <v>1</v>
      </c>
      <c r="N310" s="21">
        <f t="shared" si="9"/>
        <v>1</v>
      </c>
      <c r="O310" s="39"/>
    </row>
    <row r="311" spans="1:15" ht="13.5" thickBot="1">
      <c r="A311" s="12" t="s">
        <v>153</v>
      </c>
      <c r="B311" s="10">
        <v>20</v>
      </c>
      <c r="C311" s="15">
        <v>63635.05078125</v>
      </c>
      <c r="D311" s="15">
        <v>501.4</v>
      </c>
      <c r="E311" s="15">
        <v>501.2</v>
      </c>
      <c r="F311" s="15">
        <v>567.51275414890699</v>
      </c>
      <c r="G311" s="15">
        <v>601.03259395281498</v>
      </c>
      <c r="H311" s="15">
        <v>33.519839803906997</v>
      </c>
      <c r="I311" s="19">
        <v>7.0065115297000005E-2</v>
      </c>
      <c r="J311" s="19">
        <v>4.6492794759999997E-2</v>
      </c>
      <c r="K311" s="19">
        <v>7.0205762273000002E-2</v>
      </c>
      <c r="L311" s="19">
        <v>4.6633441736000002E-2</v>
      </c>
      <c r="M311" s="21">
        <f t="shared" si="8"/>
        <v>1</v>
      </c>
      <c r="N311" s="21">
        <f t="shared" si="9"/>
        <v>1</v>
      </c>
      <c r="O311" s="39"/>
    </row>
    <row r="312" spans="1:15" ht="13.5" thickBot="1">
      <c r="A312" s="12" t="s">
        <v>153</v>
      </c>
      <c r="B312" s="10">
        <v>21</v>
      </c>
      <c r="C312" s="15">
        <v>60895.08203125</v>
      </c>
      <c r="D312" s="15">
        <v>59.2</v>
      </c>
      <c r="E312" s="15">
        <v>55.2</v>
      </c>
      <c r="F312" s="15">
        <v>80.992972089044997</v>
      </c>
      <c r="G312" s="15">
        <v>80.992972089044997</v>
      </c>
      <c r="H312" s="15">
        <v>0</v>
      </c>
      <c r="I312" s="19">
        <v>1.5325578120999999E-2</v>
      </c>
      <c r="J312" s="19">
        <v>1.5325578120999999E-2</v>
      </c>
      <c r="K312" s="19">
        <v>1.8138517643E-2</v>
      </c>
      <c r="L312" s="19">
        <v>1.8138517643E-2</v>
      </c>
      <c r="M312" s="21">
        <f t="shared" si="8"/>
        <v>1</v>
      </c>
      <c r="N312" s="21">
        <f t="shared" si="9"/>
        <v>1</v>
      </c>
      <c r="O312" s="39"/>
    </row>
    <row r="313" spans="1:15" ht="13.5" thickBot="1">
      <c r="A313" s="12" t="s">
        <v>153</v>
      </c>
      <c r="B313" s="10">
        <v>22</v>
      </c>
      <c r="C313" s="15">
        <v>58468.22265625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9">
        <v>0</v>
      </c>
      <c r="J313" s="19">
        <v>0</v>
      </c>
      <c r="K313" s="19">
        <v>0</v>
      </c>
      <c r="L313" s="19">
        <v>0</v>
      </c>
      <c r="M313" s="21">
        <f t="shared" si="8"/>
        <v>0</v>
      </c>
      <c r="N313" s="21">
        <f t="shared" si="9"/>
        <v>0</v>
      </c>
      <c r="O313" s="39"/>
    </row>
    <row r="314" spans="1:15" ht="13.5" thickBot="1">
      <c r="A314" s="12" t="s">
        <v>153</v>
      </c>
      <c r="B314" s="10">
        <v>23</v>
      </c>
      <c r="C314" s="15">
        <v>54399.09375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9">
        <v>0</v>
      </c>
      <c r="J314" s="19">
        <v>0</v>
      </c>
      <c r="K314" s="19">
        <v>0</v>
      </c>
      <c r="L314" s="19">
        <v>0</v>
      </c>
      <c r="M314" s="21">
        <f t="shared" si="8"/>
        <v>0</v>
      </c>
      <c r="N314" s="21">
        <f t="shared" si="9"/>
        <v>0</v>
      </c>
      <c r="O314" s="39"/>
    </row>
    <row r="315" spans="1:15" ht="13.5" thickBot="1">
      <c r="A315" s="12" t="s">
        <v>153</v>
      </c>
      <c r="B315" s="10">
        <v>24</v>
      </c>
      <c r="C315" s="15">
        <v>50166.49609375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9">
        <v>0</v>
      </c>
      <c r="J315" s="19">
        <v>0</v>
      </c>
      <c r="K315" s="19">
        <v>0</v>
      </c>
      <c r="L315" s="19">
        <v>0</v>
      </c>
      <c r="M315" s="21">
        <f t="shared" si="8"/>
        <v>0</v>
      </c>
      <c r="N315" s="21">
        <f t="shared" si="9"/>
        <v>0</v>
      </c>
      <c r="O315" s="39"/>
    </row>
    <row r="316" spans="1:15" ht="13.5" thickBot="1">
      <c r="A316" s="12" t="s">
        <v>154</v>
      </c>
      <c r="B316" s="10">
        <v>1</v>
      </c>
      <c r="C316" s="15">
        <v>46457.6796875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9">
        <v>0</v>
      </c>
      <c r="J316" s="19">
        <v>0</v>
      </c>
      <c r="K316" s="19">
        <v>0</v>
      </c>
      <c r="L316" s="19">
        <v>0</v>
      </c>
      <c r="M316" s="21">
        <f t="shared" si="8"/>
        <v>0</v>
      </c>
      <c r="N316" s="21">
        <f t="shared" si="9"/>
        <v>0</v>
      </c>
      <c r="O316" s="39"/>
    </row>
    <row r="317" spans="1:15" ht="13.5" thickBot="1">
      <c r="A317" s="12" t="s">
        <v>154</v>
      </c>
      <c r="B317" s="10">
        <v>2</v>
      </c>
      <c r="C317" s="15">
        <v>43660.7109375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9">
        <v>0</v>
      </c>
      <c r="J317" s="19">
        <v>0</v>
      </c>
      <c r="K317" s="19">
        <v>0</v>
      </c>
      <c r="L317" s="19">
        <v>0</v>
      </c>
      <c r="M317" s="21">
        <f t="shared" si="8"/>
        <v>0</v>
      </c>
      <c r="N317" s="21">
        <f t="shared" si="9"/>
        <v>0</v>
      </c>
      <c r="O317" s="39"/>
    </row>
    <row r="318" spans="1:15" ht="13.5" thickBot="1">
      <c r="A318" s="12" t="s">
        <v>154</v>
      </c>
      <c r="B318" s="10">
        <v>3</v>
      </c>
      <c r="C318" s="15">
        <v>41678.83984375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9">
        <v>0</v>
      </c>
      <c r="J318" s="19">
        <v>0</v>
      </c>
      <c r="K318" s="19">
        <v>0</v>
      </c>
      <c r="L318" s="19">
        <v>0</v>
      </c>
      <c r="M318" s="21">
        <f t="shared" si="8"/>
        <v>0</v>
      </c>
      <c r="N318" s="21">
        <f t="shared" si="9"/>
        <v>0</v>
      </c>
      <c r="O318" s="39"/>
    </row>
    <row r="319" spans="1:15" ht="13.5" thickBot="1">
      <c r="A319" s="12" t="s">
        <v>154</v>
      </c>
      <c r="B319" s="10">
        <v>4</v>
      </c>
      <c r="C319" s="15">
        <v>40451.89453125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9">
        <v>0</v>
      </c>
      <c r="J319" s="19">
        <v>0</v>
      </c>
      <c r="K319" s="19">
        <v>0</v>
      </c>
      <c r="L319" s="19">
        <v>0</v>
      </c>
      <c r="M319" s="21">
        <f t="shared" si="8"/>
        <v>0</v>
      </c>
      <c r="N319" s="21">
        <f t="shared" si="9"/>
        <v>0</v>
      </c>
      <c r="O319" s="39"/>
    </row>
    <row r="320" spans="1:15" ht="13.5" thickBot="1">
      <c r="A320" s="12" t="s">
        <v>154</v>
      </c>
      <c r="B320" s="10">
        <v>5</v>
      </c>
      <c r="C320" s="15">
        <v>40063.7890625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9">
        <v>0</v>
      </c>
      <c r="J320" s="19">
        <v>0</v>
      </c>
      <c r="K320" s="19">
        <v>0</v>
      </c>
      <c r="L320" s="19">
        <v>0</v>
      </c>
      <c r="M320" s="21">
        <f t="shared" si="8"/>
        <v>0</v>
      </c>
      <c r="N320" s="21">
        <f t="shared" si="9"/>
        <v>0</v>
      </c>
      <c r="O320" s="39"/>
    </row>
    <row r="321" spans="1:15" ht="13.5" thickBot="1">
      <c r="A321" s="12" t="s">
        <v>154</v>
      </c>
      <c r="B321" s="10">
        <v>6</v>
      </c>
      <c r="C321" s="15">
        <v>40870.19140625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9">
        <v>0</v>
      </c>
      <c r="J321" s="19">
        <v>0</v>
      </c>
      <c r="K321" s="19">
        <v>0</v>
      </c>
      <c r="L321" s="19">
        <v>0</v>
      </c>
      <c r="M321" s="21">
        <f t="shared" si="8"/>
        <v>0</v>
      </c>
      <c r="N321" s="21">
        <f t="shared" si="9"/>
        <v>0</v>
      </c>
      <c r="O321" s="39"/>
    </row>
    <row r="322" spans="1:15" ht="13.5" thickBot="1">
      <c r="A322" s="12" t="s">
        <v>154</v>
      </c>
      <c r="B322" s="10">
        <v>7</v>
      </c>
      <c r="C322" s="15">
        <v>42164.06640625</v>
      </c>
      <c r="D322" s="15">
        <v>2.6</v>
      </c>
      <c r="E322" s="15">
        <v>1.1000000000000001</v>
      </c>
      <c r="F322" s="15">
        <v>0.44716663021000003</v>
      </c>
      <c r="G322" s="15">
        <v>0.44716663021000003</v>
      </c>
      <c r="H322" s="15">
        <v>0</v>
      </c>
      <c r="I322" s="19">
        <v>1.513947517E-3</v>
      </c>
      <c r="J322" s="19">
        <v>1.513947517E-3</v>
      </c>
      <c r="K322" s="19">
        <v>4.59095196E-4</v>
      </c>
      <c r="L322" s="19">
        <v>4.59095196E-4</v>
      </c>
      <c r="M322" s="21">
        <f t="shared" si="8"/>
        <v>0</v>
      </c>
      <c r="N322" s="21">
        <f t="shared" si="9"/>
        <v>0</v>
      </c>
      <c r="O322" s="39"/>
    </row>
    <row r="323" spans="1:15" ht="13.5" thickBot="1">
      <c r="A323" s="12" t="s">
        <v>154</v>
      </c>
      <c r="B323" s="10">
        <v>8</v>
      </c>
      <c r="C323" s="15">
        <v>43761.91015625</v>
      </c>
      <c r="D323" s="15">
        <v>203.8</v>
      </c>
      <c r="E323" s="15">
        <v>203.5</v>
      </c>
      <c r="F323" s="15">
        <v>204.98786646424099</v>
      </c>
      <c r="G323" s="15">
        <v>204.98786646424099</v>
      </c>
      <c r="H323" s="15">
        <v>0</v>
      </c>
      <c r="I323" s="19">
        <v>8.3534913000000001E-4</v>
      </c>
      <c r="J323" s="19">
        <v>8.3534913000000001E-4</v>
      </c>
      <c r="K323" s="19">
        <v>1.046319595E-3</v>
      </c>
      <c r="L323" s="19">
        <v>1.046319595E-3</v>
      </c>
      <c r="M323" s="21">
        <f t="shared" si="8"/>
        <v>1</v>
      </c>
      <c r="N323" s="21">
        <f t="shared" si="9"/>
        <v>1</v>
      </c>
      <c r="O323" s="39"/>
    </row>
    <row r="324" spans="1:15" ht="13.5" thickBot="1">
      <c r="A324" s="12" t="s">
        <v>154</v>
      </c>
      <c r="B324" s="10">
        <v>9</v>
      </c>
      <c r="C324" s="15">
        <v>46649.1796875</v>
      </c>
      <c r="D324" s="15">
        <v>858.9</v>
      </c>
      <c r="E324" s="15">
        <v>860.2</v>
      </c>
      <c r="F324" s="15">
        <v>866.55363930006797</v>
      </c>
      <c r="G324" s="15">
        <v>870.78871829185198</v>
      </c>
      <c r="H324" s="15">
        <v>4.2350789917830003</v>
      </c>
      <c r="I324" s="19">
        <v>8.3605613860000001E-3</v>
      </c>
      <c r="J324" s="19">
        <v>5.3823061180000003E-3</v>
      </c>
      <c r="K324" s="19">
        <v>7.4463560420000002E-3</v>
      </c>
      <c r="L324" s="19">
        <v>4.468100773E-3</v>
      </c>
      <c r="M324" s="21">
        <f t="shared" si="8"/>
        <v>1</v>
      </c>
      <c r="N324" s="21">
        <f t="shared" si="9"/>
        <v>1</v>
      </c>
      <c r="O324" s="39"/>
    </row>
    <row r="325" spans="1:15" ht="13.5" thickBot="1">
      <c r="A325" s="12" t="s">
        <v>154</v>
      </c>
      <c r="B325" s="10">
        <v>10</v>
      </c>
      <c r="C325" s="15">
        <v>50166.04296875</v>
      </c>
      <c r="D325" s="15">
        <v>1187.3</v>
      </c>
      <c r="E325" s="15">
        <v>1180.7</v>
      </c>
      <c r="F325" s="15">
        <v>1131.77960256232</v>
      </c>
      <c r="G325" s="15">
        <v>1193.37261640204</v>
      </c>
      <c r="H325" s="15">
        <v>61.593013839721003</v>
      </c>
      <c r="I325" s="19">
        <v>4.2704756689999996E-3</v>
      </c>
      <c r="J325" s="19">
        <v>3.9043880054000002E-2</v>
      </c>
      <c r="K325" s="19">
        <v>8.9118258799999999E-3</v>
      </c>
      <c r="L325" s="19">
        <v>3.4402529842999997E-2</v>
      </c>
      <c r="M325" s="21">
        <f t="shared" ref="M325:M388" si="10">IF(F325&gt;5,1,0)</f>
        <v>1</v>
      </c>
      <c r="N325" s="21">
        <f t="shared" ref="N325:N388" si="11">IF(G325&gt;E325,1,0)</f>
        <v>1</v>
      </c>
      <c r="O325" s="39"/>
    </row>
    <row r="326" spans="1:15" ht="13.5" thickBot="1">
      <c r="A326" s="12" t="s">
        <v>154</v>
      </c>
      <c r="B326" s="10">
        <v>11</v>
      </c>
      <c r="C326" s="15">
        <v>53985.66015625</v>
      </c>
      <c r="D326" s="15">
        <v>1275.5999999999999</v>
      </c>
      <c r="E326" s="15">
        <v>1263.7</v>
      </c>
      <c r="F326" s="15">
        <v>1179.25047076172</v>
      </c>
      <c r="G326" s="15">
        <v>1269.7465640242899</v>
      </c>
      <c r="H326" s="15">
        <v>90.496093262566006</v>
      </c>
      <c r="I326" s="19">
        <v>4.1163403479999999E-3</v>
      </c>
      <c r="J326" s="19">
        <v>6.7756349674999994E-2</v>
      </c>
      <c r="K326" s="19">
        <v>4.2521547279999999E-3</v>
      </c>
      <c r="L326" s="19">
        <v>5.9387854597000002E-2</v>
      </c>
      <c r="M326" s="21">
        <f t="shared" si="10"/>
        <v>1</v>
      </c>
      <c r="N326" s="21">
        <f t="shared" si="11"/>
        <v>1</v>
      </c>
      <c r="O326" s="39"/>
    </row>
    <row r="327" spans="1:15" ht="13.5" thickBot="1">
      <c r="A327" s="12" t="s">
        <v>154</v>
      </c>
      <c r="B327" s="10">
        <v>12</v>
      </c>
      <c r="C327" s="15">
        <v>57484.58203125</v>
      </c>
      <c r="D327" s="15">
        <v>1309.5999999999999</v>
      </c>
      <c r="E327" s="15">
        <v>1302.5999999999999</v>
      </c>
      <c r="F327" s="15">
        <v>1201.04615417322</v>
      </c>
      <c r="G327" s="15">
        <v>1289.0535330968401</v>
      </c>
      <c r="H327" s="15">
        <v>88.007378923627996</v>
      </c>
      <c r="I327" s="19">
        <v>1.4448992196E-2</v>
      </c>
      <c r="J327" s="19">
        <v>7.6338850791999993E-2</v>
      </c>
      <c r="K327" s="19">
        <v>9.5263480330000008E-3</v>
      </c>
      <c r="L327" s="19">
        <v>7.1416206629000001E-2</v>
      </c>
      <c r="M327" s="21">
        <f t="shared" si="10"/>
        <v>1</v>
      </c>
      <c r="N327" s="21">
        <f t="shared" si="11"/>
        <v>0</v>
      </c>
      <c r="O327" s="39"/>
    </row>
    <row r="328" spans="1:15" ht="13.5" thickBot="1">
      <c r="A328" s="12" t="s">
        <v>154</v>
      </c>
      <c r="B328" s="10">
        <v>13</v>
      </c>
      <c r="C328" s="15">
        <v>60432.0234375</v>
      </c>
      <c r="D328" s="15">
        <v>1321.8</v>
      </c>
      <c r="E328" s="15">
        <v>1310.2</v>
      </c>
      <c r="F328" s="15">
        <v>1188.8605113114299</v>
      </c>
      <c r="G328" s="15">
        <v>1292.06560329013</v>
      </c>
      <c r="H328" s="15">
        <v>103.20509197870901</v>
      </c>
      <c r="I328" s="19">
        <v>2.0910264915000001E-2</v>
      </c>
      <c r="J328" s="19">
        <v>9.3487685434999995E-2</v>
      </c>
      <c r="K328" s="19">
        <v>1.2752740302E-2</v>
      </c>
      <c r="L328" s="19">
        <v>8.5330160821000006E-2</v>
      </c>
      <c r="M328" s="21">
        <f t="shared" si="10"/>
        <v>1</v>
      </c>
      <c r="N328" s="21">
        <f t="shared" si="11"/>
        <v>0</v>
      </c>
      <c r="O328" s="39"/>
    </row>
    <row r="329" spans="1:15" ht="13.5" thickBot="1">
      <c r="A329" s="12" t="s">
        <v>154</v>
      </c>
      <c r="B329" s="10">
        <v>14</v>
      </c>
      <c r="C329" s="15">
        <v>62914.421875</v>
      </c>
      <c r="D329" s="15">
        <v>1327.5</v>
      </c>
      <c r="E329" s="15">
        <v>1317</v>
      </c>
      <c r="F329" s="15">
        <v>1184.3381265036301</v>
      </c>
      <c r="G329" s="15">
        <v>1282.37247694333</v>
      </c>
      <c r="H329" s="15">
        <v>98.034350439706998</v>
      </c>
      <c r="I329" s="19">
        <v>3.1735248281000002E-2</v>
      </c>
      <c r="J329" s="19">
        <v>0.100676422993</v>
      </c>
      <c r="K329" s="19">
        <v>2.4351282036999999E-2</v>
      </c>
      <c r="L329" s="19">
        <v>9.3292456748000005E-2</v>
      </c>
      <c r="M329" s="21">
        <f t="shared" si="10"/>
        <v>1</v>
      </c>
      <c r="N329" s="21">
        <f t="shared" si="11"/>
        <v>0</v>
      </c>
      <c r="O329" s="39"/>
    </row>
    <row r="330" spans="1:15" ht="13.5" thickBot="1">
      <c r="A330" s="12" t="s">
        <v>154</v>
      </c>
      <c r="B330" s="10">
        <v>15</v>
      </c>
      <c r="C330" s="15">
        <v>63761.05078125</v>
      </c>
      <c r="D330" s="15">
        <v>1318.8</v>
      </c>
      <c r="E330" s="15">
        <v>1310.0999999999999</v>
      </c>
      <c r="F330" s="15">
        <v>1148.7170041433999</v>
      </c>
      <c r="G330" s="15">
        <v>1251.03672943327</v>
      </c>
      <c r="H330" s="15">
        <v>102.319725289875</v>
      </c>
      <c r="I330" s="19">
        <v>4.7653495475000002E-2</v>
      </c>
      <c r="J330" s="19">
        <v>0.11960829525699999</v>
      </c>
      <c r="K330" s="19">
        <v>4.1535352014999999E-2</v>
      </c>
      <c r="L330" s="19">
        <v>0.11349015179700001</v>
      </c>
      <c r="M330" s="21">
        <f t="shared" si="10"/>
        <v>1</v>
      </c>
      <c r="N330" s="21">
        <f t="shared" si="11"/>
        <v>0</v>
      </c>
      <c r="O330" s="39"/>
    </row>
    <row r="331" spans="1:15" ht="13.5" thickBot="1">
      <c r="A331" s="12" t="s">
        <v>154</v>
      </c>
      <c r="B331" s="10">
        <v>16</v>
      </c>
      <c r="C331" s="15">
        <v>63687.046875</v>
      </c>
      <c r="D331" s="15">
        <v>1306.3</v>
      </c>
      <c r="E331" s="15">
        <v>1298.2</v>
      </c>
      <c r="F331" s="15">
        <v>1124.3265079062801</v>
      </c>
      <c r="G331" s="15">
        <v>1250.5417731289299</v>
      </c>
      <c r="H331" s="15">
        <v>126.21526522265501</v>
      </c>
      <c r="I331" s="19">
        <v>3.9211130007000002E-2</v>
      </c>
      <c r="J331" s="19">
        <v>0.12797010695700001</v>
      </c>
      <c r="K331" s="19">
        <v>3.3514927476000003E-2</v>
      </c>
      <c r="L331" s="19">
        <v>0.122273904425</v>
      </c>
      <c r="M331" s="21">
        <f t="shared" si="10"/>
        <v>1</v>
      </c>
      <c r="N331" s="21">
        <f t="shared" si="11"/>
        <v>0</v>
      </c>
      <c r="O331" s="39"/>
    </row>
    <row r="332" spans="1:15" ht="13.5" thickBot="1">
      <c r="A332" s="12" t="s">
        <v>154</v>
      </c>
      <c r="B332" s="10">
        <v>17</v>
      </c>
      <c r="C332" s="15">
        <v>63812.98828125</v>
      </c>
      <c r="D332" s="15">
        <v>1272.5999999999999</v>
      </c>
      <c r="E332" s="15">
        <v>1212.9000000000001</v>
      </c>
      <c r="F332" s="15">
        <v>1088.7196872451</v>
      </c>
      <c r="G332" s="15">
        <v>1232.0638159171201</v>
      </c>
      <c r="H332" s="15">
        <v>143.34412867201701</v>
      </c>
      <c r="I332" s="19">
        <v>2.8506458567000001E-2</v>
      </c>
      <c r="J332" s="19">
        <v>0.129311049757</v>
      </c>
      <c r="K332" s="19">
        <v>1.3476663795E-2</v>
      </c>
      <c r="L332" s="19">
        <v>8.7327927393999999E-2</v>
      </c>
      <c r="M332" s="21">
        <f t="shared" si="10"/>
        <v>1</v>
      </c>
      <c r="N332" s="21">
        <f t="shared" si="11"/>
        <v>1</v>
      </c>
      <c r="O332" s="39"/>
    </row>
    <row r="333" spans="1:15" ht="13.5" thickBot="1">
      <c r="A333" s="12" t="s">
        <v>154</v>
      </c>
      <c r="B333" s="10">
        <v>18</v>
      </c>
      <c r="C333" s="15">
        <v>63425.54296875</v>
      </c>
      <c r="D333" s="15">
        <v>1246.3</v>
      </c>
      <c r="E333" s="15">
        <v>1236.5999999999999</v>
      </c>
      <c r="F333" s="15">
        <v>1011.90427972251</v>
      </c>
      <c r="G333" s="15">
        <v>1163.1524147523801</v>
      </c>
      <c r="H333" s="15">
        <v>151.248135029872</v>
      </c>
      <c r="I333" s="19">
        <v>5.8472282170999999E-2</v>
      </c>
      <c r="J333" s="19">
        <v>0.164835246327</v>
      </c>
      <c r="K333" s="19">
        <v>5.1650903829999997E-2</v>
      </c>
      <c r="L333" s="19">
        <v>0.15801386798600001</v>
      </c>
      <c r="M333" s="21">
        <f t="shared" si="10"/>
        <v>1</v>
      </c>
      <c r="N333" s="21">
        <f t="shared" si="11"/>
        <v>0</v>
      </c>
      <c r="O333" s="39"/>
    </row>
    <row r="334" spans="1:15" ht="13.5" thickBot="1">
      <c r="A334" s="12" t="s">
        <v>154</v>
      </c>
      <c r="B334" s="10">
        <v>19</v>
      </c>
      <c r="C334" s="15">
        <v>62471.59765625</v>
      </c>
      <c r="D334" s="15">
        <v>1107.5999999999999</v>
      </c>
      <c r="E334" s="15">
        <v>1107.4000000000001</v>
      </c>
      <c r="F334" s="15">
        <v>914.30160183283999</v>
      </c>
      <c r="G334" s="15">
        <v>1059.6862267397501</v>
      </c>
      <c r="H334" s="15">
        <v>145.38462490691001</v>
      </c>
      <c r="I334" s="19">
        <v>3.3694636610000002E-2</v>
      </c>
      <c r="J334" s="19">
        <v>0.13593417592599999</v>
      </c>
      <c r="K334" s="19">
        <v>3.3553989633999998E-2</v>
      </c>
      <c r="L334" s="19">
        <v>0.13579352894999999</v>
      </c>
      <c r="M334" s="21">
        <f t="shared" si="10"/>
        <v>1</v>
      </c>
      <c r="N334" s="21">
        <f t="shared" si="11"/>
        <v>0</v>
      </c>
      <c r="O334" s="39"/>
    </row>
    <row r="335" spans="1:15" ht="13.5" thickBot="1">
      <c r="A335" s="12" t="s">
        <v>154</v>
      </c>
      <c r="B335" s="10">
        <v>20</v>
      </c>
      <c r="C335" s="15">
        <v>60666.49609375</v>
      </c>
      <c r="D335" s="15">
        <v>546.6</v>
      </c>
      <c r="E335" s="15">
        <v>544.5</v>
      </c>
      <c r="F335" s="15">
        <v>569.12873642123395</v>
      </c>
      <c r="G335" s="15">
        <v>624.24299431903501</v>
      </c>
      <c r="H335" s="15">
        <v>55.114257897800002</v>
      </c>
      <c r="I335" s="19">
        <v>5.4601261827000001E-2</v>
      </c>
      <c r="J335" s="19">
        <v>1.5842993263E-2</v>
      </c>
      <c r="K335" s="19">
        <v>5.6078055076E-2</v>
      </c>
      <c r="L335" s="19">
        <v>1.7319786512000002E-2</v>
      </c>
      <c r="M335" s="21">
        <f t="shared" si="10"/>
        <v>1</v>
      </c>
      <c r="N335" s="21">
        <f t="shared" si="11"/>
        <v>1</v>
      </c>
      <c r="O335" s="39"/>
    </row>
    <row r="336" spans="1:15" ht="13.5" thickBot="1">
      <c r="A336" s="12" t="s">
        <v>154</v>
      </c>
      <c r="B336" s="10">
        <v>21</v>
      </c>
      <c r="C336" s="15">
        <v>58453.36328125</v>
      </c>
      <c r="D336" s="15">
        <v>65.8</v>
      </c>
      <c r="E336" s="15">
        <v>58.1</v>
      </c>
      <c r="F336" s="15">
        <v>85.244243770099004</v>
      </c>
      <c r="G336" s="15">
        <v>85.245176881172995</v>
      </c>
      <c r="H336" s="15">
        <v>9.3311107399999995E-4</v>
      </c>
      <c r="I336" s="19">
        <v>1.3674526639E-2</v>
      </c>
      <c r="J336" s="19">
        <v>1.3673870443000001E-2</v>
      </c>
      <c r="K336" s="19">
        <v>1.9089435217999998E-2</v>
      </c>
      <c r="L336" s="19">
        <v>1.9088779021999999E-2</v>
      </c>
      <c r="M336" s="21">
        <f t="shared" si="10"/>
        <v>1</v>
      </c>
      <c r="N336" s="21">
        <f t="shared" si="11"/>
        <v>1</v>
      </c>
      <c r="O336" s="39"/>
    </row>
    <row r="337" spans="1:15" ht="13.5" thickBot="1">
      <c r="A337" s="12" t="s">
        <v>154</v>
      </c>
      <c r="B337" s="10">
        <v>22</v>
      </c>
      <c r="C337" s="15">
        <v>56687.7890625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9">
        <v>0</v>
      </c>
      <c r="J337" s="19">
        <v>0</v>
      </c>
      <c r="K337" s="19">
        <v>0</v>
      </c>
      <c r="L337" s="19">
        <v>0</v>
      </c>
      <c r="M337" s="21">
        <f t="shared" si="10"/>
        <v>0</v>
      </c>
      <c r="N337" s="21">
        <f t="shared" si="11"/>
        <v>0</v>
      </c>
      <c r="O337" s="39"/>
    </row>
    <row r="338" spans="1:15" ht="13.5" thickBot="1">
      <c r="A338" s="12" t="s">
        <v>154</v>
      </c>
      <c r="B338" s="10">
        <v>23</v>
      </c>
      <c r="C338" s="15">
        <v>53193.9609375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9">
        <v>0</v>
      </c>
      <c r="J338" s="19">
        <v>0</v>
      </c>
      <c r="K338" s="19">
        <v>0</v>
      </c>
      <c r="L338" s="19">
        <v>0</v>
      </c>
      <c r="M338" s="21">
        <f t="shared" si="10"/>
        <v>0</v>
      </c>
      <c r="N338" s="21">
        <f t="shared" si="11"/>
        <v>0</v>
      </c>
      <c r="O338" s="39"/>
    </row>
    <row r="339" spans="1:15" ht="13.5" thickBot="1">
      <c r="A339" s="12" t="s">
        <v>154</v>
      </c>
      <c r="B339" s="10">
        <v>24</v>
      </c>
      <c r="C339" s="15">
        <v>49193.625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9">
        <v>0</v>
      </c>
      <c r="J339" s="19">
        <v>0</v>
      </c>
      <c r="K339" s="19">
        <v>0</v>
      </c>
      <c r="L339" s="19">
        <v>0</v>
      </c>
      <c r="M339" s="21">
        <f t="shared" si="10"/>
        <v>0</v>
      </c>
      <c r="N339" s="21">
        <f t="shared" si="11"/>
        <v>0</v>
      </c>
      <c r="O339" s="39"/>
    </row>
    <row r="340" spans="1:15" ht="13.5" thickBot="1">
      <c r="A340" s="12" t="s">
        <v>155</v>
      </c>
      <c r="B340" s="10">
        <v>1</v>
      </c>
      <c r="C340" s="15">
        <v>45657.31640625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9">
        <v>0</v>
      </c>
      <c r="J340" s="19">
        <v>0</v>
      </c>
      <c r="K340" s="19">
        <v>0</v>
      </c>
      <c r="L340" s="19">
        <v>0</v>
      </c>
      <c r="M340" s="21">
        <f t="shared" si="10"/>
        <v>0</v>
      </c>
      <c r="N340" s="21">
        <f t="shared" si="11"/>
        <v>0</v>
      </c>
      <c r="O340" s="39"/>
    </row>
    <row r="341" spans="1:15" ht="13.5" thickBot="1">
      <c r="A341" s="12" t="s">
        <v>155</v>
      </c>
      <c r="B341" s="10">
        <v>2</v>
      </c>
      <c r="C341" s="15">
        <v>43126.38671875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9">
        <v>0</v>
      </c>
      <c r="J341" s="19">
        <v>0</v>
      </c>
      <c r="K341" s="19">
        <v>0</v>
      </c>
      <c r="L341" s="19">
        <v>0</v>
      </c>
      <c r="M341" s="21">
        <f t="shared" si="10"/>
        <v>0</v>
      </c>
      <c r="N341" s="21">
        <f t="shared" si="11"/>
        <v>0</v>
      </c>
      <c r="O341" s="39"/>
    </row>
    <row r="342" spans="1:15" ht="13.5" thickBot="1">
      <c r="A342" s="12" t="s">
        <v>155</v>
      </c>
      <c r="B342" s="10">
        <v>3</v>
      </c>
      <c r="C342" s="15">
        <v>41289.3671875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9">
        <v>0</v>
      </c>
      <c r="J342" s="19">
        <v>0</v>
      </c>
      <c r="K342" s="19">
        <v>0</v>
      </c>
      <c r="L342" s="19">
        <v>0</v>
      </c>
      <c r="M342" s="21">
        <f t="shared" si="10"/>
        <v>0</v>
      </c>
      <c r="N342" s="21">
        <f t="shared" si="11"/>
        <v>0</v>
      </c>
      <c r="O342" s="39"/>
    </row>
    <row r="343" spans="1:15" ht="13.5" thickBot="1">
      <c r="A343" s="12" t="s">
        <v>155</v>
      </c>
      <c r="B343" s="10">
        <v>4</v>
      </c>
      <c r="C343" s="15">
        <v>40064.234375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9">
        <v>0</v>
      </c>
      <c r="J343" s="19">
        <v>0</v>
      </c>
      <c r="K343" s="19">
        <v>0</v>
      </c>
      <c r="L343" s="19">
        <v>0</v>
      </c>
      <c r="M343" s="21">
        <f t="shared" si="10"/>
        <v>0</v>
      </c>
      <c r="N343" s="21">
        <f t="shared" si="11"/>
        <v>0</v>
      </c>
      <c r="O343" s="39"/>
    </row>
    <row r="344" spans="1:15" ht="13.5" thickBot="1">
      <c r="A344" s="12" t="s">
        <v>155</v>
      </c>
      <c r="B344" s="10">
        <v>5</v>
      </c>
      <c r="C344" s="15">
        <v>39685.2734375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9">
        <v>0</v>
      </c>
      <c r="J344" s="19">
        <v>0</v>
      </c>
      <c r="K344" s="19">
        <v>0</v>
      </c>
      <c r="L344" s="19">
        <v>0</v>
      </c>
      <c r="M344" s="21">
        <f t="shared" si="10"/>
        <v>0</v>
      </c>
      <c r="N344" s="21">
        <f t="shared" si="11"/>
        <v>0</v>
      </c>
      <c r="O344" s="39"/>
    </row>
    <row r="345" spans="1:15" ht="13.5" thickBot="1">
      <c r="A345" s="12" t="s">
        <v>155</v>
      </c>
      <c r="B345" s="10">
        <v>6</v>
      </c>
      <c r="C345" s="15">
        <v>40463.1484375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9">
        <v>0</v>
      </c>
      <c r="J345" s="19">
        <v>0</v>
      </c>
      <c r="K345" s="19">
        <v>0</v>
      </c>
      <c r="L345" s="19">
        <v>0</v>
      </c>
      <c r="M345" s="21">
        <f t="shared" si="10"/>
        <v>0</v>
      </c>
      <c r="N345" s="21">
        <f t="shared" si="11"/>
        <v>0</v>
      </c>
      <c r="O345" s="39"/>
    </row>
    <row r="346" spans="1:15" ht="13.5" thickBot="1">
      <c r="A346" s="12" t="s">
        <v>155</v>
      </c>
      <c r="B346" s="10">
        <v>7</v>
      </c>
      <c r="C346" s="15">
        <v>41518.3828125</v>
      </c>
      <c r="D346" s="15">
        <v>2.7</v>
      </c>
      <c r="E346" s="15">
        <v>0.9</v>
      </c>
      <c r="F346" s="15">
        <v>6.6576671005170001</v>
      </c>
      <c r="G346" s="15">
        <v>6.6576671005170001</v>
      </c>
      <c r="H346" s="15">
        <v>0</v>
      </c>
      <c r="I346" s="19">
        <v>2.7831695499999998E-3</v>
      </c>
      <c r="J346" s="19">
        <v>2.7831695499999998E-3</v>
      </c>
      <c r="K346" s="19">
        <v>4.0489923350000004E-3</v>
      </c>
      <c r="L346" s="19">
        <v>4.0489923350000004E-3</v>
      </c>
      <c r="M346" s="21">
        <f t="shared" si="10"/>
        <v>1</v>
      </c>
      <c r="N346" s="21">
        <f t="shared" si="11"/>
        <v>1</v>
      </c>
      <c r="O346" s="39"/>
    </row>
    <row r="347" spans="1:15" ht="13.5" thickBot="1">
      <c r="A347" s="12" t="s">
        <v>155</v>
      </c>
      <c r="B347" s="10">
        <v>8</v>
      </c>
      <c r="C347" s="15">
        <v>43107.6328125</v>
      </c>
      <c r="D347" s="15">
        <v>180.7</v>
      </c>
      <c r="E347" s="15">
        <v>182.6</v>
      </c>
      <c r="F347" s="15">
        <v>210.04381829753299</v>
      </c>
      <c r="G347" s="15">
        <v>210.04381829753299</v>
      </c>
      <c r="H347" s="15">
        <v>0</v>
      </c>
      <c r="I347" s="19">
        <v>2.0635596552E-2</v>
      </c>
      <c r="J347" s="19">
        <v>2.0635596552E-2</v>
      </c>
      <c r="K347" s="19">
        <v>1.9299450278999999E-2</v>
      </c>
      <c r="L347" s="19">
        <v>1.9299450278999999E-2</v>
      </c>
      <c r="M347" s="21">
        <f t="shared" si="10"/>
        <v>1</v>
      </c>
      <c r="N347" s="21">
        <f t="shared" si="11"/>
        <v>1</v>
      </c>
      <c r="O347" s="39"/>
    </row>
    <row r="348" spans="1:15" ht="13.5" thickBot="1">
      <c r="A348" s="12" t="s">
        <v>155</v>
      </c>
      <c r="B348" s="10">
        <v>9</v>
      </c>
      <c r="C348" s="15">
        <v>46317.7109375</v>
      </c>
      <c r="D348" s="15">
        <v>730.6</v>
      </c>
      <c r="E348" s="15">
        <v>742.8</v>
      </c>
      <c r="F348" s="15">
        <v>755.07247732897497</v>
      </c>
      <c r="G348" s="15">
        <v>782.773187538716</v>
      </c>
      <c r="H348" s="15">
        <v>27.700710209739999</v>
      </c>
      <c r="I348" s="19">
        <v>3.6690005301E-2</v>
      </c>
      <c r="J348" s="19">
        <v>1.7209899668E-2</v>
      </c>
      <c r="K348" s="19">
        <v>2.8110539758999999E-2</v>
      </c>
      <c r="L348" s="19">
        <v>8.6304341270000001E-3</v>
      </c>
      <c r="M348" s="21">
        <f t="shared" si="10"/>
        <v>1</v>
      </c>
      <c r="N348" s="21">
        <f t="shared" si="11"/>
        <v>1</v>
      </c>
      <c r="O348" s="39"/>
    </row>
    <row r="349" spans="1:15" ht="13.5" thickBot="1">
      <c r="A349" s="12" t="s">
        <v>155</v>
      </c>
      <c r="B349" s="10">
        <v>10</v>
      </c>
      <c r="C349" s="15">
        <v>49714.67578125</v>
      </c>
      <c r="D349" s="15">
        <v>1065.7</v>
      </c>
      <c r="E349" s="15">
        <v>1066</v>
      </c>
      <c r="F349" s="15">
        <v>1055.37269480705</v>
      </c>
      <c r="G349" s="15">
        <v>1145.7726975451601</v>
      </c>
      <c r="H349" s="15">
        <v>90.400002738104007</v>
      </c>
      <c r="I349" s="19">
        <v>5.6309913885E-2</v>
      </c>
      <c r="J349" s="19">
        <v>7.262521232E-3</v>
      </c>
      <c r="K349" s="19">
        <v>5.6098943420999997E-2</v>
      </c>
      <c r="L349" s="19">
        <v>7.4734916960000003E-3</v>
      </c>
      <c r="M349" s="21">
        <f t="shared" si="10"/>
        <v>1</v>
      </c>
      <c r="N349" s="21">
        <f t="shared" si="11"/>
        <v>1</v>
      </c>
      <c r="O349" s="39"/>
    </row>
    <row r="350" spans="1:15" ht="13.5" thickBot="1">
      <c r="A350" s="12" t="s">
        <v>155</v>
      </c>
      <c r="B350" s="10">
        <v>11</v>
      </c>
      <c r="C350" s="15">
        <v>53435.203125</v>
      </c>
      <c r="D350" s="15">
        <v>1228.5</v>
      </c>
      <c r="E350" s="15">
        <v>1212.7</v>
      </c>
      <c r="F350" s="15">
        <v>1114.14267677715</v>
      </c>
      <c r="G350" s="15">
        <v>1228.87084779104</v>
      </c>
      <c r="H350" s="15">
        <v>114.72817101389199</v>
      </c>
      <c r="I350" s="19">
        <v>2.6079310100000002E-4</v>
      </c>
      <c r="J350" s="19">
        <v>8.0420058525000004E-2</v>
      </c>
      <c r="K350" s="19">
        <v>1.1371904213E-2</v>
      </c>
      <c r="L350" s="19">
        <v>6.9308947413999997E-2</v>
      </c>
      <c r="M350" s="21">
        <f t="shared" si="10"/>
        <v>1</v>
      </c>
      <c r="N350" s="21">
        <f t="shared" si="11"/>
        <v>1</v>
      </c>
      <c r="O350" s="39"/>
    </row>
    <row r="351" spans="1:15" ht="13.5" thickBot="1">
      <c r="A351" s="12" t="s">
        <v>155</v>
      </c>
      <c r="B351" s="10">
        <v>12</v>
      </c>
      <c r="C351" s="15">
        <v>56475.07421875</v>
      </c>
      <c r="D351" s="15">
        <v>1276.2</v>
      </c>
      <c r="E351" s="15">
        <v>1262.5</v>
      </c>
      <c r="F351" s="15">
        <v>1107.6312460280501</v>
      </c>
      <c r="G351" s="15">
        <v>1250.551347634</v>
      </c>
      <c r="H351" s="15">
        <v>142.920101605952</v>
      </c>
      <c r="I351" s="19">
        <v>1.8037026979999999E-2</v>
      </c>
      <c r="J351" s="19">
        <v>0.11854342754699999</v>
      </c>
      <c r="K351" s="19">
        <v>8.4027091179999999E-3</v>
      </c>
      <c r="L351" s="19">
        <v>0.108909109684</v>
      </c>
      <c r="M351" s="21">
        <f t="shared" si="10"/>
        <v>1</v>
      </c>
      <c r="N351" s="21">
        <f t="shared" si="11"/>
        <v>0</v>
      </c>
      <c r="O351" s="39"/>
    </row>
    <row r="352" spans="1:15" ht="13.5" thickBot="1">
      <c r="A352" s="12" t="s">
        <v>155</v>
      </c>
      <c r="B352" s="10">
        <v>13</v>
      </c>
      <c r="C352" s="15">
        <v>59061.609375</v>
      </c>
      <c r="D352" s="15">
        <v>1225.7</v>
      </c>
      <c r="E352" s="15">
        <v>1284.4000000000001</v>
      </c>
      <c r="F352" s="15">
        <v>1144.18621270209</v>
      </c>
      <c r="G352" s="15">
        <v>1277.7350414468201</v>
      </c>
      <c r="H352" s="15">
        <v>133.54882874472301</v>
      </c>
      <c r="I352" s="19">
        <v>3.6592856150999997E-2</v>
      </c>
      <c r="J352" s="19">
        <v>5.7323338464999998E-2</v>
      </c>
      <c r="K352" s="19">
        <v>4.6870313310000003E-3</v>
      </c>
      <c r="L352" s="19">
        <v>9.8603225946999995E-2</v>
      </c>
      <c r="M352" s="21">
        <f t="shared" si="10"/>
        <v>1</v>
      </c>
      <c r="N352" s="21">
        <f t="shared" si="11"/>
        <v>0</v>
      </c>
      <c r="O352" s="39"/>
    </row>
    <row r="353" spans="1:15" ht="13.5" thickBot="1">
      <c r="A353" s="12" t="s">
        <v>155</v>
      </c>
      <c r="B353" s="10">
        <v>14</v>
      </c>
      <c r="C353" s="15">
        <v>61558.87890625</v>
      </c>
      <c r="D353" s="15">
        <v>1228.0999999999999</v>
      </c>
      <c r="E353" s="15">
        <v>1225.8</v>
      </c>
      <c r="F353" s="15">
        <v>1120.03632603407</v>
      </c>
      <c r="G353" s="15">
        <v>1280.60609256109</v>
      </c>
      <c r="H353" s="15">
        <v>160.56976652701701</v>
      </c>
      <c r="I353" s="19">
        <v>3.6924115724999998E-2</v>
      </c>
      <c r="J353" s="19">
        <v>7.5994144841999997E-2</v>
      </c>
      <c r="K353" s="19">
        <v>3.854155595E-2</v>
      </c>
      <c r="L353" s="19">
        <v>7.4376704616999995E-2</v>
      </c>
      <c r="M353" s="21">
        <f t="shared" si="10"/>
        <v>1</v>
      </c>
      <c r="N353" s="21">
        <f t="shared" si="11"/>
        <v>1</v>
      </c>
      <c r="O353" s="39"/>
    </row>
    <row r="354" spans="1:15" ht="13.5" thickBot="1">
      <c r="A354" s="12" t="s">
        <v>155</v>
      </c>
      <c r="B354" s="10">
        <v>15</v>
      </c>
      <c r="C354" s="15">
        <v>63673.5078125</v>
      </c>
      <c r="D354" s="15">
        <v>1221.4000000000001</v>
      </c>
      <c r="E354" s="15">
        <v>1211.8</v>
      </c>
      <c r="F354" s="15">
        <v>1104.2247427902601</v>
      </c>
      <c r="G354" s="15">
        <v>1261.0307786001099</v>
      </c>
      <c r="H354" s="15">
        <v>156.806035809848</v>
      </c>
      <c r="I354" s="19">
        <v>2.7869745849999999E-2</v>
      </c>
      <c r="J354" s="19">
        <v>8.2401727994999993E-2</v>
      </c>
      <c r="K354" s="19">
        <v>3.4620800702999999E-2</v>
      </c>
      <c r="L354" s="19">
        <v>7.5650673143000002E-2</v>
      </c>
      <c r="M354" s="21">
        <f t="shared" si="10"/>
        <v>1</v>
      </c>
      <c r="N354" s="21">
        <f t="shared" si="11"/>
        <v>1</v>
      </c>
      <c r="O354" s="39"/>
    </row>
    <row r="355" spans="1:15" ht="13.5" thickBot="1">
      <c r="A355" s="12" t="s">
        <v>155</v>
      </c>
      <c r="B355" s="10">
        <v>16</v>
      </c>
      <c r="C355" s="15">
        <v>65188.14453125</v>
      </c>
      <c r="D355" s="15">
        <v>1202.8</v>
      </c>
      <c r="E355" s="15">
        <v>1199.3</v>
      </c>
      <c r="F355" s="15">
        <v>1048.86528489378</v>
      </c>
      <c r="G355" s="15">
        <v>1214.5475159433199</v>
      </c>
      <c r="H355" s="15">
        <v>165.68223104953901</v>
      </c>
      <c r="I355" s="19">
        <v>8.2612629690000002E-3</v>
      </c>
      <c r="J355" s="19">
        <v>0.10825226097399999</v>
      </c>
      <c r="K355" s="19">
        <v>1.0722585051000001E-2</v>
      </c>
      <c r="L355" s="19">
        <v>0.10579093889299999</v>
      </c>
      <c r="M355" s="21">
        <f t="shared" si="10"/>
        <v>1</v>
      </c>
      <c r="N355" s="21">
        <f t="shared" si="11"/>
        <v>1</v>
      </c>
      <c r="O355" s="39"/>
    </row>
    <row r="356" spans="1:15" ht="13.5" thickBot="1">
      <c r="A356" s="12" t="s">
        <v>155</v>
      </c>
      <c r="B356" s="10">
        <v>17</v>
      </c>
      <c r="C356" s="15">
        <v>65636.953125</v>
      </c>
      <c r="D356" s="15">
        <v>1122.9000000000001</v>
      </c>
      <c r="E356" s="15">
        <v>1130.5</v>
      </c>
      <c r="F356" s="15">
        <v>1049.93613047441</v>
      </c>
      <c r="G356" s="15">
        <v>1231.01990814686</v>
      </c>
      <c r="H356" s="15">
        <v>181.08377767245</v>
      </c>
      <c r="I356" s="19">
        <v>7.6033690678999996E-2</v>
      </c>
      <c r="J356" s="19">
        <v>5.1310738063000003E-2</v>
      </c>
      <c r="K356" s="19">
        <v>7.0689105587999998E-2</v>
      </c>
      <c r="L356" s="19">
        <v>5.6655323154000001E-2</v>
      </c>
      <c r="M356" s="21">
        <f t="shared" si="10"/>
        <v>1</v>
      </c>
      <c r="N356" s="21">
        <f t="shared" si="11"/>
        <v>1</v>
      </c>
      <c r="O356" s="39"/>
    </row>
    <row r="357" spans="1:15" ht="13.5" thickBot="1">
      <c r="A357" s="12" t="s">
        <v>155</v>
      </c>
      <c r="B357" s="10">
        <v>18</v>
      </c>
      <c r="C357" s="15">
        <v>64989.04296875</v>
      </c>
      <c r="D357" s="15">
        <v>1083.0999999999999</v>
      </c>
      <c r="E357" s="15">
        <v>1082.9000000000001</v>
      </c>
      <c r="F357" s="15">
        <v>1030.9001106001899</v>
      </c>
      <c r="G357" s="15">
        <v>1181.5581802013201</v>
      </c>
      <c r="H357" s="15">
        <v>150.65806960112499</v>
      </c>
      <c r="I357" s="19">
        <v>6.9239226582999996E-2</v>
      </c>
      <c r="J357" s="19">
        <v>3.6708782980999999E-2</v>
      </c>
      <c r="K357" s="19">
        <v>6.9379873558999994E-2</v>
      </c>
      <c r="L357" s="19">
        <v>3.6568136005000001E-2</v>
      </c>
      <c r="M357" s="21">
        <f t="shared" si="10"/>
        <v>1</v>
      </c>
      <c r="N357" s="21">
        <f t="shared" si="11"/>
        <v>1</v>
      </c>
      <c r="O357" s="39"/>
    </row>
    <row r="358" spans="1:15" ht="13.5" thickBot="1">
      <c r="A358" s="12" t="s">
        <v>155</v>
      </c>
      <c r="B358" s="10">
        <v>19</v>
      </c>
      <c r="C358" s="15">
        <v>63345.97265625</v>
      </c>
      <c r="D358" s="15">
        <v>967.2</v>
      </c>
      <c r="E358" s="15">
        <v>942.1</v>
      </c>
      <c r="F358" s="15">
        <v>893.488914415556</v>
      </c>
      <c r="G358" s="15">
        <v>1051.4157921871899</v>
      </c>
      <c r="H358" s="15">
        <v>157.92687777163201</v>
      </c>
      <c r="I358" s="19">
        <v>5.9223482549999998E-2</v>
      </c>
      <c r="J358" s="19">
        <v>5.1836206458000002E-2</v>
      </c>
      <c r="K358" s="19">
        <v>7.6874678050000006E-2</v>
      </c>
      <c r="L358" s="19">
        <v>3.4185010958999999E-2</v>
      </c>
      <c r="M358" s="21">
        <f t="shared" si="10"/>
        <v>1</v>
      </c>
      <c r="N358" s="21">
        <f t="shared" si="11"/>
        <v>1</v>
      </c>
      <c r="O358" s="39"/>
    </row>
    <row r="359" spans="1:15" ht="13.5" thickBot="1">
      <c r="A359" s="12" t="s">
        <v>155</v>
      </c>
      <c r="B359" s="10">
        <v>20</v>
      </c>
      <c r="C359" s="15">
        <v>60831.66796875</v>
      </c>
      <c r="D359" s="15">
        <v>411.3</v>
      </c>
      <c r="E359" s="15">
        <v>401.2</v>
      </c>
      <c r="F359" s="15">
        <v>506.29307843516301</v>
      </c>
      <c r="G359" s="15">
        <v>524.22130281994703</v>
      </c>
      <c r="H359" s="15">
        <v>17.928224384783999</v>
      </c>
      <c r="I359" s="19">
        <v>7.9410198887999994E-2</v>
      </c>
      <c r="J359" s="19">
        <v>6.6802446156000006E-2</v>
      </c>
      <c r="K359" s="19">
        <v>8.6512871180999998E-2</v>
      </c>
      <c r="L359" s="19">
        <v>7.3905118448999996E-2</v>
      </c>
      <c r="M359" s="21">
        <f t="shared" si="10"/>
        <v>1</v>
      </c>
      <c r="N359" s="21">
        <f t="shared" si="11"/>
        <v>1</v>
      </c>
      <c r="O359" s="39"/>
    </row>
    <row r="360" spans="1:15" ht="13.5" thickBot="1">
      <c r="A360" s="12" t="s">
        <v>155</v>
      </c>
      <c r="B360" s="10">
        <v>21</v>
      </c>
      <c r="C360" s="15">
        <v>58275.63671875</v>
      </c>
      <c r="D360" s="15">
        <v>56.2</v>
      </c>
      <c r="E360" s="15">
        <v>47.1</v>
      </c>
      <c r="F360" s="15">
        <v>58.059252005780003</v>
      </c>
      <c r="G360" s="15">
        <v>58.059252005780003</v>
      </c>
      <c r="H360" s="15">
        <v>0</v>
      </c>
      <c r="I360" s="19">
        <v>1.3074908619999999E-3</v>
      </c>
      <c r="J360" s="19">
        <v>1.3074908619999999E-3</v>
      </c>
      <c r="K360" s="19">
        <v>7.7069282739999998E-3</v>
      </c>
      <c r="L360" s="19">
        <v>7.7069282739999998E-3</v>
      </c>
      <c r="M360" s="21">
        <f t="shared" si="10"/>
        <v>1</v>
      </c>
      <c r="N360" s="21">
        <f t="shared" si="11"/>
        <v>1</v>
      </c>
      <c r="O360" s="39"/>
    </row>
    <row r="361" spans="1:15" ht="13.5" thickBot="1">
      <c r="A361" s="12" t="s">
        <v>155</v>
      </c>
      <c r="B361" s="10">
        <v>22</v>
      </c>
      <c r="C361" s="15">
        <v>56522.1640625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9">
        <v>0</v>
      </c>
      <c r="J361" s="19">
        <v>0</v>
      </c>
      <c r="K361" s="19">
        <v>0</v>
      </c>
      <c r="L361" s="19">
        <v>0</v>
      </c>
      <c r="M361" s="21">
        <f t="shared" si="10"/>
        <v>0</v>
      </c>
      <c r="N361" s="21">
        <f t="shared" si="11"/>
        <v>0</v>
      </c>
      <c r="O361" s="39"/>
    </row>
    <row r="362" spans="1:15" ht="13.5" thickBot="1">
      <c r="A362" s="12" t="s">
        <v>155</v>
      </c>
      <c r="B362" s="10">
        <v>23</v>
      </c>
      <c r="C362" s="15">
        <v>53420.0859375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9">
        <v>0</v>
      </c>
      <c r="J362" s="19">
        <v>0</v>
      </c>
      <c r="K362" s="19">
        <v>0</v>
      </c>
      <c r="L362" s="19">
        <v>0</v>
      </c>
      <c r="M362" s="21">
        <f t="shared" si="10"/>
        <v>0</v>
      </c>
      <c r="N362" s="21">
        <f t="shared" si="11"/>
        <v>0</v>
      </c>
      <c r="O362" s="39"/>
    </row>
    <row r="363" spans="1:15" ht="13.5" thickBot="1">
      <c r="A363" s="12" t="s">
        <v>155</v>
      </c>
      <c r="B363" s="10">
        <v>24</v>
      </c>
      <c r="C363" s="15">
        <v>49981.2109375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9">
        <v>0</v>
      </c>
      <c r="J363" s="19">
        <v>0</v>
      </c>
      <c r="K363" s="19">
        <v>0</v>
      </c>
      <c r="L363" s="19">
        <v>0</v>
      </c>
      <c r="M363" s="21">
        <f t="shared" si="10"/>
        <v>0</v>
      </c>
      <c r="N363" s="21">
        <f t="shared" si="11"/>
        <v>0</v>
      </c>
      <c r="O363" s="39"/>
    </row>
    <row r="364" spans="1:15" ht="13.5" thickBot="1">
      <c r="A364" s="12" t="s">
        <v>156</v>
      </c>
      <c r="B364" s="10">
        <v>1</v>
      </c>
      <c r="C364" s="15">
        <v>46811.171875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9">
        <v>0</v>
      </c>
      <c r="J364" s="19">
        <v>0</v>
      </c>
      <c r="K364" s="19">
        <v>0</v>
      </c>
      <c r="L364" s="19">
        <v>0</v>
      </c>
      <c r="M364" s="21">
        <f t="shared" si="10"/>
        <v>0</v>
      </c>
      <c r="N364" s="21">
        <f t="shared" si="11"/>
        <v>0</v>
      </c>
      <c r="O364" s="39"/>
    </row>
    <row r="365" spans="1:15" ht="13.5" thickBot="1">
      <c r="A365" s="12" t="s">
        <v>156</v>
      </c>
      <c r="B365" s="10">
        <v>2</v>
      </c>
      <c r="C365" s="15">
        <v>44300.90625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9">
        <v>0</v>
      </c>
      <c r="J365" s="19">
        <v>0</v>
      </c>
      <c r="K365" s="19">
        <v>0</v>
      </c>
      <c r="L365" s="19">
        <v>0</v>
      </c>
      <c r="M365" s="21">
        <f t="shared" si="10"/>
        <v>0</v>
      </c>
      <c r="N365" s="21">
        <f t="shared" si="11"/>
        <v>0</v>
      </c>
      <c r="O365" s="39"/>
    </row>
    <row r="366" spans="1:15" ht="13.5" thickBot="1">
      <c r="A366" s="12" t="s">
        <v>156</v>
      </c>
      <c r="B366" s="10">
        <v>3</v>
      </c>
      <c r="C366" s="15">
        <v>42314.38671875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9">
        <v>0</v>
      </c>
      <c r="J366" s="19">
        <v>0</v>
      </c>
      <c r="K366" s="19">
        <v>0</v>
      </c>
      <c r="L366" s="19">
        <v>0</v>
      </c>
      <c r="M366" s="21">
        <f t="shared" si="10"/>
        <v>0</v>
      </c>
      <c r="N366" s="21">
        <f t="shared" si="11"/>
        <v>0</v>
      </c>
      <c r="O366" s="39"/>
    </row>
    <row r="367" spans="1:15" ht="13.5" thickBot="1">
      <c r="A367" s="12" t="s">
        <v>156</v>
      </c>
      <c r="B367" s="10">
        <v>4</v>
      </c>
      <c r="C367" s="15">
        <v>40970.83203125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9">
        <v>0</v>
      </c>
      <c r="J367" s="19">
        <v>0</v>
      </c>
      <c r="K367" s="19">
        <v>0</v>
      </c>
      <c r="L367" s="19">
        <v>0</v>
      </c>
      <c r="M367" s="21">
        <f t="shared" si="10"/>
        <v>0</v>
      </c>
      <c r="N367" s="21">
        <f t="shared" si="11"/>
        <v>0</v>
      </c>
      <c r="O367" s="39"/>
    </row>
    <row r="368" spans="1:15" ht="13.5" thickBot="1">
      <c r="A368" s="12" t="s">
        <v>156</v>
      </c>
      <c r="B368" s="10">
        <v>5</v>
      </c>
      <c r="C368" s="15">
        <v>40079.59765625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9">
        <v>0</v>
      </c>
      <c r="J368" s="19">
        <v>0</v>
      </c>
      <c r="K368" s="19">
        <v>0</v>
      </c>
      <c r="L368" s="19">
        <v>0</v>
      </c>
      <c r="M368" s="21">
        <f t="shared" si="10"/>
        <v>0</v>
      </c>
      <c r="N368" s="21">
        <f t="shared" si="11"/>
        <v>0</v>
      </c>
      <c r="O368" s="39"/>
    </row>
    <row r="369" spans="1:15" ht="13.5" thickBot="1">
      <c r="A369" s="12" t="s">
        <v>156</v>
      </c>
      <c r="B369" s="10">
        <v>6</v>
      </c>
      <c r="C369" s="15">
        <v>39790.3984375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9">
        <v>0</v>
      </c>
      <c r="J369" s="19">
        <v>0</v>
      </c>
      <c r="K369" s="19">
        <v>0</v>
      </c>
      <c r="L369" s="19">
        <v>0</v>
      </c>
      <c r="M369" s="21">
        <f t="shared" si="10"/>
        <v>0</v>
      </c>
      <c r="N369" s="21">
        <f t="shared" si="11"/>
        <v>0</v>
      </c>
      <c r="O369" s="39"/>
    </row>
    <row r="370" spans="1:15" ht="13.5" thickBot="1">
      <c r="A370" s="12" t="s">
        <v>156</v>
      </c>
      <c r="B370" s="10">
        <v>7</v>
      </c>
      <c r="C370" s="15">
        <v>39627.72265625</v>
      </c>
      <c r="D370" s="15">
        <v>2</v>
      </c>
      <c r="E370" s="15">
        <v>0.7</v>
      </c>
      <c r="F370" s="15">
        <v>5.5792464047979999</v>
      </c>
      <c r="G370" s="15">
        <v>5.5792464047979999</v>
      </c>
      <c r="H370" s="15">
        <v>0</v>
      </c>
      <c r="I370" s="19">
        <v>2.5170509170000001E-3</v>
      </c>
      <c r="J370" s="19">
        <v>2.5170509170000001E-3</v>
      </c>
      <c r="K370" s="19">
        <v>3.431256262E-3</v>
      </c>
      <c r="L370" s="19">
        <v>3.431256262E-3</v>
      </c>
      <c r="M370" s="21">
        <f t="shared" si="10"/>
        <v>1</v>
      </c>
      <c r="N370" s="21">
        <f t="shared" si="11"/>
        <v>1</v>
      </c>
      <c r="O370" s="39"/>
    </row>
    <row r="371" spans="1:15" ht="13.5" thickBot="1">
      <c r="A371" s="12" t="s">
        <v>156</v>
      </c>
      <c r="B371" s="10">
        <v>8</v>
      </c>
      <c r="C371" s="15">
        <v>40828.51953125</v>
      </c>
      <c r="D371" s="15">
        <v>131.5</v>
      </c>
      <c r="E371" s="15">
        <v>131.6</v>
      </c>
      <c r="F371" s="15">
        <v>99.579722274804993</v>
      </c>
      <c r="G371" s="15">
        <v>99.579722274804993</v>
      </c>
      <c r="H371" s="15">
        <v>0</v>
      </c>
      <c r="I371" s="19">
        <v>2.2447452690000001E-2</v>
      </c>
      <c r="J371" s="19">
        <v>2.2447452690000001E-2</v>
      </c>
      <c r="K371" s="19">
        <v>2.2517776178E-2</v>
      </c>
      <c r="L371" s="19">
        <v>2.2517776178E-2</v>
      </c>
      <c r="M371" s="21">
        <f t="shared" si="10"/>
        <v>1</v>
      </c>
      <c r="N371" s="21">
        <f t="shared" si="11"/>
        <v>0</v>
      </c>
      <c r="O371" s="39"/>
    </row>
    <row r="372" spans="1:15" ht="13.5" thickBot="1">
      <c r="A372" s="12" t="s">
        <v>156</v>
      </c>
      <c r="B372" s="10">
        <v>9</v>
      </c>
      <c r="C372" s="15">
        <v>44137.1328125</v>
      </c>
      <c r="D372" s="15">
        <v>457.5</v>
      </c>
      <c r="E372" s="15">
        <v>499.3</v>
      </c>
      <c r="F372" s="15">
        <v>393.67055504285599</v>
      </c>
      <c r="G372" s="15">
        <v>395.47983312802199</v>
      </c>
      <c r="H372" s="15">
        <v>1.8092780851650001</v>
      </c>
      <c r="I372" s="19">
        <v>4.3614744635000001E-2</v>
      </c>
      <c r="J372" s="19">
        <v>4.4887092093E-2</v>
      </c>
      <c r="K372" s="19">
        <v>7.3009962637999998E-2</v>
      </c>
      <c r="L372" s="19">
        <v>7.4282310096000004E-2</v>
      </c>
      <c r="M372" s="21">
        <f t="shared" si="10"/>
        <v>1</v>
      </c>
      <c r="N372" s="21">
        <f t="shared" si="11"/>
        <v>0</v>
      </c>
      <c r="O372" s="39"/>
    </row>
    <row r="373" spans="1:15" ht="13.5" thickBot="1">
      <c r="A373" s="12" t="s">
        <v>156</v>
      </c>
      <c r="B373" s="10">
        <v>10</v>
      </c>
      <c r="C373" s="15">
        <v>47741.87890625</v>
      </c>
      <c r="D373" s="15">
        <v>682.8</v>
      </c>
      <c r="E373" s="15">
        <v>682.5</v>
      </c>
      <c r="F373" s="15">
        <v>637.66517775058696</v>
      </c>
      <c r="G373" s="15">
        <v>639.82833390447797</v>
      </c>
      <c r="H373" s="15">
        <v>2.1631561538900002</v>
      </c>
      <c r="I373" s="19">
        <v>3.0219174469E-2</v>
      </c>
      <c r="J373" s="19">
        <v>3.1740381328E-2</v>
      </c>
      <c r="K373" s="19">
        <v>3.0008204005000001E-2</v>
      </c>
      <c r="L373" s="19">
        <v>3.1529410863999997E-2</v>
      </c>
      <c r="M373" s="21">
        <f t="shared" si="10"/>
        <v>1</v>
      </c>
      <c r="N373" s="21">
        <f t="shared" si="11"/>
        <v>0</v>
      </c>
      <c r="O373" s="39"/>
    </row>
    <row r="374" spans="1:15" ht="13.5" thickBot="1">
      <c r="A374" s="12" t="s">
        <v>156</v>
      </c>
      <c r="B374" s="10">
        <v>11</v>
      </c>
      <c r="C374" s="15">
        <v>51086.453125</v>
      </c>
      <c r="D374" s="15">
        <v>878</v>
      </c>
      <c r="E374" s="15">
        <v>898.2</v>
      </c>
      <c r="F374" s="15">
        <v>655.91306962342799</v>
      </c>
      <c r="G374" s="15">
        <v>667.190058591499</v>
      </c>
      <c r="H374" s="15">
        <v>11.276988968071</v>
      </c>
      <c r="I374" s="19">
        <v>0.148248903944</v>
      </c>
      <c r="J374" s="19">
        <v>0.15617927593200001</v>
      </c>
      <c r="K374" s="19">
        <v>0.16245424852900001</v>
      </c>
      <c r="L374" s="19">
        <v>0.17038462051700001</v>
      </c>
      <c r="M374" s="21">
        <f t="shared" si="10"/>
        <v>1</v>
      </c>
      <c r="N374" s="21">
        <f t="shared" si="11"/>
        <v>0</v>
      </c>
      <c r="O374" s="39"/>
    </row>
    <row r="375" spans="1:15" ht="13.5" thickBot="1">
      <c r="A375" s="12" t="s">
        <v>156</v>
      </c>
      <c r="B375" s="10">
        <v>12</v>
      </c>
      <c r="C375" s="15">
        <v>54291.31640625</v>
      </c>
      <c r="D375" s="15">
        <v>964.8</v>
      </c>
      <c r="E375" s="15">
        <v>969.2</v>
      </c>
      <c r="F375" s="15">
        <v>980.52177560243297</v>
      </c>
      <c r="G375" s="15">
        <v>1017.53901288827</v>
      </c>
      <c r="H375" s="15">
        <v>37.017237285839002</v>
      </c>
      <c r="I375" s="19">
        <v>3.7087913423000003E-2</v>
      </c>
      <c r="J375" s="19">
        <v>1.1056100986E-2</v>
      </c>
      <c r="K375" s="19">
        <v>3.3993679949000002E-2</v>
      </c>
      <c r="L375" s="19">
        <v>7.9618675120000006E-3</v>
      </c>
      <c r="M375" s="21">
        <f t="shared" si="10"/>
        <v>1</v>
      </c>
      <c r="N375" s="21">
        <f t="shared" si="11"/>
        <v>1</v>
      </c>
      <c r="O375" s="39"/>
    </row>
    <row r="376" spans="1:15" ht="13.5" thickBot="1">
      <c r="A376" s="12" t="s">
        <v>156</v>
      </c>
      <c r="B376" s="10">
        <v>13</v>
      </c>
      <c r="C376" s="15">
        <v>57212.4765625</v>
      </c>
      <c r="D376" s="15">
        <v>992.7</v>
      </c>
      <c r="E376" s="15">
        <v>999.9</v>
      </c>
      <c r="F376" s="15">
        <v>884.22757995423297</v>
      </c>
      <c r="G376" s="15">
        <v>934.25448268228104</v>
      </c>
      <c r="H376" s="15">
        <v>50.026902728046998</v>
      </c>
      <c r="I376" s="19">
        <v>4.1100926383000003E-2</v>
      </c>
      <c r="J376" s="19">
        <v>7.6281589343E-2</v>
      </c>
      <c r="K376" s="19">
        <v>4.6164217522999998E-2</v>
      </c>
      <c r="L376" s="19">
        <v>8.1344880482000004E-2</v>
      </c>
      <c r="M376" s="21">
        <f t="shared" si="10"/>
        <v>1</v>
      </c>
      <c r="N376" s="21">
        <f t="shared" si="11"/>
        <v>0</v>
      </c>
      <c r="O376" s="39"/>
    </row>
    <row r="377" spans="1:15" ht="13.5" thickBot="1">
      <c r="A377" s="12" t="s">
        <v>156</v>
      </c>
      <c r="B377" s="10">
        <v>14</v>
      </c>
      <c r="C377" s="15">
        <v>59461.0390625</v>
      </c>
      <c r="D377" s="15">
        <v>977.7</v>
      </c>
      <c r="E377" s="15">
        <v>986.1</v>
      </c>
      <c r="F377" s="15">
        <v>771.944484329224</v>
      </c>
      <c r="G377" s="15">
        <v>847.999084154765</v>
      </c>
      <c r="H377" s="15">
        <v>76.054599825541004</v>
      </c>
      <c r="I377" s="19">
        <v>9.1210208047999994E-2</v>
      </c>
      <c r="J377" s="19">
        <v>0.144694455464</v>
      </c>
      <c r="K377" s="19">
        <v>9.7117381044000001E-2</v>
      </c>
      <c r="L377" s="19">
        <v>0.15060162846</v>
      </c>
      <c r="M377" s="21">
        <f t="shared" si="10"/>
        <v>1</v>
      </c>
      <c r="N377" s="21">
        <f t="shared" si="11"/>
        <v>0</v>
      </c>
      <c r="O377" s="39"/>
    </row>
    <row r="378" spans="1:15" ht="13.5" thickBot="1">
      <c r="A378" s="12" t="s">
        <v>156</v>
      </c>
      <c r="B378" s="10">
        <v>15</v>
      </c>
      <c r="C378" s="15">
        <v>60906.50390625</v>
      </c>
      <c r="D378" s="15">
        <v>958.2</v>
      </c>
      <c r="E378" s="15">
        <v>932.3</v>
      </c>
      <c r="F378" s="15">
        <v>676.15142025449802</v>
      </c>
      <c r="G378" s="15">
        <v>882.408637742466</v>
      </c>
      <c r="H378" s="15">
        <v>206.25721748796801</v>
      </c>
      <c r="I378" s="19">
        <v>5.3299129575999998E-2</v>
      </c>
      <c r="J378" s="19">
        <v>0.19834639925799999</v>
      </c>
      <c r="K378" s="19">
        <v>3.5085346172000001E-2</v>
      </c>
      <c r="L378" s="19">
        <v>0.18013261585400001</v>
      </c>
      <c r="M378" s="21">
        <f t="shared" si="10"/>
        <v>1</v>
      </c>
      <c r="N378" s="21">
        <f t="shared" si="11"/>
        <v>0</v>
      </c>
      <c r="O378" s="39"/>
    </row>
    <row r="379" spans="1:15" ht="13.5" thickBot="1">
      <c r="A379" s="12" t="s">
        <v>156</v>
      </c>
      <c r="B379" s="10">
        <v>16</v>
      </c>
      <c r="C379" s="15">
        <v>61909.17578125</v>
      </c>
      <c r="D379" s="15">
        <v>911.5</v>
      </c>
      <c r="E379" s="15">
        <v>890.1</v>
      </c>
      <c r="F379" s="15">
        <v>711.41991692497299</v>
      </c>
      <c r="G379" s="15">
        <v>871.20765849731504</v>
      </c>
      <c r="H379" s="15">
        <v>159.78774157234199</v>
      </c>
      <c r="I379" s="19">
        <v>2.8334979959000001E-2</v>
      </c>
      <c r="J379" s="19">
        <v>0.14070329330100001</v>
      </c>
      <c r="K379" s="19">
        <v>1.3285753518E-2</v>
      </c>
      <c r="L379" s="19">
        <v>0.12565406686</v>
      </c>
      <c r="M379" s="21">
        <f t="shared" si="10"/>
        <v>1</v>
      </c>
      <c r="N379" s="21">
        <f t="shared" si="11"/>
        <v>0</v>
      </c>
      <c r="O379" s="39"/>
    </row>
    <row r="380" spans="1:15" ht="13.5" thickBot="1">
      <c r="A380" s="12" t="s">
        <v>156</v>
      </c>
      <c r="B380" s="10">
        <v>17</v>
      </c>
      <c r="C380" s="15">
        <v>62464.5</v>
      </c>
      <c r="D380" s="15">
        <v>834.5</v>
      </c>
      <c r="E380" s="15">
        <v>810.2</v>
      </c>
      <c r="F380" s="15">
        <v>866.83375589902903</v>
      </c>
      <c r="G380" s="15">
        <v>1059.15119440849</v>
      </c>
      <c r="H380" s="15">
        <v>192.31743850945799</v>
      </c>
      <c r="I380" s="19">
        <v>0.15798255584199999</v>
      </c>
      <c r="J380" s="19">
        <v>2.2738224963999999E-2</v>
      </c>
      <c r="K380" s="19">
        <v>0.17507116343699999</v>
      </c>
      <c r="L380" s="19">
        <v>3.9826832558999999E-2</v>
      </c>
      <c r="M380" s="21">
        <f t="shared" si="10"/>
        <v>1</v>
      </c>
      <c r="N380" s="21">
        <f t="shared" si="11"/>
        <v>1</v>
      </c>
      <c r="O380" s="39"/>
    </row>
    <row r="381" spans="1:15" ht="13.5" thickBot="1">
      <c r="A381" s="12" t="s">
        <v>156</v>
      </c>
      <c r="B381" s="10">
        <v>18</v>
      </c>
      <c r="C381" s="15">
        <v>61875.58203125</v>
      </c>
      <c r="D381" s="15">
        <v>770</v>
      </c>
      <c r="E381" s="15">
        <v>804.2</v>
      </c>
      <c r="F381" s="15">
        <v>779.76877553555903</v>
      </c>
      <c r="G381" s="15">
        <v>802.69515544980902</v>
      </c>
      <c r="H381" s="15">
        <v>22.926379914249999</v>
      </c>
      <c r="I381" s="19">
        <v>2.2992373734E-2</v>
      </c>
      <c r="J381" s="19">
        <v>6.8697436949999996E-3</v>
      </c>
      <c r="K381" s="19">
        <v>1.0582591769999999E-3</v>
      </c>
      <c r="L381" s="19">
        <v>1.7180889215000002E-2</v>
      </c>
      <c r="M381" s="21">
        <f t="shared" si="10"/>
        <v>1</v>
      </c>
      <c r="N381" s="21">
        <f t="shared" si="11"/>
        <v>0</v>
      </c>
      <c r="O381" s="39"/>
    </row>
    <row r="382" spans="1:15" ht="13.5" thickBot="1">
      <c r="A382" s="12" t="s">
        <v>156</v>
      </c>
      <c r="B382" s="10">
        <v>19</v>
      </c>
      <c r="C382" s="15">
        <v>60706.58984375</v>
      </c>
      <c r="D382" s="15">
        <v>609.5</v>
      </c>
      <c r="E382" s="15">
        <v>620.70000000000005</v>
      </c>
      <c r="F382" s="15">
        <v>396.30361920570903</v>
      </c>
      <c r="G382" s="15">
        <v>421.993945979035</v>
      </c>
      <c r="H382" s="15">
        <v>25.690326773325001</v>
      </c>
      <c r="I382" s="19">
        <v>0.131860797483</v>
      </c>
      <c r="J382" s="19">
        <v>0.14992713135999999</v>
      </c>
      <c r="K382" s="19">
        <v>0.13973702814399999</v>
      </c>
      <c r="L382" s="19">
        <v>0.15780336202100001</v>
      </c>
      <c r="M382" s="21">
        <f t="shared" si="10"/>
        <v>1</v>
      </c>
      <c r="N382" s="21">
        <f t="shared" si="11"/>
        <v>0</v>
      </c>
      <c r="O382" s="39"/>
    </row>
    <row r="383" spans="1:15" ht="13.5" thickBot="1">
      <c r="A383" s="12" t="s">
        <v>156</v>
      </c>
      <c r="B383" s="10">
        <v>20</v>
      </c>
      <c r="C383" s="15">
        <v>58524.0625</v>
      </c>
      <c r="D383" s="15">
        <v>233.8</v>
      </c>
      <c r="E383" s="15">
        <v>261.8</v>
      </c>
      <c r="F383" s="15">
        <v>81.547491939927994</v>
      </c>
      <c r="G383" s="15">
        <v>89.026930227310999</v>
      </c>
      <c r="H383" s="15">
        <v>7.4794382873830001</v>
      </c>
      <c r="I383" s="19">
        <v>0.10180947241299999</v>
      </c>
      <c r="J383" s="19">
        <v>0.10706927430300001</v>
      </c>
      <c r="K383" s="19">
        <v>0.121500049066</v>
      </c>
      <c r="L383" s="19">
        <v>0.12675985095600001</v>
      </c>
      <c r="M383" s="21">
        <f t="shared" si="10"/>
        <v>1</v>
      </c>
      <c r="N383" s="21">
        <f t="shared" si="11"/>
        <v>0</v>
      </c>
      <c r="O383" s="39"/>
    </row>
    <row r="384" spans="1:15" ht="13.5" thickBot="1">
      <c r="A384" s="12" t="s">
        <v>156</v>
      </c>
      <c r="B384" s="10">
        <v>21</v>
      </c>
      <c r="C384" s="15">
        <v>56111.71875</v>
      </c>
      <c r="D384" s="15">
        <v>38.1</v>
      </c>
      <c r="E384" s="15">
        <v>27.7</v>
      </c>
      <c r="F384" s="15">
        <v>5.3957473233949997</v>
      </c>
      <c r="G384" s="15">
        <v>5.3957473233949997</v>
      </c>
      <c r="H384" s="15">
        <v>0</v>
      </c>
      <c r="I384" s="19">
        <v>2.2998771221000001E-2</v>
      </c>
      <c r="J384" s="19">
        <v>2.2998771221000001E-2</v>
      </c>
      <c r="K384" s="19">
        <v>1.5685128464000001E-2</v>
      </c>
      <c r="L384" s="19">
        <v>1.5685128464000001E-2</v>
      </c>
      <c r="M384" s="21">
        <f t="shared" si="10"/>
        <v>1</v>
      </c>
      <c r="N384" s="21">
        <f t="shared" si="11"/>
        <v>0</v>
      </c>
      <c r="O384" s="39"/>
    </row>
    <row r="385" spans="1:15" ht="13.5" thickBot="1">
      <c r="A385" s="12" t="s">
        <v>156</v>
      </c>
      <c r="B385" s="10">
        <v>22</v>
      </c>
      <c r="C385" s="15">
        <v>54455.26171875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9">
        <v>0</v>
      </c>
      <c r="J385" s="19">
        <v>0</v>
      </c>
      <c r="K385" s="19">
        <v>0</v>
      </c>
      <c r="L385" s="19">
        <v>0</v>
      </c>
      <c r="M385" s="21">
        <f t="shared" si="10"/>
        <v>0</v>
      </c>
      <c r="N385" s="21">
        <f t="shared" si="11"/>
        <v>0</v>
      </c>
      <c r="O385" s="39"/>
    </row>
    <row r="386" spans="1:15" ht="13.5" thickBot="1">
      <c r="A386" s="12" t="s">
        <v>156</v>
      </c>
      <c r="B386" s="10">
        <v>23</v>
      </c>
      <c r="C386" s="15">
        <v>51586.08203125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9">
        <v>0</v>
      </c>
      <c r="J386" s="19">
        <v>0</v>
      </c>
      <c r="K386" s="19">
        <v>0</v>
      </c>
      <c r="L386" s="19">
        <v>0</v>
      </c>
      <c r="M386" s="21">
        <f t="shared" si="10"/>
        <v>0</v>
      </c>
      <c r="N386" s="21">
        <f t="shared" si="11"/>
        <v>0</v>
      </c>
      <c r="O386" s="39"/>
    </row>
    <row r="387" spans="1:15" ht="13.5" thickBot="1">
      <c r="A387" s="12" t="s">
        <v>156</v>
      </c>
      <c r="B387" s="10">
        <v>24</v>
      </c>
      <c r="C387" s="15">
        <v>48397.63671875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9">
        <v>0</v>
      </c>
      <c r="J387" s="19">
        <v>0</v>
      </c>
      <c r="K387" s="19">
        <v>0</v>
      </c>
      <c r="L387" s="19">
        <v>0</v>
      </c>
      <c r="M387" s="21">
        <f t="shared" si="10"/>
        <v>0</v>
      </c>
      <c r="N387" s="21">
        <f t="shared" si="11"/>
        <v>0</v>
      </c>
      <c r="O387" s="39"/>
    </row>
    <row r="388" spans="1:15" ht="13.5" thickBot="1">
      <c r="A388" s="12" t="s">
        <v>157</v>
      </c>
      <c r="B388" s="10">
        <v>1</v>
      </c>
      <c r="C388" s="15">
        <v>45188.53125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9">
        <v>0</v>
      </c>
      <c r="J388" s="19">
        <v>0</v>
      </c>
      <c r="K388" s="19">
        <v>0</v>
      </c>
      <c r="L388" s="19">
        <v>0</v>
      </c>
      <c r="M388" s="21">
        <f t="shared" si="10"/>
        <v>0</v>
      </c>
      <c r="N388" s="21">
        <f t="shared" si="11"/>
        <v>0</v>
      </c>
      <c r="O388" s="39"/>
    </row>
    <row r="389" spans="1:15" ht="13.5" thickBot="1">
      <c r="A389" s="12" t="s">
        <v>157</v>
      </c>
      <c r="B389" s="10">
        <v>2</v>
      </c>
      <c r="C389" s="15">
        <v>42524.21484375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9">
        <v>0</v>
      </c>
      <c r="J389" s="19">
        <v>0</v>
      </c>
      <c r="K389" s="19">
        <v>0</v>
      </c>
      <c r="L389" s="19">
        <v>0</v>
      </c>
      <c r="M389" s="21">
        <f t="shared" ref="M389:M452" si="12">IF(F389&gt;5,1,0)</f>
        <v>0</v>
      </c>
      <c r="N389" s="21">
        <f t="shared" ref="N389:N452" si="13">IF(G389&gt;E389,1,0)</f>
        <v>0</v>
      </c>
      <c r="O389" s="39"/>
    </row>
    <row r="390" spans="1:15" ht="13.5" thickBot="1">
      <c r="A390" s="12" t="s">
        <v>157</v>
      </c>
      <c r="B390" s="10">
        <v>3</v>
      </c>
      <c r="C390" s="15">
        <v>40563.7421875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9">
        <v>0</v>
      </c>
      <c r="J390" s="19">
        <v>0</v>
      </c>
      <c r="K390" s="19">
        <v>0</v>
      </c>
      <c r="L390" s="19">
        <v>0</v>
      </c>
      <c r="M390" s="21">
        <f t="shared" si="12"/>
        <v>0</v>
      </c>
      <c r="N390" s="21">
        <f t="shared" si="13"/>
        <v>0</v>
      </c>
      <c r="O390" s="39"/>
    </row>
    <row r="391" spans="1:15" ht="13.5" thickBot="1">
      <c r="A391" s="12" t="s">
        <v>157</v>
      </c>
      <c r="B391" s="10">
        <v>4</v>
      </c>
      <c r="C391" s="15">
        <v>39032.25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9">
        <v>0</v>
      </c>
      <c r="J391" s="19">
        <v>0</v>
      </c>
      <c r="K391" s="19">
        <v>0</v>
      </c>
      <c r="L391" s="19">
        <v>0</v>
      </c>
      <c r="M391" s="21">
        <f t="shared" si="12"/>
        <v>0</v>
      </c>
      <c r="N391" s="21">
        <f t="shared" si="13"/>
        <v>0</v>
      </c>
      <c r="O391" s="39"/>
    </row>
    <row r="392" spans="1:15" ht="13.5" thickBot="1">
      <c r="A392" s="12" t="s">
        <v>157</v>
      </c>
      <c r="B392" s="10">
        <v>5</v>
      </c>
      <c r="C392" s="15">
        <v>37995.62109375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9">
        <v>0</v>
      </c>
      <c r="J392" s="19">
        <v>0</v>
      </c>
      <c r="K392" s="19">
        <v>0</v>
      </c>
      <c r="L392" s="19">
        <v>0</v>
      </c>
      <c r="M392" s="21">
        <f t="shared" si="12"/>
        <v>0</v>
      </c>
      <c r="N392" s="21">
        <f t="shared" si="13"/>
        <v>0</v>
      </c>
      <c r="O392" s="39"/>
    </row>
    <row r="393" spans="1:15" ht="13.5" thickBot="1">
      <c r="A393" s="12" t="s">
        <v>157</v>
      </c>
      <c r="B393" s="10">
        <v>6</v>
      </c>
      <c r="C393" s="15">
        <v>37543.62109375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9">
        <v>0</v>
      </c>
      <c r="J393" s="19">
        <v>0</v>
      </c>
      <c r="K393" s="19">
        <v>0</v>
      </c>
      <c r="L393" s="19">
        <v>0</v>
      </c>
      <c r="M393" s="21">
        <f t="shared" si="12"/>
        <v>0</v>
      </c>
      <c r="N393" s="21">
        <f t="shared" si="13"/>
        <v>0</v>
      </c>
      <c r="O393" s="39"/>
    </row>
    <row r="394" spans="1:15" ht="13.5" thickBot="1">
      <c r="A394" s="12" t="s">
        <v>157</v>
      </c>
      <c r="B394" s="10">
        <v>7</v>
      </c>
      <c r="C394" s="15">
        <v>37112.11328125</v>
      </c>
      <c r="D394" s="15">
        <v>1.8</v>
      </c>
      <c r="E394" s="15">
        <v>0.6</v>
      </c>
      <c r="F394" s="15">
        <v>2.2388817608329998</v>
      </c>
      <c r="G394" s="15">
        <v>2.2388817608329998</v>
      </c>
      <c r="H394" s="15">
        <v>0</v>
      </c>
      <c r="I394" s="19">
        <v>3.08636962E-4</v>
      </c>
      <c r="J394" s="19">
        <v>3.08636962E-4</v>
      </c>
      <c r="K394" s="19">
        <v>1.1525188189999999E-3</v>
      </c>
      <c r="L394" s="19">
        <v>1.1525188189999999E-3</v>
      </c>
      <c r="M394" s="21">
        <f t="shared" si="12"/>
        <v>0</v>
      </c>
      <c r="N394" s="21">
        <f t="shared" si="13"/>
        <v>1</v>
      </c>
      <c r="O394" s="39"/>
    </row>
    <row r="395" spans="1:15" ht="13.5" thickBot="1">
      <c r="A395" s="12" t="s">
        <v>157</v>
      </c>
      <c r="B395" s="10">
        <v>8</v>
      </c>
      <c r="C395" s="15">
        <v>38135.71484375</v>
      </c>
      <c r="D395" s="15">
        <v>82.1</v>
      </c>
      <c r="E395" s="15">
        <v>73.2</v>
      </c>
      <c r="F395" s="15">
        <v>56.395065721670001</v>
      </c>
      <c r="G395" s="15">
        <v>56.395065721670001</v>
      </c>
      <c r="H395" s="15">
        <v>0</v>
      </c>
      <c r="I395" s="19">
        <v>1.8076606384E-2</v>
      </c>
      <c r="J395" s="19">
        <v>1.8076606384E-2</v>
      </c>
      <c r="K395" s="19">
        <v>1.1817815948E-2</v>
      </c>
      <c r="L395" s="19">
        <v>1.1817815948E-2</v>
      </c>
      <c r="M395" s="21">
        <f t="shared" si="12"/>
        <v>1</v>
      </c>
      <c r="N395" s="21">
        <f t="shared" si="13"/>
        <v>0</v>
      </c>
      <c r="O395" s="39"/>
    </row>
    <row r="396" spans="1:15" ht="13.5" thickBot="1">
      <c r="A396" s="12" t="s">
        <v>157</v>
      </c>
      <c r="B396" s="10">
        <v>9</v>
      </c>
      <c r="C396" s="15">
        <v>41495.88671875</v>
      </c>
      <c r="D396" s="15">
        <v>277</v>
      </c>
      <c r="E396" s="15">
        <v>291.3</v>
      </c>
      <c r="F396" s="15">
        <v>190.630288673374</v>
      </c>
      <c r="G396" s="15">
        <v>190.630288673374</v>
      </c>
      <c r="H396" s="15">
        <v>0</v>
      </c>
      <c r="I396" s="19">
        <v>6.0738193619E-2</v>
      </c>
      <c r="J396" s="19">
        <v>6.0738193619E-2</v>
      </c>
      <c r="K396" s="19">
        <v>7.0794452408999994E-2</v>
      </c>
      <c r="L396" s="19">
        <v>7.0794452408999994E-2</v>
      </c>
      <c r="M396" s="21">
        <f t="shared" si="12"/>
        <v>1</v>
      </c>
      <c r="N396" s="21">
        <f t="shared" si="13"/>
        <v>0</v>
      </c>
      <c r="O396" s="39"/>
    </row>
    <row r="397" spans="1:15" ht="13.5" thickBot="1">
      <c r="A397" s="12" t="s">
        <v>157</v>
      </c>
      <c r="B397" s="10">
        <v>10</v>
      </c>
      <c r="C397" s="15">
        <v>44980.75</v>
      </c>
      <c r="D397" s="15">
        <v>440.6</v>
      </c>
      <c r="E397" s="15">
        <v>396.7</v>
      </c>
      <c r="F397" s="15">
        <v>301.91030959884301</v>
      </c>
      <c r="G397" s="15">
        <v>301.91030959884301</v>
      </c>
      <c r="H397" s="15">
        <v>0</v>
      </c>
      <c r="I397" s="19">
        <v>9.7531427847999994E-2</v>
      </c>
      <c r="J397" s="19">
        <v>9.7531427847999994E-2</v>
      </c>
      <c r="K397" s="19">
        <v>6.6659416597000004E-2</v>
      </c>
      <c r="L397" s="19">
        <v>6.6659416597000004E-2</v>
      </c>
      <c r="M397" s="21">
        <f t="shared" si="12"/>
        <v>1</v>
      </c>
      <c r="N397" s="21">
        <f t="shared" si="13"/>
        <v>0</v>
      </c>
      <c r="O397" s="39"/>
    </row>
    <row r="398" spans="1:15" ht="13.5" thickBot="1">
      <c r="A398" s="12" t="s">
        <v>157</v>
      </c>
      <c r="B398" s="10">
        <v>11</v>
      </c>
      <c r="C398" s="15">
        <v>47642.890625</v>
      </c>
      <c r="D398" s="15">
        <v>588.4</v>
      </c>
      <c r="E398" s="15">
        <v>554.6</v>
      </c>
      <c r="F398" s="15">
        <v>368.73843477355098</v>
      </c>
      <c r="G398" s="15">
        <v>376.08432154655401</v>
      </c>
      <c r="H398" s="15">
        <v>7.3458867730030004</v>
      </c>
      <c r="I398" s="19">
        <v>0.149307790754</v>
      </c>
      <c r="J398" s="19">
        <v>0.154473674561</v>
      </c>
      <c r="K398" s="19">
        <v>0.12553845179500001</v>
      </c>
      <c r="L398" s="19">
        <v>0.13070433560200001</v>
      </c>
      <c r="M398" s="21">
        <f t="shared" si="12"/>
        <v>1</v>
      </c>
      <c r="N398" s="21">
        <f t="shared" si="13"/>
        <v>0</v>
      </c>
      <c r="O398" s="39"/>
    </row>
    <row r="399" spans="1:15" ht="13.5" thickBot="1">
      <c r="A399" s="12" t="s">
        <v>157</v>
      </c>
      <c r="B399" s="10">
        <v>12</v>
      </c>
      <c r="C399" s="15">
        <v>50067.5078125</v>
      </c>
      <c r="D399" s="15">
        <v>638.79999999999995</v>
      </c>
      <c r="E399" s="15">
        <v>649</v>
      </c>
      <c r="F399" s="15">
        <v>430.30777565532298</v>
      </c>
      <c r="G399" s="15">
        <v>430.78820541381901</v>
      </c>
      <c r="H399" s="15">
        <v>0.48042975849500003</v>
      </c>
      <c r="I399" s="19">
        <v>0.146281149498</v>
      </c>
      <c r="J399" s="19">
        <v>0.14661900446100001</v>
      </c>
      <c r="K399" s="19">
        <v>0.153454145278</v>
      </c>
      <c r="L399" s="19">
        <v>0.15379200024199999</v>
      </c>
      <c r="M399" s="21">
        <f t="shared" si="12"/>
        <v>1</v>
      </c>
      <c r="N399" s="21">
        <f t="shared" si="13"/>
        <v>0</v>
      </c>
      <c r="O399" s="39"/>
    </row>
    <row r="400" spans="1:15" ht="13.5" thickBot="1">
      <c r="A400" s="12" t="s">
        <v>157</v>
      </c>
      <c r="B400" s="10">
        <v>13</v>
      </c>
      <c r="C400" s="15">
        <v>52695.03125</v>
      </c>
      <c r="D400" s="15">
        <v>735.7</v>
      </c>
      <c r="E400" s="15">
        <v>714</v>
      </c>
      <c r="F400" s="15">
        <v>488.20531057172298</v>
      </c>
      <c r="G400" s="15">
        <v>490.31813493145802</v>
      </c>
      <c r="H400" s="15">
        <v>2.1128243597340002</v>
      </c>
      <c r="I400" s="19">
        <v>0.172561086546</v>
      </c>
      <c r="J400" s="19">
        <v>0.17404689833199999</v>
      </c>
      <c r="K400" s="19">
        <v>0.15730088964</v>
      </c>
      <c r="L400" s="19">
        <v>0.15878670142599999</v>
      </c>
      <c r="M400" s="21">
        <f t="shared" si="12"/>
        <v>1</v>
      </c>
      <c r="N400" s="21">
        <f t="shared" si="13"/>
        <v>0</v>
      </c>
      <c r="O400" s="39"/>
    </row>
    <row r="401" spans="1:15" ht="13.5" thickBot="1">
      <c r="A401" s="12" t="s">
        <v>157</v>
      </c>
      <c r="B401" s="10">
        <v>14</v>
      </c>
      <c r="C401" s="15">
        <v>54742.47265625</v>
      </c>
      <c r="D401" s="15">
        <v>770.2</v>
      </c>
      <c r="E401" s="15">
        <v>781.8</v>
      </c>
      <c r="F401" s="15">
        <v>586.11750725508602</v>
      </c>
      <c r="G401" s="15">
        <v>586.11750725508602</v>
      </c>
      <c r="H401" s="15">
        <v>0</v>
      </c>
      <c r="I401" s="19">
        <v>0.129453229778</v>
      </c>
      <c r="J401" s="19">
        <v>0.129453229778</v>
      </c>
      <c r="K401" s="19">
        <v>0.13761075439100001</v>
      </c>
      <c r="L401" s="19">
        <v>0.13761075439100001</v>
      </c>
      <c r="M401" s="21">
        <f t="shared" si="12"/>
        <v>1</v>
      </c>
      <c r="N401" s="21">
        <f t="shared" si="13"/>
        <v>0</v>
      </c>
      <c r="O401" s="39"/>
    </row>
    <row r="402" spans="1:15" ht="13.5" thickBot="1">
      <c r="A402" s="12" t="s">
        <v>157</v>
      </c>
      <c r="B402" s="10">
        <v>15</v>
      </c>
      <c r="C402" s="15">
        <v>56083.16796875</v>
      </c>
      <c r="D402" s="15">
        <v>788.5</v>
      </c>
      <c r="E402" s="15">
        <v>782.5</v>
      </c>
      <c r="F402" s="15">
        <v>627.35209827211202</v>
      </c>
      <c r="G402" s="15">
        <v>627.35209827211202</v>
      </c>
      <c r="H402" s="15">
        <v>0</v>
      </c>
      <c r="I402" s="19">
        <v>0.113324825406</v>
      </c>
      <c r="J402" s="19">
        <v>0.113324825406</v>
      </c>
      <c r="K402" s="19">
        <v>0.109105416123</v>
      </c>
      <c r="L402" s="19">
        <v>0.109105416123</v>
      </c>
      <c r="M402" s="21">
        <f t="shared" si="12"/>
        <v>1</v>
      </c>
      <c r="N402" s="21">
        <f t="shared" si="13"/>
        <v>0</v>
      </c>
      <c r="O402" s="39"/>
    </row>
    <row r="403" spans="1:15" ht="13.5" thickBot="1">
      <c r="A403" s="12" t="s">
        <v>157</v>
      </c>
      <c r="B403" s="10">
        <v>16</v>
      </c>
      <c r="C403" s="15">
        <v>57461.4765625</v>
      </c>
      <c r="D403" s="15">
        <v>799</v>
      </c>
      <c r="E403" s="15">
        <v>725.7</v>
      </c>
      <c r="F403" s="15">
        <v>632.94322401311695</v>
      </c>
      <c r="G403" s="15">
        <v>632.94322401311695</v>
      </c>
      <c r="H403" s="15">
        <v>0</v>
      </c>
      <c r="I403" s="19">
        <v>0.116776917009</v>
      </c>
      <c r="J403" s="19">
        <v>0.116776917009</v>
      </c>
      <c r="K403" s="19">
        <v>6.5229800271999996E-2</v>
      </c>
      <c r="L403" s="19">
        <v>6.5229800271999996E-2</v>
      </c>
      <c r="M403" s="21">
        <f t="shared" si="12"/>
        <v>1</v>
      </c>
      <c r="N403" s="21">
        <f t="shared" si="13"/>
        <v>0</v>
      </c>
      <c r="O403" s="39"/>
    </row>
    <row r="404" spans="1:15" ht="13.5" thickBot="1">
      <c r="A404" s="12" t="s">
        <v>157</v>
      </c>
      <c r="B404" s="10">
        <v>17</v>
      </c>
      <c r="C404" s="15">
        <v>58409.00390625</v>
      </c>
      <c r="D404" s="15">
        <v>711.8</v>
      </c>
      <c r="E404" s="15">
        <v>737.1</v>
      </c>
      <c r="F404" s="15">
        <v>789.58737730291205</v>
      </c>
      <c r="G404" s="15">
        <v>789.58737730291205</v>
      </c>
      <c r="H404" s="15">
        <v>0</v>
      </c>
      <c r="I404" s="19">
        <v>5.4702796977999998E-2</v>
      </c>
      <c r="J404" s="19">
        <v>5.4702796977999998E-2</v>
      </c>
      <c r="K404" s="19">
        <v>3.6910954502E-2</v>
      </c>
      <c r="L404" s="19">
        <v>3.6910954502E-2</v>
      </c>
      <c r="M404" s="21">
        <f t="shared" si="12"/>
        <v>1</v>
      </c>
      <c r="N404" s="21">
        <f t="shared" si="13"/>
        <v>1</v>
      </c>
      <c r="O404" s="39"/>
    </row>
    <row r="405" spans="1:15" ht="13.5" thickBot="1">
      <c r="A405" s="12" t="s">
        <v>157</v>
      </c>
      <c r="B405" s="10">
        <v>18</v>
      </c>
      <c r="C405" s="15">
        <v>58117.734375</v>
      </c>
      <c r="D405" s="15">
        <v>647</v>
      </c>
      <c r="E405" s="15">
        <v>666.1</v>
      </c>
      <c r="F405" s="15">
        <v>799.95795211368102</v>
      </c>
      <c r="G405" s="15">
        <v>799.95795211368102</v>
      </c>
      <c r="H405" s="15">
        <v>0</v>
      </c>
      <c r="I405" s="19">
        <v>0.107565367168</v>
      </c>
      <c r="J405" s="19">
        <v>0.107565367168</v>
      </c>
      <c r="K405" s="19">
        <v>9.4133580950999995E-2</v>
      </c>
      <c r="L405" s="19">
        <v>9.4133580950999995E-2</v>
      </c>
      <c r="M405" s="21">
        <f t="shared" si="12"/>
        <v>1</v>
      </c>
      <c r="N405" s="21">
        <f t="shared" si="13"/>
        <v>1</v>
      </c>
      <c r="O405" s="39"/>
    </row>
    <row r="406" spans="1:15" ht="13.5" thickBot="1">
      <c r="A406" s="12" t="s">
        <v>157</v>
      </c>
      <c r="B406" s="10">
        <v>19</v>
      </c>
      <c r="C406" s="15">
        <v>57096.109375</v>
      </c>
      <c r="D406" s="15">
        <v>555.79999999999995</v>
      </c>
      <c r="E406" s="15">
        <v>509.4</v>
      </c>
      <c r="F406" s="15">
        <v>702.25898158351595</v>
      </c>
      <c r="G406" s="15">
        <v>702.25898158351595</v>
      </c>
      <c r="H406" s="15">
        <v>0</v>
      </c>
      <c r="I406" s="19">
        <v>0.102995064404</v>
      </c>
      <c r="J406" s="19">
        <v>0.102995064404</v>
      </c>
      <c r="K406" s="19">
        <v>0.13562516285699999</v>
      </c>
      <c r="L406" s="19">
        <v>0.13562516285699999</v>
      </c>
      <c r="M406" s="21">
        <f t="shared" si="12"/>
        <v>1</v>
      </c>
      <c r="N406" s="21">
        <f t="shared" si="13"/>
        <v>1</v>
      </c>
      <c r="O406" s="39"/>
    </row>
    <row r="407" spans="1:15" ht="13.5" thickBot="1">
      <c r="A407" s="12" t="s">
        <v>157</v>
      </c>
      <c r="B407" s="10">
        <v>20</v>
      </c>
      <c r="C407" s="15">
        <v>55349.6484375</v>
      </c>
      <c r="D407" s="15">
        <v>285.60000000000002</v>
      </c>
      <c r="E407" s="15">
        <v>279.10000000000002</v>
      </c>
      <c r="F407" s="15">
        <v>436.87828239245601</v>
      </c>
      <c r="G407" s="15">
        <v>436.87828239245601</v>
      </c>
      <c r="H407" s="15">
        <v>0</v>
      </c>
      <c r="I407" s="19">
        <v>0.106384164832</v>
      </c>
      <c r="J407" s="19">
        <v>0.106384164832</v>
      </c>
      <c r="K407" s="19">
        <v>0.110955191555</v>
      </c>
      <c r="L407" s="19">
        <v>0.110955191555</v>
      </c>
      <c r="M407" s="21">
        <f t="shared" si="12"/>
        <v>1</v>
      </c>
      <c r="N407" s="21">
        <f t="shared" si="13"/>
        <v>1</v>
      </c>
      <c r="O407" s="39"/>
    </row>
    <row r="408" spans="1:15" ht="13.5" thickBot="1">
      <c r="A408" s="12" t="s">
        <v>157</v>
      </c>
      <c r="B408" s="10">
        <v>21</v>
      </c>
      <c r="C408" s="15">
        <v>53683.140625</v>
      </c>
      <c r="D408" s="15">
        <v>36.9</v>
      </c>
      <c r="E408" s="15">
        <v>32.1</v>
      </c>
      <c r="F408" s="15">
        <v>80.419921696366004</v>
      </c>
      <c r="G408" s="15">
        <v>80.423771162883</v>
      </c>
      <c r="H408" s="15">
        <v>3.8494665169999998E-3</v>
      </c>
      <c r="I408" s="19">
        <v>3.060743401E-2</v>
      </c>
      <c r="J408" s="19">
        <v>3.0604726931000002E-2</v>
      </c>
      <c r="K408" s="19">
        <v>3.3982961435999999E-2</v>
      </c>
      <c r="L408" s="19">
        <v>3.3980254357E-2</v>
      </c>
      <c r="M408" s="21">
        <f t="shared" si="12"/>
        <v>1</v>
      </c>
      <c r="N408" s="21">
        <f t="shared" si="13"/>
        <v>1</v>
      </c>
      <c r="O408" s="39"/>
    </row>
    <row r="409" spans="1:15" ht="13.5" thickBot="1">
      <c r="A409" s="12" t="s">
        <v>157</v>
      </c>
      <c r="B409" s="10">
        <v>22</v>
      </c>
      <c r="C409" s="15">
        <v>52790.1796875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9">
        <v>0</v>
      </c>
      <c r="J409" s="19">
        <v>0</v>
      </c>
      <c r="K409" s="19">
        <v>0</v>
      </c>
      <c r="L409" s="19">
        <v>0</v>
      </c>
      <c r="M409" s="21">
        <f t="shared" si="12"/>
        <v>0</v>
      </c>
      <c r="N409" s="21">
        <f t="shared" si="13"/>
        <v>0</v>
      </c>
      <c r="O409" s="39"/>
    </row>
    <row r="410" spans="1:15" ht="13.5" thickBot="1">
      <c r="A410" s="12" t="s">
        <v>157</v>
      </c>
      <c r="B410" s="10">
        <v>23</v>
      </c>
      <c r="C410" s="15">
        <v>50201.90625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9">
        <v>0</v>
      </c>
      <c r="J410" s="19">
        <v>0</v>
      </c>
      <c r="K410" s="19">
        <v>0</v>
      </c>
      <c r="L410" s="19">
        <v>0</v>
      </c>
      <c r="M410" s="21">
        <f t="shared" si="12"/>
        <v>0</v>
      </c>
      <c r="N410" s="21">
        <f t="shared" si="13"/>
        <v>0</v>
      </c>
      <c r="O410" s="39"/>
    </row>
    <row r="411" spans="1:15" ht="13.5" thickBot="1">
      <c r="A411" s="12" t="s">
        <v>157</v>
      </c>
      <c r="B411" s="10">
        <v>24</v>
      </c>
      <c r="C411" s="15">
        <v>46805.4296875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9">
        <v>0</v>
      </c>
      <c r="J411" s="19">
        <v>0</v>
      </c>
      <c r="K411" s="19">
        <v>0</v>
      </c>
      <c r="L411" s="19">
        <v>0</v>
      </c>
      <c r="M411" s="21">
        <f t="shared" si="12"/>
        <v>0</v>
      </c>
      <c r="N411" s="21">
        <f t="shared" si="13"/>
        <v>0</v>
      </c>
      <c r="O411" s="39"/>
    </row>
    <row r="412" spans="1:15" ht="13.5" thickBot="1">
      <c r="A412" s="12" t="s">
        <v>158</v>
      </c>
      <c r="B412" s="10">
        <v>1</v>
      </c>
      <c r="C412" s="15">
        <v>43778.265625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9">
        <v>0</v>
      </c>
      <c r="J412" s="19">
        <v>0</v>
      </c>
      <c r="K412" s="19">
        <v>0</v>
      </c>
      <c r="L412" s="19">
        <v>0</v>
      </c>
      <c r="M412" s="21">
        <f t="shared" si="12"/>
        <v>0</v>
      </c>
      <c r="N412" s="21">
        <f t="shared" si="13"/>
        <v>0</v>
      </c>
      <c r="O412" s="39"/>
    </row>
    <row r="413" spans="1:15" ht="13.5" thickBot="1">
      <c r="A413" s="12" t="s">
        <v>158</v>
      </c>
      <c r="B413" s="10">
        <v>2</v>
      </c>
      <c r="C413" s="15">
        <v>41482.51171875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9">
        <v>0</v>
      </c>
      <c r="J413" s="19">
        <v>0</v>
      </c>
      <c r="K413" s="19">
        <v>0</v>
      </c>
      <c r="L413" s="19">
        <v>0</v>
      </c>
      <c r="M413" s="21">
        <f t="shared" si="12"/>
        <v>0</v>
      </c>
      <c r="N413" s="21">
        <f t="shared" si="13"/>
        <v>0</v>
      </c>
      <c r="O413" s="39"/>
    </row>
    <row r="414" spans="1:15" ht="13.5" thickBot="1">
      <c r="A414" s="12" t="s">
        <v>158</v>
      </c>
      <c r="B414" s="10">
        <v>3</v>
      </c>
      <c r="C414" s="15">
        <v>39900.97265625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9">
        <v>0</v>
      </c>
      <c r="J414" s="19">
        <v>0</v>
      </c>
      <c r="K414" s="19">
        <v>0</v>
      </c>
      <c r="L414" s="19">
        <v>0</v>
      </c>
      <c r="M414" s="21">
        <f t="shared" si="12"/>
        <v>0</v>
      </c>
      <c r="N414" s="21">
        <f t="shared" si="13"/>
        <v>0</v>
      </c>
      <c r="O414" s="39"/>
    </row>
    <row r="415" spans="1:15" ht="13.5" thickBot="1">
      <c r="A415" s="12" t="s">
        <v>158</v>
      </c>
      <c r="B415" s="10">
        <v>4</v>
      </c>
      <c r="C415" s="15">
        <v>39164.72265625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9">
        <v>0</v>
      </c>
      <c r="J415" s="19">
        <v>0</v>
      </c>
      <c r="K415" s="19">
        <v>0</v>
      </c>
      <c r="L415" s="19">
        <v>0</v>
      </c>
      <c r="M415" s="21">
        <f t="shared" si="12"/>
        <v>0</v>
      </c>
      <c r="N415" s="21">
        <f t="shared" si="13"/>
        <v>0</v>
      </c>
      <c r="O415" s="39"/>
    </row>
    <row r="416" spans="1:15" ht="13.5" thickBot="1">
      <c r="A416" s="12" t="s">
        <v>158</v>
      </c>
      <c r="B416" s="10">
        <v>5</v>
      </c>
      <c r="C416" s="15">
        <v>39106.9765625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9">
        <v>0</v>
      </c>
      <c r="J416" s="19">
        <v>0</v>
      </c>
      <c r="K416" s="19">
        <v>0</v>
      </c>
      <c r="L416" s="19">
        <v>0</v>
      </c>
      <c r="M416" s="21">
        <f t="shared" si="12"/>
        <v>0</v>
      </c>
      <c r="N416" s="21">
        <f t="shared" si="13"/>
        <v>0</v>
      </c>
      <c r="O416" s="39"/>
    </row>
    <row r="417" spans="1:15" ht="13.5" thickBot="1">
      <c r="A417" s="12" t="s">
        <v>158</v>
      </c>
      <c r="B417" s="10">
        <v>6</v>
      </c>
      <c r="C417" s="15">
        <v>40284.44140625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9">
        <v>0</v>
      </c>
      <c r="J417" s="19">
        <v>0</v>
      </c>
      <c r="K417" s="19">
        <v>0</v>
      </c>
      <c r="L417" s="19">
        <v>0</v>
      </c>
      <c r="M417" s="21">
        <f t="shared" si="12"/>
        <v>0</v>
      </c>
      <c r="N417" s="21">
        <f t="shared" si="13"/>
        <v>0</v>
      </c>
      <c r="O417" s="39"/>
    </row>
    <row r="418" spans="1:15" ht="13.5" thickBot="1">
      <c r="A418" s="12" t="s">
        <v>158</v>
      </c>
      <c r="B418" s="10">
        <v>7</v>
      </c>
      <c r="C418" s="15">
        <v>41943.078125</v>
      </c>
      <c r="D418" s="15">
        <v>2.2000000000000002</v>
      </c>
      <c r="E418" s="15">
        <v>0.4</v>
      </c>
      <c r="F418" s="15">
        <v>1.182566980504</v>
      </c>
      <c r="G418" s="15">
        <v>1.182566980504</v>
      </c>
      <c r="H418" s="15">
        <v>0</v>
      </c>
      <c r="I418" s="19">
        <v>7.1549438699999998E-4</v>
      </c>
      <c r="J418" s="19">
        <v>7.1549438699999998E-4</v>
      </c>
      <c r="K418" s="19">
        <v>5.5032839600000004E-4</v>
      </c>
      <c r="L418" s="19">
        <v>5.5032839600000004E-4</v>
      </c>
      <c r="M418" s="21">
        <f t="shared" si="12"/>
        <v>0</v>
      </c>
      <c r="N418" s="21">
        <f t="shared" si="13"/>
        <v>1</v>
      </c>
      <c r="O418" s="39"/>
    </row>
    <row r="419" spans="1:15" ht="13.5" thickBot="1">
      <c r="A419" s="12" t="s">
        <v>158</v>
      </c>
      <c r="B419" s="10">
        <v>8</v>
      </c>
      <c r="C419" s="15">
        <v>43172.99609375</v>
      </c>
      <c r="D419" s="15">
        <v>150.9</v>
      </c>
      <c r="E419" s="15">
        <v>147.30000000000001</v>
      </c>
      <c r="F419" s="15">
        <v>148.26180670830399</v>
      </c>
      <c r="G419" s="15">
        <v>148.26180670830399</v>
      </c>
      <c r="H419" s="15">
        <v>0</v>
      </c>
      <c r="I419" s="19">
        <v>1.8552695440000001E-3</v>
      </c>
      <c r="J419" s="19">
        <v>1.8552695440000001E-3</v>
      </c>
      <c r="K419" s="19">
        <v>6.7637602500000003E-4</v>
      </c>
      <c r="L419" s="19">
        <v>6.7637602500000003E-4</v>
      </c>
      <c r="M419" s="21">
        <f t="shared" si="12"/>
        <v>1</v>
      </c>
      <c r="N419" s="21">
        <f t="shared" si="13"/>
        <v>1</v>
      </c>
      <c r="O419" s="39"/>
    </row>
    <row r="420" spans="1:15" ht="13.5" thickBot="1">
      <c r="A420" s="12" t="s">
        <v>158</v>
      </c>
      <c r="B420" s="10">
        <v>9</v>
      </c>
      <c r="C420" s="15">
        <v>44951.31640625</v>
      </c>
      <c r="D420" s="15">
        <v>685.2</v>
      </c>
      <c r="E420" s="15">
        <v>664.7</v>
      </c>
      <c r="F420" s="15">
        <v>628.841619837238</v>
      </c>
      <c r="G420" s="15">
        <v>629.50944806224697</v>
      </c>
      <c r="H420" s="15">
        <v>0.66782822500899996</v>
      </c>
      <c r="I420" s="19">
        <v>3.9163538634000003E-2</v>
      </c>
      <c r="J420" s="19">
        <v>3.9633178736000002E-2</v>
      </c>
      <c r="K420" s="19">
        <v>2.4747223584E-2</v>
      </c>
      <c r="L420" s="19">
        <v>2.5216863685999999E-2</v>
      </c>
      <c r="M420" s="21">
        <f t="shared" si="12"/>
        <v>1</v>
      </c>
      <c r="N420" s="21">
        <f t="shared" si="13"/>
        <v>0</v>
      </c>
      <c r="O420" s="39"/>
    </row>
    <row r="421" spans="1:15" ht="13.5" thickBot="1">
      <c r="A421" s="12" t="s">
        <v>158</v>
      </c>
      <c r="B421" s="10">
        <v>10</v>
      </c>
      <c r="C421" s="15">
        <v>47102.79296875</v>
      </c>
      <c r="D421" s="15">
        <v>991.3</v>
      </c>
      <c r="E421" s="15">
        <v>989.9</v>
      </c>
      <c r="F421" s="15">
        <v>923.37095077270601</v>
      </c>
      <c r="G421" s="15">
        <v>953.76689488304999</v>
      </c>
      <c r="H421" s="15">
        <v>30.395944110342999</v>
      </c>
      <c r="I421" s="19">
        <v>2.6394588688999999E-2</v>
      </c>
      <c r="J421" s="19">
        <v>4.7770076811999997E-2</v>
      </c>
      <c r="K421" s="19">
        <v>2.5410059857000001E-2</v>
      </c>
      <c r="L421" s="19">
        <v>4.6785547979000003E-2</v>
      </c>
      <c r="M421" s="21">
        <f t="shared" si="12"/>
        <v>1</v>
      </c>
      <c r="N421" s="21">
        <f t="shared" si="13"/>
        <v>0</v>
      </c>
      <c r="O421" s="39"/>
    </row>
    <row r="422" spans="1:15" ht="13.5" thickBot="1">
      <c r="A422" s="12" t="s">
        <v>158</v>
      </c>
      <c r="B422" s="10">
        <v>11</v>
      </c>
      <c r="C422" s="15">
        <v>49638.9921875</v>
      </c>
      <c r="D422" s="15">
        <v>1092.2</v>
      </c>
      <c r="E422" s="15">
        <v>1086.5999999999999</v>
      </c>
      <c r="F422" s="15">
        <v>963.56465191629195</v>
      </c>
      <c r="G422" s="15">
        <v>1006.15208652973</v>
      </c>
      <c r="H422" s="15">
        <v>42.587434613439001</v>
      </c>
      <c r="I422" s="19">
        <v>6.0511894141999999E-2</v>
      </c>
      <c r="J422" s="19">
        <v>9.0460863631000005E-2</v>
      </c>
      <c r="K422" s="19">
        <v>5.6573778811000001E-2</v>
      </c>
      <c r="L422" s="19">
        <v>8.6522748299999994E-2</v>
      </c>
      <c r="M422" s="21">
        <f t="shared" si="12"/>
        <v>1</v>
      </c>
      <c r="N422" s="21">
        <f t="shared" si="13"/>
        <v>0</v>
      </c>
      <c r="O422" s="39"/>
    </row>
    <row r="423" spans="1:15" ht="13.5" thickBot="1">
      <c r="A423" s="12" t="s">
        <v>158</v>
      </c>
      <c r="B423" s="10">
        <v>12</v>
      </c>
      <c r="C423" s="15">
        <v>51875.13671875</v>
      </c>
      <c r="D423" s="15">
        <v>1115.7</v>
      </c>
      <c r="E423" s="15">
        <v>1113.0999999999999</v>
      </c>
      <c r="F423" s="15">
        <v>989.20969903469097</v>
      </c>
      <c r="G423" s="15">
        <v>1039.08727118651</v>
      </c>
      <c r="H423" s="15">
        <v>49.877572151819997</v>
      </c>
      <c r="I423" s="19">
        <v>5.3876743188000002E-2</v>
      </c>
      <c r="J423" s="19">
        <v>8.8952391677000003E-2</v>
      </c>
      <c r="K423" s="19">
        <v>5.2048332497999998E-2</v>
      </c>
      <c r="L423" s="19">
        <v>8.7123980988000005E-2</v>
      </c>
      <c r="M423" s="21">
        <f t="shared" si="12"/>
        <v>1</v>
      </c>
      <c r="N423" s="21">
        <f t="shared" si="13"/>
        <v>0</v>
      </c>
      <c r="O423" s="39"/>
    </row>
    <row r="424" spans="1:15" ht="13.5" thickBot="1">
      <c r="A424" s="12" t="s">
        <v>158</v>
      </c>
      <c r="B424" s="10">
        <v>13</v>
      </c>
      <c r="C424" s="15">
        <v>53737.5625</v>
      </c>
      <c r="D424" s="15">
        <v>1134.0999999999999</v>
      </c>
      <c r="E424" s="15">
        <v>1121.9000000000001</v>
      </c>
      <c r="F424" s="15">
        <v>1035.77050662994</v>
      </c>
      <c r="G424" s="15">
        <v>1093.0143961093199</v>
      </c>
      <c r="H424" s="15">
        <v>57.243889479372001</v>
      </c>
      <c r="I424" s="19">
        <v>2.8892829740000001E-2</v>
      </c>
      <c r="J424" s="19">
        <v>6.9148729514000001E-2</v>
      </c>
      <c r="K424" s="19">
        <v>2.0313364197999999E-2</v>
      </c>
      <c r="L424" s="19">
        <v>6.0569263972999998E-2</v>
      </c>
      <c r="M424" s="21">
        <f t="shared" si="12"/>
        <v>1</v>
      </c>
      <c r="N424" s="21">
        <f t="shared" si="13"/>
        <v>0</v>
      </c>
      <c r="O424" s="39"/>
    </row>
    <row r="425" spans="1:15" ht="13.5" thickBot="1">
      <c r="A425" s="12" t="s">
        <v>158</v>
      </c>
      <c r="B425" s="10">
        <v>14</v>
      </c>
      <c r="C425" s="15">
        <v>55769.7265625</v>
      </c>
      <c r="D425" s="15">
        <v>1075.2</v>
      </c>
      <c r="E425" s="15">
        <v>1066.7</v>
      </c>
      <c r="F425" s="15">
        <v>1052.4178288041201</v>
      </c>
      <c r="G425" s="15">
        <v>1106.89238497257</v>
      </c>
      <c r="H425" s="15">
        <v>54.47455616845</v>
      </c>
      <c r="I425" s="19">
        <v>2.2287190557E-2</v>
      </c>
      <c r="J425" s="19">
        <v>1.6021217436999999E-2</v>
      </c>
      <c r="K425" s="19">
        <v>2.8264687040999999E-2</v>
      </c>
      <c r="L425" s="19">
        <v>1.0043720953000001E-2</v>
      </c>
      <c r="M425" s="21">
        <f t="shared" si="12"/>
        <v>1</v>
      </c>
      <c r="N425" s="21">
        <f t="shared" si="13"/>
        <v>1</v>
      </c>
      <c r="O425" s="39"/>
    </row>
    <row r="426" spans="1:15" ht="13.5" thickBot="1">
      <c r="A426" s="12" t="s">
        <v>158</v>
      </c>
      <c r="B426" s="10">
        <v>15</v>
      </c>
      <c r="C426" s="15">
        <v>57470.91015625</v>
      </c>
      <c r="D426" s="15">
        <v>1092.7</v>
      </c>
      <c r="E426" s="15">
        <v>1071.3</v>
      </c>
      <c r="F426" s="15">
        <v>1124.9510578775401</v>
      </c>
      <c r="G426" s="15">
        <v>1192.32755015612</v>
      </c>
      <c r="H426" s="15">
        <v>67.376492278575995</v>
      </c>
      <c r="I426" s="19">
        <v>7.0061568323000006E-2</v>
      </c>
      <c r="J426" s="19">
        <v>2.268006883E-2</v>
      </c>
      <c r="K426" s="19">
        <v>8.5110794764999997E-2</v>
      </c>
      <c r="L426" s="19">
        <v>3.7729295272000002E-2</v>
      </c>
      <c r="M426" s="21">
        <f t="shared" si="12"/>
        <v>1</v>
      </c>
      <c r="N426" s="21">
        <f t="shared" si="13"/>
        <v>1</v>
      </c>
      <c r="O426" s="39"/>
    </row>
    <row r="427" spans="1:15" ht="13.5" thickBot="1">
      <c r="A427" s="12" t="s">
        <v>158</v>
      </c>
      <c r="B427" s="10">
        <v>16</v>
      </c>
      <c r="C427" s="15">
        <v>58575.2578125</v>
      </c>
      <c r="D427" s="15">
        <v>1055.9000000000001</v>
      </c>
      <c r="E427" s="15">
        <v>1018.4</v>
      </c>
      <c r="F427" s="15">
        <v>1068.6573779850501</v>
      </c>
      <c r="G427" s="15">
        <v>1158.8974595305699</v>
      </c>
      <c r="H427" s="15">
        <v>90.240081545511003</v>
      </c>
      <c r="I427" s="19">
        <v>7.2431406138999996E-2</v>
      </c>
      <c r="J427" s="19">
        <v>8.9714331819999993E-3</v>
      </c>
      <c r="K427" s="19">
        <v>9.8802714156000004E-2</v>
      </c>
      <c r="L427" s="19">
        <v>3.5342741199000001E-2</v>
      </c>
      <c r="M427" s="21">
        <f t="shared" si="12"/>
        <v>1</v>
      </c>
      <c r="N427" s="21">
        <f t="shared" si="13"/>
        <v>1</v>
      </c>
      <c r="O427" s="39"/>
    </row>
    <row r="428" spans="1:15" ht="13.5" thickBot="1">
      <c r="A428" s="12" t="s">
        <v>158</v>
      </c>
      <c r="B428" s="10">
        <v>17</v>
      </c>
      <c r="C428" s="15">
        <v>58986.9140625</v>
      </c>
      <c r="D428" s="15">
        <v>959.8</v>
      </c>
      <c r="E428" s="15">
        <v>963.3</v>
      </c>
      <c r="F428" s="15">
        <v>975.28094014532098</v>
      </c>
      <c r="G428" s="15">
        <v>1047.04672450006</v>
      </c>
      <c r="H428" s="15">
        <v>71.765784354738997</v>
      </c>
      <c r="I428" s="19">
        <v>6.1354939873000003E-2</v>
      </c>
      <c r="J428" s="19">
        <v>1.0886737092E-2</v>
      </c>
      <c r="K428" s="19">
        <v>5.8893617790999997E-2</v>
      </c>
      <c r="L428" s="19">
        <v>8.4254150099999994E-3</v>
      </c>
      <c r="M428" s="21">
        <f t="shared" si="12"/>
        <v>1</v>
      </c>
      <c r="N428" s="21">
        <f t="shared" si="13"/>
        <v>1</v>
      </c>
      <c r="O428" s="39"/>
    </row>
    <row r="429" spans="1:15" ht="13.5" thickBot="1">
      <c r="A429" s="12" t="s">
        <v>158</v>
      </c>
      <c r="B429" s="10">
        <v>18</v>
      </c>
      <c r="C429" s="15">
        <v>58443.49609375</v>
      </c>
      <c r="D429" s="15">
        <v>865.5</v>
      </c>
      <c r="E429" s="15">
        <v>852.4</v>
      </c>
      <c r="F429" s="15">
        <v>886.67636286815002</v>
      </c>
      <c r="G429" s="15">
        <v>984.44082789076799</v>
      </c>
      <c r="H429" s="15">
        <v>97.764465022617003</v>
      </c>
      <c r="I429" s="19">
        <v>8.3643338881999998E-2</v>
      </c>
      <c r="J429" s="19">
        <v>1.4891957008999999E-2</v>
      </c>
      <c r="K429" s="19">
        <v>9.2855715815999995E-2</v>
      </c>
      <c r="L429" s="19">
        <v>2.4104333943E-2</v>
      </c>
      <c r="M429" s="21">
        <f t="shared" si="12"/>
        <v>1</v>
      </c>
      <c r="N429" s="21">
        <f t="shared" si="13"/>
        <v>1</v>
      </c>
      <c r="O429" s="39"/>
    </row>
    <row r="430" spans="1:15" ht="13.5" thickBot="1">
      <c r="A430" s="12" t="s">
        <v>158</v>
      </c>
      <c r="B430" s="10">
        <v>19</v>
      </c>
      <c r="C430" s="15">
        <v>57203.90234375</v>
      </c>
      <c r="D430" s="15">
        <v>807.1</v>
      </c>
      <c r="E430" s="15">
        <v>764</v>
      </c>
      <c r="F430" s="15">
        <v>832.41111033969401</v>
      </c>
      <c r="G430" s="15">
        <v>897.33807012594298</v>
      </c>
      <c r="H430" s="15">
        <v>64.926959786249</v>
      </c>
      <c r="I430" s="19">
        <v>6.3458558457000006E-2</v>
      </c>
      <c r="J430" s="19">
        <v>1.7799655652999999E-2</v>
      </c>
      <c r="K430" s="19">
        <v>9.3767981804000006E-2</v>
      </c>
      <c r="L430" s="19">
        <v>4.8109079000999998E-2</v>
      </c>
      <c r="M430" s="21">
        <f t="shared" si="12"/>
        <v>1</v>
      </c>
      <c r="N430" s="21">
        <f t="shared" si="13"/>
        <v>1</v>
      </c>
      <c r="O430" s="39"/>
    </row>
    <row r="431" spans="1:15" ht="13.5" thickBot="1">
      <c r="A431" s="12" t="s">
        <v>158</v>
      </c>
      <c r="B431" s="10">
        <v>20</v>
      </c>
      <c r="C431" s="15">
        <v>55185.79296875</v>
      </c>
      <c r="D431" s="15">
        <v>355</v>
      </c>
      <c r="E431" s="15">
        <v>349.8</v>
      </c>
      <c r="F431" s="15">
        <v>569.540506744136</v>
      </c>
      <c r="G431" s="15">
        <v>597.08505244548098</v>
      </c>
      <c r="H431" s="15">
        <v>27.544545701345001</v>
      </c>
      <c r="I431" s="19">
        <v>0.17024265291499999</v>
      </c>
      <c r="J431" s="19">
        <v>0.15087236761100001</v>
      </c>
      <c r="K431" s="19">
        <v>0.17389947429300001</v>
      </c>
      <c r="L431" s="19">
        <v>0.15452918899000001</v>
      </c>
      <c r="M431" s="21">
        <f t="shared" si="12"/>
        <v>1</v>
      </c>
      <c r="N431" s="21">
        <f t="shared" si="13"/>
        <v>1</v>
      </c>
      <c r="O431" s="39"/>
    </row>
    <row r="432" spans="1:15" ht="13.5" thickBot="1">
      <c r="A432" s="12" t="s">
        <v>158</v>
      </c>
      <c r="B432" s="10">
        <v>21</v>
      </c>
      <c r="C432" s="15">
        <v>53328.3125</v>
      </c>
      <c r="D432" s="15">
        <v>47.5</v>
      </c>
      <c r="E432" s="15">
        <v>39.700000000000003</v>
      </c>
      <c r="F432" s="15">
        <v>90.952815264256998</v>
      </c>
      <c r="G432" s="15">
        <v>90.95376571976</v>
      </c>
      <c r="H432" s="15">
        <v>9.5045550299999995E-4</v>
      </c>
      <c r="I432" s="19">
        <v>3.0558203741E-2</v>
      </c>
      <c r="J432" s="19">
        <v>3.0557535346999998E-2</v>
      </c>
      <c r="K432" s="19">
        <v>3.6043435807999999E-2</v>
      </c>
      <c r="L432" s="19">
        <v>3.6042767415000003E-2</v>
      </c>
      <c r="M432" s="21">
        <f t="shared" si="12"/>
        <v>1</v>
      </c>
      <c r="N432" s="21">
        <f t="shared" si="13"/>
        <v>1</v>
      </c>
      <c r="O432" s="39"/>
    </row>
    <row r="433" spans="1:15" ht="13.5" thickBot="1">
      <c r="A433" s="12" t="s">
        <v>158</v>
      </c>
      <c r="B433" s="10">
        <v>22</v>
      </c>
      <c r="C433" s="15">
        <v>51998.02734375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9">
        <v>0</v>
      </c>
      <c r="J433" s="19">
        <v>0</v>
      </c>
      <c r="K433" s="19">
        <v>0</v>
      </c>
      <c r="L433" s="19">
        <v>0</v>
      </c>
      <c r="M433" s="21">
        <f t="shared" si="12"/>
        <v>0</v>
      </c>
      <c r="N433" s="21">
        <f t="shared" si="13"/>
        <v>0</v>
      </c>
      <c r="O433" s="39"/>
    </row>
    <row r="434" spans="1:15" ht="13.5" thickBot="1">
      <c r="A434" s="12" t="s">
        <v>158</v>
      </c>
      <c r="B434" s="10">
        <v>23</v>
      </c>
      <c r="C434" s="15">
        <v>48871.07421875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9">
        <v>0</v>
      </c>
      <c r="J434" s="19">
        <v>0</v>
      </c>
      <c r="K434" s="19">
        <v>0</v>
      </c>
      <c r="L434" s="19">
        <v>0</v>
      </c>
      <c r="M434" s="21">
        <f t="shared" si="12"/>
        <v>0</v>
      </c>
      <c r="N434" s="21">
        <f t="shared" si="13"/>
        <v>0</v>
      </c>
      <c r="O434" s="39"/>
    </row>
    <row r="435" spans="1:15" ht="13.5" thickBot="1">
      <c r="A435" s="12" t="s">
        <v>158</v>
      </c>
      <c r="B435" s="10">
        <v>24</v>
      </c>
      <c r="C435" s="15">
        <v>45271.66015625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9">
        <v>0</v>
      </c>
      <c r="J435" s="19">
        <v>0</v>
      </c>
      <c r="K435" s="19">
        <v>0</v>
      </c>
      <c r="L435" s="19">
        <v>0</v>
      </c>
      <c r="M435" s="21">
        <f t="shared" si="12"/>
        <v>0</v>
      </c>
      <c r="N435" s="21">
        <f t="shared" si="13"/>
        <v>0</v>
      </c>
      <c r="O435" s="39"/>
    </row>
    <row r="436" spans="1:15" ht="13.5" thickBot="1">
      <c r="A436" s="12" t="s">
        <v>159</v>
      </c>
      <c r="B436" s="10">
        <v>1</v>
      </c>
      <c r="C436" s="15">
        <v>42166.609375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9">
        <v>0</v>
      </c>
      <c r="J436" s="19">
        <v>0</v>
      </c>
      <c r="K436" s="19">
        <v>0</v>
      </c>
      <c r="L436" s="19">
        <v>0</v>
      </c>
      <c r="M436" s="21">
        <f t="shared" si="12"/>
        <v>0</v>
      </c>
      <c r="N436" s="21">
        <f t="shared" si="13"/>
        <v>0</v>
      </c>
      <c r="O436" s="39"/>
    </row>
    <row r="437" spans="1:15" ht="13.5" thickBot="1">
      <c r="A437" s="12" t="s">
        <v>159</v>
      </c>
      <c r="B437" s="10">
        <v>2</v>
      </c>
      <c r="C437" s="15">
        <v>40015.390625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9">
        <v>0</v>
      </c>
      <c r="J437" s="19">
        <v>0</v>
      </c>
      <c r="K437" s="19">
        <v>0</v>
      </c>
      <c r="L437" s="19">
        <v>0</v>
      </c>
      <c r="M437" s="21">
        <f t="shared" si="12"/>
        <v>0</v>
      </c>
      <c r="N437" s="21">
        <f t="shared" si="13"/>
        <v>0</v>
      </c>
      <c r="O437" s="39"/>
    </row>
    <row r="438" spans="1:15" ht="13.5" thickBot="1">
      <c r="A438" s="12" t="s">
        <v>159</v>
      </c>
      <c r="B438" s="10">
        <v>3</v>
      </c>
      <c r="C438" s="15">
        <v>38618.39453125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9">
        <v>0</v>
      </c>
      <c r="J438" s="19">
        <v>0</v>
      </c>
      <c r="K438" s="19">
        <v>0</v>
      </c>
      <c r="L438" s="19">
        <v>0</v>
      </c>
      <c r="M438" s="21">
        <f t="shared" si="12"/>
        <v>0</v>
      </c>
      <c r="N438" s="21">
        <f t="shared" si="13"/>
        <v>0</v>
      </c>
      <c r="O438" s="39"/>
    </row>
    <row r="439" spans="1:15" ht="13.5" thickBot="1">
      <c r="A439" s="12" t="s">
        <v>159</v>
      </c>
      <c r="B439" s="10">
        <v>4</v>
      </c>
      <c r="C439" s="15">
        <v>37740.296875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9">
        <v>0</v>
      </c>
      <c r="J439" s="19">
        <v>0</v>
      </c>
      <c r="K439" s="19">
        <v>0</v>
      </c>
      <c r="L439" s="19">
        <v>0</v>
      </c>
      <c r="M439" s="21">
        <f t="shared" si="12"/>
        <v>0</v>
      </c>
      <c r="N439" s="21">
        <f t="shared" si="13"/>
        <v>0</v>
      </c>
      <c r="O439" s="39"/>
    </row>
    <row r="440" spans="1:15" ht="13.5" thickBot="1">
      <c r="A440" s="12" t="s">
        <v>159</v>
      </c>
      <c r="B440" s="10">
        <v>5</v>
      </c>
      <c r="C440" s="15">
        <v>37652.3984375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9">
        <v>0</v>
      </c>
      <c r="J440" s="19">
        <v>0</v>
      </c>
      <c r="K440" s="19">
        <v>0</v>
      </c>
      <c r="L440" s="19">
        <v>0</v>
      </c>
      <c r="M440" s="21">
        <f t="shared" si="12"/>
        <v>0</v>
      </c>
      <c r="N440" s="21">
        <f t="shared" si="13"/>
        <v>0</v>
      </c>
      <c r="O440" s="39"/>
    </row>
    <row r="441" spans="1:15" ht="13.5" thickBot="1">
      <c r="A441" s="12" t="s">
        <v>159</v>
      </c>
      <c r="B441" s="10">
        <v>6</v>
      </c>
      <c r="C441" s="15">
        <v>38810.1484375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9">
        <v>0</v>
      </c>
      <c r="J441" s="19">
        <v>0</v>
      </c>
      <c r="K441" s="19">
        <v>0</v>
      </c>
      <c r="L441" s="19">
        <v>0</v>
      </c>
      <c r="M441" s="21">
        <f t="shared" si="12"/>
        <v>0</v>
      </c>
      <c r="N441" s="21">
        <f t="shared" si="13"/>
        <v>0</v>
      </c>
      <c r="O441" s="39"/>
    </row>
    <row r="442" spans="1:15" ht="13.5" thickBot="1">
      <c r="A442" s="12" t="s">
        <v>159</v>
      </c>
      <c r="B442" s="10">
        <v>7</v>
      </c>
      <c r="C442" s="15">
        <v>40605.84375</v>
      </c>
      <c r="D442" s="15">
        <v>1.9</v>
      </c>
      <c r="E442" s="15">
        <v>0.6</v>
      </c>
      <c r="F442" s="15">
        <v>1.1228189254700001</v>
      </c>
      <c r="G442" s="15">
        <v>1.1228189254700001</v>
      </c>
      <c r="H442" s="15">
        <v>0</v>
      </c>
      <c r="I442" s="19">
        <v>5.4654083999999999E-4</v>
      </c>
      <c r="J442" s="19">
        <v>5.4654083999999999E-4</v>
      </c>
      <c r="K442" s="19">
        <v>3.6766450400000001E-4</v>
      </c>
      <c r="L442" s="19">
        <v>3.6766450400000001E-4</v>
      </c>
      <c r="M442" s="21">
        <f t="shared" si="12"/>
        <v>0</v>
      </c>
      <c r="N442" s="21">
        <f t="shared" si="13"/>
        <v>1</v>
      </c>
      <c r="O442" s="39"/>
    </row>
    <row r="443" spans="1:15" ht="13.5" thickBot="1">
      <c r="A443" s="12" t="s">
        <v>159</v>
      </c>
      <c r="B443" s="10">
        <v>8</v>
      </c>
      <c r="C443" s="15">
        <v>41762.79296875</v>
      </c>
      <c r="D443" s="15">
        <v>159.4</v>
      </c>
      <c r="E443" s="15">
        <v>155</v>
      </c>
      <c r="F443" s="15">
        <v>169.115186432717</v>
      </c>
      <c r="G443" s="15">
        <v>169.11070867706599</v>
      </c>
      <c r="H443" s="15">
        <v>-4.4777556499999999E-3</v>
      </c>
      <c r="I443" s="19">
        <v>6.8289090550000004E-3</v>
      </c>
      <c r="J443" s="19">
        <v>6.8320579689999999E-3</v>
      </c>
      <c r="K443" s="19">
        <v>9.9231425289999994E-3</v>
      </c>
      <c r="L443" s="19">
        <v>9.9262914429999998E-3</v>
      </c>
      <c r="M443" s="21">
        <f t="shared" si="12"/>
        <v>1</v>
      </c>
      <c r="N443" s="21">
        <f t="shared" si="13"/>
        <v>1</v>
      </c>
      <c r="O443" s="39"/>
    </row>
    <row r="444" spans="1:15" ht="13.5" thickBot="1">
      <c r="A444" s="12" t="s">
        <v>159</v>
      </c>
      <c r="B444" s="10">
        <v>9</v>
      </c>
      <c r="C444" s="15">
        <v>43251.1484375</v>
      </c>
      <c r="D444" s="15">
        <v>677.3</v>
      </c>
      <c r="E444" s="15">
        <v>695.4</v>
      </c>
      <c r="F444" s="15">
        <v>646.813779491319</v>
      </c>
      <c r="G444" s="15">
        <v>646.813779491319</v>
      </c>
      <c r="H444" s="15">
        <v>0</v>
      </c>
      <c r="I444" s="19">
        <v>2.1438973633999998E-2</v>
      </c>
      <c r="J444" s="19">
        <v>2.1438973633999998E-2</v>
      </c>
      <c r="K444" s="19">
        <v>3.4167524970000002E-2</v>
      </c>
      <c r="L444" s="19">
        <v>3.4167524970000002E-2</v>
      </c>
      <c r="M444" s="21">
        <f t="shared" si="12"/>
        <v>1</v>
      </c>
      <c r="N444" s="21">
        <f t="shared" si="13"/>
        <v>0</v>
      </c>
      <c r="O444" s="39"/>
    </row>
    <row r="445" spans="1:15" ht="13.5" thickBot="1">
      <c r="A445" s="12" t="s">
        <v>159</v>
      </c>
      <c r="B445" s="10">
        <v>10</v>
      </c>
      <c r="C445" s="15">
        <v>45099.4453125</v>
      </c>
      <c r="D445" s="15">
        <v>964.8</v>
      </c>
      <c r="E445" s="15">
        <v>958.5</v>
      </c>
      <c r="F445" s="15">
        <v>834.46651204612499</v>
      </c>
      <c r="G445" s="15">
        <v>875.02362404902794</v>
      </c>
      <c r="H445" s="15">
        <v>40.557112002902002</v>
      </c>
      <c r="I445" s="19">
        <v>6.3133879008999999E-2</v>
      </c>
      <c r="J445" s="19">
        <v>9.1655054819000006E-2</v>
      </c>
      <c r="K445" s="19">
        <v>5.8703499261999997E-2</v>
      </c>
      <c r="L445" s="19">
        <v>8.7224675072999996E-2</v>
      </c>
      <c r="M445" s="21">
        <f t="shared" si="12"/>
        <v>1</v>
      </c>
      <c r="N445" s="21">
        <f t="shared" si="13"/>
        <v>0</v>
      </c>
      <c r="O445" s="39"/>
    </row>
    <row r="446" spans="1:15" ht="13.5" thickBot="1">
      <c r="A446" s="12" t="s">
        <v>159</v>
      </c>
      <c r="B446" s="10">
        <v>11</v>
      </c>
      <c r="C446" s="15">
        <v>47307.7109375</v>
      </c>
      <c r="D446" s="15">
        <v>1024.5</v>
      </c>
      <c r="E446" s="15">
        <v>1032</v>
      </c>
      <c r="F446" s="15">
        <v>930.60060631434203</v>
      </c>
      <c r="G446" s="15">
        <v>1004.46800388548</v>
      </c>
      <c r="H446" s="15">
        <v>73.867397571138994</v>
      </c>
      <c r="I446" s="19">
        <v>1.4087198392000001E-2</v>
      </c>
      <c r="J446" s="19">
        <v>6.6033328892000004E-2</v>
      </c>
      <c r="K446" s="19">
        <v>1.9361459995999999E-2</v>
      </c>
      <c r="L446" s="19">
        <v>7.1307590495999995E-2</v>
      </c>
      <c r="M446" s="21">
        <f t="shared" si="12"/>
        <v>1</v>
      </c>
      <c r="N446" s="21">
        <f t="shared" si="13"/>
        <v>0</v>
      </c>
      <c r="O446" s="39"/>
    </row>
    <row r="447" spans="1:15" ht="13.5" thickBot="1">
      <c r="A447" s="12" t="s">
        <v>159</v>
      </c>
      <c r="B447" s="10">
        <v>12</v>
      </c>
      <c r="C447" s="15">
        <v>48936.6484375</v>
      </c>
      <c r="D447" s="15">
        <v>1067.8</v>
      </c>
      <c r="E447" s="15">
        <v>1067.8</v>
      </c>
      <c r="F447" s="15">
        <v>953.62071891970095</v>
      </c>
      <c r="G447" s="15">
        <v>1036.3220362745401</v>
      </c>
      <c r="H447" s="15">
        <v>82.701317354837997</v>
      </c>
      <c r="I447" s="19">
        <v>2.2136402057000001E-2</v>
      </c>
      <c r="J447" s="19">
        <v>8.0294853080000006E-2</v>
      </c>
      <c r="K447" s="19">
        <v>2.2136402057000001E-2</v>
      </c>
      <c r="L447" s="19">
        <v>8.0294853080000006E-2</v>
      </c>
      <c r="M447" s="21">
        <f t="shared" si="12"/>
        <v>1</v>
      </c>
      <c r="N447" s="21">
        <f t="shared" si="13"/>
        <v>0</v>
      </c>
      <c r="O447" s="39"/>
    </row>
    <row r="448" spans="1:15" ht="13.5" thickBot="1">
      <c r="A448" s="12" t="s">
        <v>159</v>
      </c>
      <c r="B448" s="10">
        <v>13</v>
      </c>
      <c r="C448" s="15">
        <v>50304.5078125</v>
      </c>
      <c r="D448" s="15">
        <v>1093.2</v>
      </c>
      <c r="E448" s="15">
        <v>1091.7</v>
      </c>
      <c r="F448" s="15">
        <v>932.13748615331099</v>
      </c>
      <c r="G448" s="15">
        <v>1021.95175781316</v>
      </c>
      <c r="H448" s="15">
        <v>89.814271659851002</v>
      </c>
      <c r="I448" s="19">
        <v>5.0104249076000001E-2</v>
      </c>
      <c r="J448" s="19">
        <v>0.11326477766900001</v>
      </c>
      <c r="K448" s="19">
        <v>4.9049396755000002E-2</v>
      </c>
      <c r="L448" s="19">
        <v>0.112209925349</v>
      </c>
      <c r="M448" s="21">
        <f t="shared" si="12"/>
        <v>1</v>
      </c>
      <c r="N448" s="21">
        <f t="shared" si="13"/>
        <v>0</v>
      </c>
      <c r="O448" s="39"/>
    </row>
    <row r="449" spans="1:15" ht="13.5" thickBot="1">
      <c r="A449" s="12" t="s">
        <v>159</v>
      </c>
      <c r="B449" s="10">
        <v>14</v>
      </c>
      <c r="C449" s="15">
        <v>51350.6640625</v>
      </c>
      <c r="D449" s="15">
        <v>1087.2</v>
      </c>
      <c r="E449" s="15">
        <v>1090</v>
      </c>
      <c r="F449" s="15">
        <v>940.29452611314002</v>
      </c>
      <c r="G449" s="15">
        <v>1029.1612405143901</v>
      </c>
      <c r="H449" s="15">
        <v>88.866714401245005</v>
      </c>
      <c r="I449" s="19">
        <v>4.0814880088000001E-2</v>
      </c>
      <c r="J449" s="19">
        <v>0.10330905336600001</v>
      </c>
      <c r="K449" s="19">
        <v>4.2783937752999997E-2</v>
      </c>
      <c r="L449" s="19">
        <v>0.105278111031</v>
      </c>
      <c r="M449" s="21">
        <f t="shared" si="12"/>
        <v>1</v>
      </c>
      <c r="N449" s="21">
        <f t="shared" si="13"/>
        <v>0</v>
      </c>
      <c r="O449" s="39"/>
    </row>
    <row r="450" spans="1:15" ht="13.5" thickBot="1">
      <c r="A450" s="12" t="s">
        <v>159</v>
      </c>
      <c r="B450" s="10">
        <v>15</v>
      </c>
      <c r="C450" s="15">
        <v>51698.34375</v>
      </c>
      <c r="D450" s="15">
        <v>1087</v>
      </c>
      <c r="E450" s="15">
        <v>1082.0999999999999</v>
      </c>
      <c r="F450" s="15">
        <v>972.70085067894797</v>
      </c>
      <c r="G450" s="15">
        <v>1075.6645062800301</v>
      </c>
      <c r="H450" s="15">
        <v>102.963655601078</v>
      </c>
      <c r="I450" s="19">
        <v>7.9715145709999997E-3</v>
      </c>
      <c r="J450" s="19">
        <v>8.0379148607999995E-2</v>
      </c>
      <c r="K450" s="19">
        <v>4.5256636560000001E-3</v>
      </c>
      <c r="L450" s="19">
        <v>7.6933297693999994E-2</v>
      </c>
      <c r="M450" s="21">
        <f t="shared" si="12"/>
        <v>1</v>
      </c>
      <c r="N450" s="21">
        <f t="shared" si="13"/>
        <v>0</v>
      </c>
      <c r="O450" s="39"/>
    </row>
    <row r="451" spans="1:15" ht="13.5" thickBot="1">
      <c r="A451" s="12" t="s">
        <v>159</v>
      </c>
      <c r="B451" s="10">
        <v>16</v>
      </c>
      <c r="C451" s="15">
        <v>51900.8828125</v>
      </c>
      <c r="D451" s="15">
        <v>1081.8</v>
      </c>
      <c r="E451" s="15">
        <v>1060.8</v>
      </c>
      <c r="F451" s="15">
        <v>951.059275472428</v>
      </c>
      <c r="G451" s="15">
        <v>1067.3171468872499</v>
      </c>
      <c r="H451" s="15">
        <v>116.25787141482</v>
      </c>
      <c r="I451" s="19">
        <v>1.0184847477000001E-2</v>
      </c>
      <c r="J451" s="19">
        <v>9.1941437782999999E-2</v>
      </c>
      <c r="K451" s="19">
        <v>4.5830850119999997E-3</v>
      </c>
      <c r="L451" s="19">
        <v>7.7173505293000003E-2</v>
      </c>
      <c r="M451" s="21">
        <f t="shared" si="12"/>
        <v>1</v>
      </c>
      <c r="N451" s="21">
        <f t="shared" si="13"/>
        <v>1</v>
      </c>
      <c r="O451" s="39"/>
    </row>
    <row r="452" spans="1:15" ht="13.5" thickBot="1">
      <c r="A452" s="12" t="s">
        <v>159</v>
      </c>
      <c r="B452" s="10">
        <v>17</v>
      </c>
      <c r="C452" s="15">
        <v>51922</v>
      </c>
      <c r="D452" s="15">
        <v>993</v>
      </c>
      <c r="E452" s="15">
        <v>998</v>
      </c>
      <c r="F452" s="15">
        <v>952.27632399691504</v>
      </c>
      <c r="G452" s="15">
        <v>1074.1315433165801</v>
      </c>
      <c r="H452" s="15">
        <v>121.855219319662</v>
      </c>
      <c r="I452" s="19">
        <v>5.7054531164E-2</v>
      </c>
      <c r="J452" s="19">
        <v>2.8638309425000001E-2</v>
      </c>
      <c r="K452" s="19">
        <v>5.3538356762E-2</v>
      </c>
      <c r="L452" s="19">
        <v>3.2154483827000001E-2</v>
      </c>
      <c r="M452" s="21">
        <f t="shared" si="12"/>
        <v>1</v>
      </c>
      <c r="N452" s="21">
        <f t="shared" si="13"/>
        <v>1</v>
      </c>
      <c r="O452" s="39"/>
    </row>
    <row r="453" spans="1:15" ht="13.5" thickBot="1">
      <c r="A453" s="12" t="s">
        <v>159</v>
      </c>
      <c r="B453" s="10">
        <v>18</v>
      </c>
      <c r="C453" s="15">
        <v>51673.359375</v>
      </c>
      <c r="D453" s="15">
        <v>982.8</v>
      </c>
      <c r="E453" s="15">
        <v>958.1</v>
      </c>
      <c r="F453" s="15">
        <v>886.88196160674102</v>
      </c>
      <c r="G453" s="15">
        <v>999.60158076326104</v>
      </c>
      <c r="H453" s="15">
        <v>112.71961915652</v>
      </c>
      <c r="I453" s="19">
        <v>1.1815457639E-2</v>
      </c>
      <c r="J453" s="19">
        <v>6.7452910261999996E-2</v>
      </c>
      <c r="K453" s="19">
        <v>2.9185359186000001E-2</v>
      </c>
      <c r="L453" s="19">
        <v>5.0083008715000002E-2</v>
      </c>
      <c r="M453" s="21">
        <f t="shared" ref="M453:M516" si="14">IF(F453&gt;5,1,0)</f>
        <v>1</v>
      </c>
      <c r="N453" s="21">
        <f t="shared" ref="N453:N516" si="15">IF(G453&gt;E453,1,0)</f>
        <v>1</v>
      </c>
      <c r="O453" s="39"/>
    </row>
    <row r="454" spans="1:15" ht="13.5" thickBot="1">
      <c r="A454" s="12" t="s">
        <v>159</v>
      </c>
      <c r="B454" s="10">
        <v>19</v>
      </c>
      <c r="C454" s="15">
        <v>50934.53515625</v>
      </c>
      <c r="D454" s="15">
        <v>865.2</v>
      </c>
      <c r="E454" s="15">
        <v>856</v>
      </c>
      <c r="F454" s="15">
        <v>822.94000060194196</v>
      </c>
      <c r="G454" s="15">
        <v>931.90775200373696</v>
      </c>
      <c r="H454" s="15">
        <v>108.967751401795</v>
      </c>
      <c r="I454" s="19">
        <v>4.6911218004999998E-2</v>
      </c>
      <c r="J454" s="19">
        <v>2.9718705623999999E-2</v>
      </c>
      <c r="K454" s="19">
        <v>5.3380978905000001E-2</v>
      </c>
      <c r="L454" s="19">
        <v>2.3248944723999999E-2</v>
      </c>
      <c r="M454" s="21">
        <f t="shared" si="14"/>
        <v>1</v>
      </c>
      <c r="N454" s="21">
        <f t="shared" si="15"/>
        <v>1</v>
      </c>
      <c r="O454" s="39"/>
    </row>
    <row r="455" spans="1:15" ht="13.5" thickBot="1">
      <c r="A455" s="12" t="s">
        <v>159</v>
      </c>
      <c r="B455" s="10">
        <v>20</v>
      </c>
      <c r="C455" s="15">
        <v>49843.2890625</v>
      </c>
      <c r="D455" s="15">
        <v>423.9</v>
      </c>
      <c r="E455" s="15">
        <v>419.4</v>
      </c>
      <c r="F455" s="15">
        <v>575.598946467671</v>
      </c>
      <c r="G455" s="15">
        <v>607.28470757500997</v>
      </c>
      <c r="H455" s="15">
        <v>31.685761107337999</v>
      </c>
      <c r="I455" s="19">
        <v>0.128962522907</v>
      </c>
      <c r="J455" s="19">
        <v>0.106679990483</v>
      </c>
      <c r="K455" s="19">
        <v>0.13212707986899999</v>
      </c>
      <c r="L455" s="19">
        <v>0.109844547445</v>
      </c>
      <c r="M455" s="21">
        <f t="shared" si="14"/>
        <v>1</v>
      </c>
      <c r="N455" s="21">
        <f t="shared" si="15"/>
        <v>1</v>
      </c>
      <c r="O455" s="39"/>
    </row>
    <row r="456" spans="1:15" ht="13.5" thickBot="1">
      <c r="A456" s="12" t="s">
        <v>159</v>
      </c>
      <c r="B456" s="10">
        <v>21</v>
      </c>
      <c r="C456" s="15">
        <v>49275.9296875</v>
      </c>
      <c r="D456" s="15">
        <v>54.2</v>
      </c>
      <c r="E456" s="15">
        <v>52</v>
      </c>
      <c r="F456" s="15">
        <v>97.09322885457</v>
      </c>
      <c r="G456" s="15">
        <v>97.094038010079998</v>
      </c>
      <c r="H456" s="15">
        <v>8.0915551000000001E-4</v>
      </c>
      <c r="I456" s="19">
        <v>3.0164583692000001E-2</v>
      </c>
      <c r="J456" s="19">
        <v>3.0164014664999999E-2</v>
      </c>
      <c r="K456" s="19">
        <v>3.1711700428999998E-2</v>
      </c>
      <c r="L456" s="19">
        <v>3.1711131401999999E-2</v>
      </c>
      <c r="M456" s="21">
        <f t="shared" si="14"/>
        <v>1</v>
      </c>
      <c r="N456" s="21">
        <f t="shared" si="15"/>
        <v>1</v>
      </c>
      <c r="O456" s="39"/>
    </row>
    <row r="457" spans="1:15" ht="13.5" thickBot="1">
      <c r="A457" s="12" t="s">
        <v>159</v>
      </c>
      <c r="B457" s="10">
        <v>22</v>
      </c>
      <c r="C457" s="15">
        <v>48786.73828125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9">
        <v>0</v>
      </c>
      <c r="J457" s="19">
        <v>0</v>
      </c>
      <c r="K457" s="19">
        <v>0</v>
      </c>
      <c r="L457" s="19">
        <v>0</v>
      </c>
      <c r="M457" s="21">
        <f t="shared" si="14"/>
        <v>0</v>
      </c>
      <c r="N457" s="21">
        <f t="shared" si="15"/>
        <v>0</v>
      </c>
      <c r="O457" s="39"/>
    </row>
    <row r="458" spans="1:15" ht="13.5" thickBot="1">
      <c r="A458" s="12" t="s">
        <v>159</v>
      </c>
      <c r="B458" s="10">
        <v>23</v>
      </c>
      <c r="C458" s="15">
        <v>46469.04296875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9">
        <v>0</v>
      </c>
      <c r="J458" s="19">
        <v>0</v>
      </c>
      <c r="K458" s="19">
        <v>0</v>
      </c>
      <c r="L458" s="19">
        <v>0</v>
      </c>
      <c r="M458" s="21">
        <f t="shared" si="14"/>
        <v>0</v>
      </c>
      <c r="N458" s="21">
        <f t="shared" si="15"/>
        <v>0</v>
      </c>
      <c r="O458" s="39"/>
    </row>
    <row r="459" spans="1:15" ht="13.5" thickBot="1">
      <c r="A459" s="12" t="s">
        <v>159</v>
      </c>
      <c r="B459" s="10">
        <v>24</v>
      </c>
      <c r="C459" s="15">
        <v>43497.23828125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9">
        <v>0</v>
      </c>
      <c r="J459" s="19">
        <v>0</v>
      </c>
      <c r="K459" s="19">
        <v>0</v>
      </c>
      <c r="L459" s="19">
        <v>0</v>
      </c>
      <c r="M459" s="21">
        <f t="shared" si="14"/>
        <v>0</v>
      </c>
      <c r="N459" s="21">
        <f t="shared" si="15"/>
        <v>0</v>
      </c>
      <c r="O459" s="39"/>
    </row>
    <row r="460" spans="1:15" ht="13.5" thickBot="1">
      <c r="A460" s="12" t="s">
        <v>160</v>
      </c>
      <c r="B460" s="10">
        <v>1</v>
      </c>
      <c r="C460" s="15">
        <v>40495.34375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9">
        <v>0</v>
      </c>
      <c r="J460" s="19">
        <v>0</v>
      </c>
      <c r="K460" s="19">
        <v>0</v>
      </c>
      <c r="L460" s="19">
        <v>0</v>
      </c>
      <c r="M460" s="21">
        <f t="shared" si="14"/>
        <v>0</v>
      </c>
      <c r="N460" s="21">
        <f t="shared" si="15"/>
        <v>0</v>
      </c>
      <c r="O460" s="39"/>
    </row>
    <row r="461" spans="1:15" ht="13.5" thickBot="1">
      <c r="A461" s="12" t="s">
        <v>160</v>
      </c>
      <c r="B461" s="10">
        <v>2</v>
      </c>
      <c r="C461" s="15">
        <v>38584.22265625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9">
        <v>0</v>
      </c>
      <c r="J461" s="19">
        <v>0</v>
      </c>
      <c r="K461" s="19">
        <v>0</v>
      </c>
      <c r="L461" s="19">
        <v>0</v>
      </c>
      <c r="M461" s="21">
        <f t="shared" si="14"/>
        <v>0</v>
      </c>
      <c r="N461" s="21">
        <f t="shared" si="15"/>
        <v>0</v>
      </c>
      <c r="O461" s="39"/>
    </row>
    <row r="462" spans="1:15" ht="13.5" thickBot="1">
      <c r="A462" s="12" t="s">
        <v>160</v>
      </c>
      <c r="B462" s="10">
        <v>3</v>
      </c>
      <c r="C462" s="15">
        <v>37421.2421875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9">
        <v>0</v>
      </c>
      <c r="J462" s="19">
        <v>0</v>
      </c>
      <c r="K462" s="19">
        <v>0</v>
      </c>
      <c r="L462" s="19">
        <v>0</v>
      </c>
      <c r="M462" s="21">
        <f t="shared" si="14"/>
        <v>0</v>
      </c>
      <c r="N462" s="21">
        <f t="shared" si="15"/>
        <v>0</v>
      </c>
      <c r="O462" s="39"/>
    </row>
    <row r="463" spans="1:15" ht="13.5" thickBot="1">
      <c r="A463" s="12" t="s">
        <v>160</v>
      </c>
      <c r="B463" s="10">
        <v>4</v>
      </c>
      <c r="C463" s="15">
        <v>36805.359375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9">
        <v>0</v>
      </c>
      <c r="J463" s="19">
        <v>0</v>
      </c>
      <c r="K463" s="19">
        <v>0</v>
      </c>
      <c r="L463" s="19">
        <v>0</v>
      </c>
      <c r="M463" s="21">
        <f t="shared" si="14"/>
        <v>0</v>
      </c>
      <c r="N463" s="21">
        <f t="shared" si="15"/>
        <v>0</v>
      </c>
      <c r="O463" s="39"/>
    </row>
    <row r="464" spans="1:15" ht="13.5" thickBot="1">
      <c r="A464" s="12" t="s">
        <v>160</v>
      </c>
      <c r="B464" s="10">
        <v>5</v>
      </c>
      <c r="C464" s="15">
        <v>36968.390625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9">
        <v>0</v>
      </c>
      <c r="J464" s="19">
        <v>0</v>
      </c>
      <c r="K464" s="19">
        <v>0</v>
      </c>
      <c r="L464" s="19">
        <v>0</v>
      </c>
      <c r="M464" s="21">
        <f t="shared" si="14"/>
        <v>0</v>
      </c>
      <c r="N464" s="21">
        <f t="shared" si="15"/>
        <v>0</v>
      </c>
      <c r="O464" s="39"/>
    </row>
    <row r="465" spans="1:15" ht="13.5" thickBot="1">
      <c r="A465" s="12" t="s">
        <v>160</v>
      </c>
      <c r="B465" s="10">
        <v>6</v>
      </c>
      <c r="C465" s="15">
        <v>38513.17578125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9">
        <v>0</v>
      </c>
      <c r="J465" s="19">
        <v>0</v>
      </c>
      <c r="K465" s="19">
        <v>0</v>
      </c>
      <c r="L465" s="19">
        <v>0</v>
      </c>
      <c r="M465" s="21">
        <f t="shared" si="14"/>
        <v>0</v>
      </c>
      <c r="N465" s="21">
        <f t="shared" si="15"/>
        <v>0</v>
      </c>
      <c r="O465" s="39"/>
    </row>
    <row r="466" spans="1:15" ht="13.5" thickBot="1">
      <c r="A466" s="12" t="s">
        <v>160</v>
      </c>
      <c r="B466" s="10">
        <v>7</v>
      </c>
      <c r="C466" s="15">
        <v>40617.48828125</v>
      </c>
      <c r="D466" s="15">
        <v>1.5</v>
      </c>
      <c r="E466" s="15">
        <v>0.6</v>
      </c>
      <c r="F466" s="15">
        <v>4.0504809425520003</v>
      </c>
      <c r="G466" s="15">
        <v>4.0504809425520003</v>
      </c>
      <c r="H466" s="15">
        <v>0</v>
      </c>
      <c r="I466" s="19">
        <v>1.7935871599999999E-3</v>
      </c>
      <c r="J466" s="19">
        <v>1.7935871599999999E-3</v>
      </c>
      <c r="K466" s="19">
        <v>2.426498553E-3</v>
      </c>
      <c r="L466" s="19">
        <v>2.426498553E-3</v>
      </c>
      <c r="M466" s="21">
        <f t="shared" si="14"/>
        <v>0</v>
      </c>
      <c r="N466" s="21">
        <f t="shared" si="15"/>
        <v>1</v>
      </c>
      <c r="O466" s="39"/>
    </row>
    <row r="467" spans="1:15" ht="13.5" thickBot="1">
      <c r="A467" s="12" t="s">
        <v>160</v>
      </c>
      <c r="B467" s="10">
        <v>8</v>
      </c>
      <c r="C467" s="15">
        <v>41989.41015625</v>
      </c>
      <c r="D467" s="15">
        <v>147.6</v>
      </c>
      <c r="E467" s="15">
        <v>142.69999999999999</v>
      </c>
      <c r="F467" s="15">
        <v>160.61626539033099</v>
      </c>
      <c r="G467" s="15">
        <v>160.61626539033099</v>
      </c>
      <c r="H467" s="15">
        <v>0</v>
      </c>
      <c r="I467" s="19">
        <v>9.1534918349999994E-3</v>
      </c>
      <c r="J467" s="19">
        <v>9.1534918349999994E-3</v>
      </c>
      <c r="K467" s="19">
        <v>1.2599342749E-2</v>
      </c>
      <c r="L467" s="19">
        <v>1.2599342749E-2</v>
      </c>
      <c r="M467" s="21">
        <f t="shared" si="14"/>
        <v>1</v>
      </c>
      <c r="N467" s="21">
        <f t="shared" si="15"/>
        <v>1</v>
      </c>
      <c r="O467" s="39"/>
    </row>
    <row r="468" spans="1:15" ht="13.5" thickBot="1">
      <c r="A468" s="12" t="s">
        <v>160</v>
      </c>
      <c r="B468" s="10">
        <v>9</v>
      </c>
      <c r="C468" s="15">
        <v>43304.1328125</v>
      </c>
      <c r="D468" s="15">
        <v>662.2</v>
      </c>
      <c r="E468" s="15">
        <v>651.5</v>
      </c>
      <c r="F468" s="15">
        <v>625.76663409362402</v>
      </c>
      <c r="G468" s="15">
        <v>638.10115883320702</v>
      </c>
      <c r="H468" s="15">
        <v>12.334524739582999</v>
      </c>
      <c r="I468" s="19">
        <v>1.6947145686E-2</v>
      </c>
      <c r="J468" s="19">
        <v>2.5621213717000001E-2</v>
      </c>
      <c r="K468" s="19">
        <v>9.4225324659999998E-3</v>
      </c>
      <c r="L468" s="19">
        <v>1.8096600495999999E-2</v>
      </c>
      <c r="M468" s="21">
        <f t="shared" si="14"/>
        <v>1</v>
      </c>
      <c r="N468" s="21">
        <f t="shared" si="15"/>
        <v>0</v>
      </c>
      <c r="O468" s="39"/>
    </row>
    <row r="469" spans="1:15" ht="13.5" thickBot="1">
      <c r="A469" s="12" t="s">
        <v>160</v>
      </c>
      <c r="B469" s="10">
        <v>10</v>
      </c>
      <c r="C469" s="15">
        <v>44998.8984375</v>
      </c>
      <c r="D469" s="15">
        <v>942.7</v>
      </c>
      <c r="E469" s="15">
        <v>951.3</v>
      </c>
      <c r="F469" s="15">
        <v>849.43250080042401</v>
      </c>
      <c r="G469" s="15">
        <v>921.872133805354</v>
      </c>
      <c r="H469" s="15">
        <v>72.439633004930002</v>
      </c>
      <c r="I469" s="19">
        <v>1.4646881993E-2</v>
      </c>
      <c r="J469" s="19">
        <v>6.5588958648999995E-2</v>
      </c>
      <c r="K469" s="19">
        <v>2.0694701964999999E-2</v>
      </c>
      <c r="L469" s="19">
        <v>7.1636778621E-2</v>
      </c>
      <c r="M469" s="21">
        <f t="shared" si="14"/>
        <v>1</v>
      </c>
      <c r="N469" s="21">
        <f t="shared" si="15"/>
        <v>0</v>
      </c>
      <c r="O469" s="39"/>
    </row>
    <row r="470" spans="1:15" ht="13.5" thickBot="1">
      <c r="A470" s="12" t="s">
        <v>160</v>
      </c>
      <c r="B470" s="10">
        <v>11</v>
      </c>
      <c r="C470" s="15">
        <v>46943.83203125</v>
      </c>
      <c r="D470" s="15">
        <v>1040.5999999999999</v>
      </c>
      <c r="E470" s="15">
        <v>1049.8</v>
      </c>
      <c r="F470" s="15">
        <v>952.55588603655406</v>
      </c>
      <c r="G470" s="15">
        <v>1047.03618651178</v>
      </c>
      <c r="H470" s="15">
        <v>94.480300475226002</v>
      </c>
      <c r="I470" s="19">
        <v>4.5261508519999997E-3</v>
      </c>
      <c r="J470" s="19">
        <v>6.1915691957000002E-2</v>
      </c>
      <c r="K470" s="19">
        <v>1.9436100469999999E-3</v>
      </c>
      <c r="L470" s="19">
        <v>6.8385452856999998E-2</v>
      </c>
      <c r="M470" s="21">
        <f t="shared" si="14"/>
        <v>1</v>
      </c>
      <c r="N470" s="21">
        <f t="shared" si="15"/>
        <v>0</v>
      </c>
      <c r="O470" s="39"/>
    </row>
    <row r="471" spans="1:15" ht="13.5" thickBot="1">
      <c r="A471" s="12" t="s">
        <v>160</v>
      </c>
      <c r="B471" s="10">
        <v>12</v>
      </c>
      <c r="C471" s="15">
        <v>49380.171875</v>
      </c>
      <c r="D471" s="15">
        <v>1105.7</v>
      </c>
      <c r="E471" s="15">
        <v>1086.5</v>
      </c>
      <c r="F471" s="15">
        <v>1020.61567121082</v>
      </c>
      <c r="G471" s="15">
        <v>1114.6281626108</v>
      </c>
      <c r="H471" s="15">
        <v>94.012491399976994</v>
      </c>
      <c r="I471" s="19">
        <v>6.2785953659999999E-3</v>
      </c>
      <c r="J471" s="19">
        <v>5.9834267784E-2</v>
      </c>
      <c r="K471" s="19">
        <v>1.9780705070000001E-2</v>
      </c>
      <c r="L471" s="19">
        <v>4.6332158078999999E-2</v>
      </c>
      <c r="M471" s="21">
        <f t="shared" si="14"/>
        <v>1</v>
      </c>
      <c r="N471" s="21">
        <f t="shared" si="15"/>
        <v>1</v>
      </c>
      <c r="O471" s="39"/>
    </row>
    <row r="472" spans="1:15" ht="13.5" thickBot="1">
      <c r="A472" s="12" t="s">
        <v>160</v>
      </c>
      <c r="B472" s="10">
        <v>13</v>
      </c>
      <c r="C472" s="15">
        <v>51454.2109375</v>
      </c>
      <c r="D472" s="15">
        <v>1109.0999999999999</v>
      </c>
      <c r="E472" s="15">
        <v>1106.5999999999999</v>
      </c>
      <c r="F472" s="15">
        <v>996.31325335118504</v>
      </c>
      <c r="G472" s="15">
        <v>1110.75089853856</v>
      </c>
      <c r="H472" s="15">
        <v>114.437645187378</v>
      </c>
      <c r="I472" s="19">
        <v>1.160969436E-3</v>
      </c>
      <c r="J472" s="19">
        <v>7.9315574294999996E-2</v>
      </c>
      <c r="K472" s="19">
        <v>2.9190566369999998E-3</v>
      </c>
      <c r="L472" s="19">
        <v>7.7557487093999997E-2</v>
      </c>
      <c r="M472" s="21">
        <f t="shared" si="14"/>
        <v>1</v>
      </c>
      <c r="N472" s="21">
        <f t="shared" si="15"/>
        <v>1</v>
      </c>
      <c r="O472" s="39"/>
    </row>
    <row r="473" spans="1:15" ht="13.5" thickBot="1">
      <c r="A473" s="12" t="s">
        <v>160</v>
      </c>
      <c r="B473" s="10">
        <v>14</v>
      </c>
      <c r="C473" s="15">
        <v>53343.45703125</v>
      </c>
      <c r="D473" s="15">
        <v>1144.2</v>
      </c>
      <c r="E473" s="15">
        <v>1125.5999999999999</v>
      </c>
      <c r="F473" s="15">
        <v>1019.65503000352</v>
      </c>
      <c r="G473" s="15">
        <v>1149.1715363215101</v>
      </c>
      <c r="H473" s="15">
        <v>129.516506317986</v>
      </c>
      <c r="I473" s="19">
        <v>3.4961577500000002E-3</v>
      </c>
      <c r="J473" s="19">
        <v>8.7584367085999995E-2</v>
      </c>
      <c r="K473" s="19">
        <v>1.6576326527000002E-2</v>
      </c>
      <c r="L473" s="19">
        <v>7.4504198309E-2</v>
      </c>
      <c r="M473" s="21">
        <f t="shared" si="14"/>
        <v>1</v>
      </c>
      <c r="N473" s="21">
        <f t="shared" si="15"/>
        <v>1</v>
      </c>
      <c r="O473" s="39"/>
    </row>
    <row r="474" spans="1:15" ht="13.5" thickBot="1">
      <c r="A474" s="12" t="s">
        <v>160</v>
      </c>
      <c r="B474" s="10">
        <v>15</v>
      </c>
      <c r="C474" s="15">
        <v>54547.8125</v>
      </c>
      <c r="D474" s="15">
        <v>1125.5</v>
      </c>
      <c r="E474" s="15">
        <v>1121.2</v>
      </c>
      <c r="F474" s="15">
        <v>1046.57336299896</v>
      </c>
      <c r="G474" s="15">
        <v>1176.81586426735</v>
      </c>
      <c r="H474" s="15">
        <v>130.242501268387</v>
      </c>
      <c r="I474" s="19">
        <v>3.6087105672999997E-2</v>
      </c>
      <c r="J474" s="19">
        <v>5.5503964135E-2</v>
      </c>
      <c r="K474" s="19">
        <v>3.9111015658999999E-2</v>
      </c>
      <c r="L474" s="19">
        <v>5.2480054148999998E-2</v>
      </c>
      <c r="M474" s="21">
        <f t="shared" si="14"/>
        <v>1</v>
      </c>
      <c r="N474" s="21">
        <f t="shared" si="15"/>
        <v>1</v>
      </c>
      <c r="O474" s="39"/>
    </row>
    <row r="475" spans="1:15" ht="13.5" thickBot="1">
      <c r="A475" s="12" t="s">
        <v>160</v>
      </c>
      <c r="B475" s="10">
        <v>16</v>
      </c>
      <c r="C475" s="15">
        <v>55295.1875</v>
      </c>
      <c r="D475" s="15">
        <v>1127.7</v>
      </c>
      <c r="E475" s="15">
        <v>1113.5999999999999</v>
      </c>
      <c r="F475" s="15">
        <v>1052.05241506682</v>
      </c>
      <c r="G475" s="15">
        <v>1162.5528277481901</v>
      </c>
      <c r="H475" s="15">
        <v>110.500412681368</v>
      </c>
      <c r="I475" s="19">
        <v>2.4509724154E-2</v>
      </c>
      <c r="J475" s="19">
        <v>5.3198020345999998E-2</v>
      </c>
      <c r="K475" s="19">
        <v>3.4425335969E-2</v>
      </c>
      <c r="L475" s="19">
        <v>4.3282408532000001E-2</v>
      </c>
      <c r="M475" s="21">
        <f t="shared" si="14"/>
        <v>1</v>
      </c>
      <c r="N475" s="21">
        <f t="shared" si="15"/>
        <v>1</v>
      </c>
      <c r="O475" s="39"/>
    </row>
    <row r="476" spans="1:15" ht="13.5" thickBot="1">
      <c r="A476" s="12" t="s">
        <v>160</v>
      </c>
      <c r="B476" s="10">
        <v>17</v>
      </c>
      <c r="C476" s="15">
        <v>55487.91796875</v>
      </c>
      <c r="D476" s="15">
        <v>1050.0999999999999</v>
      </c>
      <c r="E476" s="15">
        <v>1027.3</v>
      </c>
      <c r="F476" s="15">
        <v>1052.78922924267</v>
      </c>
      <c r="G476" s="15">
        <v>1176.73201658686</v>
      </c>
      <c r="H476" s="15">
        <v>123.942787344191</v>
      </c>
      <c r="I476" s="19">
        <v>8.9052051044999997E-2</v>
      </c>
      <c r="J476" s="19">
        <v>1.8911598039999999E-3</v>
      </c>
      <c r="K476" s="19">
        <v>0.105085806319</v>
      </c>
      <c r="L476" s="19">
        <v>1.7924915079000001E-2</v>
      </c>
      <c r="M476" s="21">
        <f t="shared" si="14"/>
        <v>1</v>
      </c>
      <c r="N476" s="21">
        <f t="shared" si="15"/>
        <v>1</v>
      </c>
      <c r="O476" s="39"/>
    </row>
    <row r="477" spans="1:15" ht="13.5" thickBot="1">
      <c r="A477" s="12" t="s">
        <v>160</v>
      </c>
      <c r="B477" s="10">
        <v>18</v>
      </c>
      <c r="C477" s="15">
        <v>54950.10546875</v>
      </c>
      <c r="D477" s="15">
        <v>993.7</v>
      </c>
      <c r="E477" s="15">
        <v>981.3</v>
      </c>
      <c r="F477" s="15">
        <v>986.273102390237</v>
      </c>
      <c r="G477" s="15">
        <v>1118.6578137071899</v>
      </c>
      <c r="H477" s="15">
        <v>132.38471131695599</v>
      </c>
      <c r="I477" s="19">
        <v>8.7874693182999994E-2</v>
      </c>
      <c r="J477" s="19">
        <v>5.2228534520000003E-3</v>
      </c>
      <c r="K477" s="19">
        <v>9.6594805701E-2</v>
      </c>
      <c r="L477" s="19">
        <v>3.4972590640000001E-3</v>
      </c>
      <c r="M477" s="21">
        <f t="shared" si="14"/>
        <v>1</v>
      </c>
      <c r="N477" s="21">
        <f t="shared" si="15"/>
        <v>1</v>
      </c>
      <c r="O477" s="39"/>
    </row>
    <row r="478" spans="1:15" ht="13.5" thickBot="1">
      <c r="A478" s="12" t="s">
        <v>160</v>
      </c>
      <c r="B478" s="10">
        <v>19</v>
      </c>
      <c r="C478" s="15">
        <v>54034.34765625</v>
      </c>
      <c r="D478" s="15">
        <v>892.2</v>
      </c>
      <c r="E478" s="15">
        <v>870.1</v>
      </c>
      <c r="F478" s="15">
        <v>893.97753354026202</v>
      </c>
      <c r="G478" s="15">
        <v>1013.31812921107</v>
      </c>
      <c r="H478" s="15">
        <v>119.340595670806</v>
      </c>
      <c r="I478" s="19">
        <v>8.5174493116000005E-2</v>
      </c>
      <c r="J478" s="19">
        <v>1.2500235860000001E-3</v>
      </c>
      <c r="K478" s="19">
        <v>0.100715983974</v>
      </c>
      <c r="L478" s="19">
        <v>1.6791514444E-2</v>
      </c>
      <c r="M478" s="21">
        <f t="shared" si="14"/>
        <v>1</v>
      </c>
      <c r="N478" s="21">
        <f t="shared" si="15"/>
        <v>1</v>
      </c>
      <c r="O478" s="39"/>
    </row>
    <row r="479" spans="1:15" ht="13.5" thickBot="1">
      <c r="A479" s="12" t="s">
        <v>160</v>
      </c>
      <c r="B479" s="10">
        <v>20</v>
      </c>
      <c r="C479" s="15">
        <v>52643.921875</v>
      </c>
      <c r="D479" s="15">
        <v>404.2</v>
      </c>
      <c r="E479" s="15">
        <v>390.1</v>
      </c>
      <c r="F479" s="15">
        <v>565.68738106729302</v>
      </c>
      <c r="G479" s="15">
        <v>603.30532140203695</v>
      </c>
      <c r="H479" s="15">
        <v>37.617940334742997</v>
      </c>
      <c r="I479" s="19">
        <v>0.140017806893</v>
      </c>
      <c r="J479" s="19">
        <v>0.113563559119</v>
      </c>
      <c r="K479" s="19">
        <v>0.149933418707</v>
      </c>
      <c r="L479" s="19">
        <v>0.123479170933</v>
      </c>
      <c r="M479" s="21">
        <f t="shared" si="14"/>
        <v>1</v>
      </c>
      <c r="N479" s="21">
        <f t="shared" si="15"/>
        <v>1</v>
      </c>
      <c r="O479" s="39"/>
    </row>
    <row r="480" spans="1:15" ht="13.5" thickBot="1">
      <c r="A480" s="12" t="s">
        <v>160</v>
      </c>
      <c r="B480" s="10">
        <v>21</v>
      </c>
      <c r="C480" s="15">
        <v>51298.9453125</v>
      </c>
      <c r="D480" s="15">
        <v>53.1</v>
      </c>
      <c r="E480" s="15">
        <v>43.3</v>
      </c>
      <c r="F480" s="15">
        <v>96.172808128824997</v>
      </c>
      <c r="G480" s="15">
        <v>96.173770706580001</v>
      </c>
      <c r="H480" s="15">
        <v>9.6257775499999996E-4</v>
      </c>
      <c r="I480" s="19">
        <v>3.0290977992999998E-2</v>
      </c>
      <c r="J480" s="19">
        <v>3.0290301075000001E-2</v>
      </c>
      <c r="K480" s="19">
        <v>3.7182679821E-2</v>
      </c>
      <c r="L480" s="19">
        <v>3.7182002903E-2</v>
      </c>
      <c r="M480" s="21">
        <f t="shared" si="14"/>
        <v>1</v>
      </c>
      <c r="N480" s="21">
        <f t="shared" si="15"/>
        <v>1</v>
      </c>
      <c r="O480" s="39"/>
    </row>
    <row r="481" spans="1:15" ht="13.5" thickBot="1">
      <c r="A481" s="12" t="s">
        <v>160</v>
      </c>
      <c r="B481" s="10">
        <v>22</v>
      </c>
      <c r="C481" s="15">
        <v>50154.59375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9">
        <v>0</v>
      </c>
      <c r="J481" s="19">
        <v>0</v>
      </c>
      <c r="K481" s="19">
        <v>0</v>
      </c>
      <c r="L481" s="19">
        <v>0</v>
      </c>
      <c r="M481" s="21">
        <f t="shared" si="14"/>
        <v>0</v>
      </c>
      <c r="N481" s="21">
        <f t="shared" si="15"/>
        <v>0</v>
      </c>
      <c r="O481" s="39"/>
    </row>
    <row r="482" spans="1:15" ht="13.5" thickBot="1">
      <c r="A482" s="12" t="s">
        <v>160</v>
      </c>
      <c r="B482" s="10">
        <v>23</v>
      </c>
      <c r="C482" s="15">
        <v>47187.37109375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9">
        <v>0</v>
      </c>
      <c r="J482" s="19">
        <v>0</v>
      </c>
      <c r="K482" s="19">
        <v>0</v>
      </c>
      <c r="L482" s="19">
        <v>0</v>
      </c>
      <c r="M482" s="21">
        <f t="shared" si="14"/>
        <v>0</v>
      </c>
      <c r="N482" s="21">
        <f t="shared" si="15"/>
        <v>0</v>
      </c>
      <c r="O482" s="39"/>
    </row>
    <row r="483" spans="1:15" ht="13.5" thickBot="1">
      <c r="A483" s="12" t="s">
        <v>160</v>
      </c>
      <c r="B483" s="10">
        <v>24</v>
      </c>
      <c r="C483" s="15">
        <v>43639.734375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9">
        <v>0</v>
      </c>
      <c r="J483" s="19">
        <v>0</v>
      </c>
      <c r="K483" s="19">
        <v>0</v>
      </c>
      <c r="L483" s="19">
        <v>0</v>
      </c>
      <c r="M483" s="21">
        <f t="shared" si="14"/>
        <v>0</v>
      </c>
      <c r="N483" s="21">
        <f t="shared" si="15"/>
        <v>0</v>
      </c>
      <c r="O483" s="39"/>
    </row>
    <row r="484" spans="1:15" ht="13.5" thickBot="1">
      <c r="A484" s="12" t="s">
        <v>161</v>
      </c>
      <c r="B484" s="10">
        <v>1</v>
      </c>
      <c r="C484" s="15">
        <v>40737.62109375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9">
        <v>0</v>
      </c>
      <c r="J484" s="19">
        <v>0</v>
      </c>
      <c r="K484" s="19">
        <v>0</v>
      </c>
      <c r="L484" s="19">
        <v>0</v>
      </c>
      <c r="M484" s="21">
        <f t="shared" si="14"/>
        <v>0</v>
      </c>
      <c r="N484" s="21">
        <f t="shared" si="15"/>
        <v>0</v>
      </c>
      <c r="O484" s="39"/>
    </row>
    <row r="485" spans="1:15" ht="13.5" thickBot="1">
      <c r="A485" s="12" t="s">
        <v>161</v>
      </c>
      <c r="B485" s="10">
        <v>2</v>
      </c>
      <c r="C485" s="15">
        <v>38638.9453125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9">
        <v>0</v>
      </c>
      <c r="J485" s="19">
        <v>0</v>
      </c>
      <c r="K485" s="19">
        <v>0</v>
      </c>
      <c r="L485" s="19">
        <v>0</v>
      </c>
      <c r="M485" s="21">
        <f t="shared" si="14"/>
        <v>0</v>
      </c>
      <c r="N485" s="21">
        <f t="shared" si="15"/>
        <v>0</v>
      </c>
      <c r="O485" s="39"/>
    </row>
    <row r="486" spans="1:15" ht="13.5" thickBot="1">
      <c r="A486" s="12" t="s">
        <v>161</v>
      </c>
      <c r="B486" s="10">
        <v>3</v>
      </c>
      <c r="C486" s="15">
        <v>37295.3125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9">
        <v>0</v>
      </c>
      <c r="J486" s="19">
        <v>0</v>
      </c>
      <c r="K486" s="19">
        <v>0</v>
      </c>
      <c r="L486" s="19">
        <v>0</v>
      </c>
      <c r="M486" s="21">
        <f t="shared" si="14"/>
        <v>0</v>
      </c>
      <c r="N486" s="21">
        <f t="shared" si="15"/>
        <v>0</v>
      </c>
      <c r="O486" s="39"/>
    </row>
    <row r="487" spans="1:15" ht="13.5" thickBot="1">
      <c r="A487" s="12" t="s">
        <v>161</v>
      </c>
      <c r="B487" s="10">
        <v>4</v>
      </c>
      <c r="C487" s="15">
        <v>36538.96484375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9">
        <v>0</v>
      </c>
      <c r="J487" s="19">
        <v>0</v>
      </c>
      <c r="K487" s="19">
        <v>0</v>
      </c>
      <c r="L487" s="19">
        <v>0</v>
      </c>
      <c r="M487" s="21">
        <f t="shared" si="14"/>
        <v>0</v>
      </c>
      <c r="N487" s="21">
        <f t="shared" si="15"/>
        <v>0</v>
      </c>
      <c r="O487" s="39"/>
    </row>
    <row r="488" spans="1:15" ht="13.5" thickBot="1">
      <c r="A488" s="12" t="s">
        <v>161</v>
      </c>
      <c r="B488" s="10">
        <v>5</v>
      </c>
      <c r="C488" s="15">
        <v>36509.4453125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9">
        <v>0</v>
      </c>
      <c r="J488" s="19">
        <v>0</v>
      </c>
      <c r="K488" s="19">
        <v>0</v>
      </c>
      <c r="L488" s="19">
        <v>0</v>
      </c>
      <c r="M488" s="21">
        <f t="shared" si="14"/>
        <v>0</v>
      </c>
      <c r="N488" s="21">
        <f t="shared" si="15"/>
        <v>0</v>
      </c>
      <c r="O488" s="39"/>
    </row>
    <row r="489" spans="1:15" ht="13.5" thickBot="1">
      <c r="A489" s="12" t="s">
        <v>161</v>
      </c>
      <c r="B489" s="10">
        <v>6</v>
      </c>
      <c r="C489" s="15">
        <v>37857.76953125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9">
        <v>0</v>
      </c>
      <c r="J489" s="19">
        <v>0</v>
      </c>
      <c r="K489" s="19">
        <v>0</v>
      </c>
      <c r="L489" s="19">
        <v>0</v>
      </c>
      <c r="M489" s="21">
        <f t="shared" si="14"/>
        <v>0</v>
      </c>
      <c r="N489" s="21">
        <f t="shared" si="15"/>
        <v>0</v>
      </c>
      <c r="O489" s="39"/>
    </row>
    <row r="490" spans="1:15" ht="13.5" thickBot="1">
      <c r="A490" s="12" t="s">
        <v>161</v>
      </c>
      <c r="B490" s="10">
        <v>7</v>
      </c>
      <c r="C490" s="15">
        <v>39755.05859375</v>
      </c>
      <c r="D490" s="15">
        <v>1.5</v>
      </c>
      <c r="E490" s="15">
        <v>0.4</v>
      </c>
      <c r="F490" s="15">
        <v>3.9203094671250001</v>
      </c>
      <c r="G490" s="15">
        <v>3.9203094671250001</v>
      </c>
      <c r="H490" s="15">
        <v>0</v>
      </c>
      <c r="I490" s="19">
        <v>1.7020460380000001E-3</v>
      </c>
      <c r="J490" s="19">
        <v>1.7020460380000001E-3</v>
      </c>
      <c r="K490" s="19">
        <v>2.4756044069999998E-3</v>
      </c>
      <c r="L490" s="19">
        <v>2.4756044069999998E-3</v>
      </c>
      <c r="M490" s="21">
        <f t="shared" si="14"/>
        <v>0</v>
      </c>
      <c r="N490" s="21">
        <f t="shared" si="15"/>
        <v>1</v>
      </c>
      <c r="O490" s="39"/>
    </row>
    <row r="491" spans="1:15" ht="13.5" thickBot="1">
      <c r="A491" s="12" t="s">
        <v>161</v>
      </c>
      <c r="B491" s="10">
        <v>8</v>
      </c>
      <c r="C491" s="15">
        <v>41230.3125</v>
      </c>
      <c r="D491" s="15">
        <v>170.8</v>
      </c>
      <c r="E491" s="15">
        <v>166.8</v>
      </c>
      <c r="F491" s="15">
        <v>208.021576577659</v>
      </c>
      <c r="G491" s="15">
        <v>208.021576577659</v>
      </c>
      <c r="H491" s="15">
        <v>0</v>
      </c>
      <c r="I491" s="19">
        <v>2.6175510954E-2</v>
      </c>
      <c r="J491" s="19">
        <v>2.6175510954E-2</v>
      </c>
      <c r="K491" s="19">
        <v>2.8988450475999999E-2</v>
      </c>
      <c r="L491" s="19">
        <v>2.8988450475999999E-2</v>
      </c>
      <c r="M491" s="21">
        <f t="shared" si="14"/>
        <v>1</v>
      </c>
      <c r="N491" s="21">
        <f t="shared" si="15"/>
        <v>1</v>
      </c>
      <c r="O491" s="39"/>
    </row>
    <row r="492" spans="1:15" ht="13.5" thickBot="1">
      <c r="A492" s="12" t="s">
        <v>161</v>
      </c>
      <c r="B492" s="10">
        <v>9</v>
      </c>
      <c r="C492" s="15">
        <v>43283.06640625</v>
      </c>
      <c r="D492" s="15">
        <v>745.9</v>
      </c>
      <c r="E492" s="15">
        <v>735.3</v>
      </c>
      <c r="F492" s="15">
        <v>827.833926593314</v>
      </c>
      <c r="G492" s="15">
        <v>838.95885714251199</v>
      </c>
      <c r="H492" s="15">
        <v>11.124930549197</v>
      </c>
      <c r="I492" s="19">
        <v>6.5442234276999994E-2</v>
      </c>
      <c r="J492" s="19">
        <v>5.7618795071999997E-2</v>
      </c>
      <c r="K492" s="19">
        <v>7.2896524010000005E-2</v>
      </c>
      <c r="L492" s="19">
        <v>6.5073084805E-2</v>
      </c>
      <c r="M492" s="21">
        <f t="shared" si="14"/>
        <v>1</v>
      </c>
      <c r="N492" s="21">
        <f t="shared" si="15"/>
        <v>1</v>
      </c>
      <c r="O492" s="39"/>
    </row>
    <row r="493" spans="1:15" ht="13.5" thickBot="1">
      <c r="A493" s="12" t="s">
        <v>161</v>
      </c>
      <c r="B493" s="10">
        <v>10</v>
      </c>
      <c r="C493" s="15">
        <v>46107.83203125</v>
      </c>
      <c r="D493" s="15">
        <v>1075.0999999999999</v>
      </c>
      <c r="E493" s="15">
        <v>1077.8</v>
      </c>
      <c r="F493" s="15">
        <v>986.110022005671</v>
      </c>
      <c r="G493" s="15">
        <v>1061.5623141032499</v>
      </c>
      <c r="H493" s="15">
        <v>75.452292097574997</v>
      </c>
      <c r="I493" s="19">
        <v>9.5201729229999997E-3</v>
      </c>
      <c r="J493" s="19">
        <v>6.2580856535999999E-2</v>
      </c>
      <c r="K493" s="19">
        <v>1.14189071E-2</v>
      </c>
      <c r="L493" s="19">
        <v>6.4479590712999996E-2</v>
      </c>
      <c r="M493" s="21">
        <f t="shared" si="14"/>
        <v>1</v>
      </c>
      <c r="N493" s="21">
        <f t="shared" si="15"/>
        <v>0</v>
      </c>
      <c r="O493" s="39"/>
    </row>
    <row r="494" spans="1:15" ht="13.5" thickBot="1">
      <c r="A494" s="12" t="s">
        <v>161</v>
      </c>
      <c r="B494" s="10">
        <v>11</v>
      </c>
      <c r="C494" s="15">
        <v>49226.73046875</v>
      </c>
      <c r="D494" s="15">
        <v>1154.5</v>
      </c>
      <c r="E494" s="15">
        <v>1148.5999999999999</v>
      </c>
      <c r="F494" s="15">
        <v>1110.61203011009</v>
      </c>
      <c r="G494" s="15">
        <v>1206.8747010954201</v>
      </c>
      <c r="H494" s="15">
        <v>96.262670985328</v>
      </c>
      <c r="I494" s="19">
        <v>3.6831716663000003E-2</v>
      </c>
      <c r="J494" s="19">
        <v>3.0863551257999999E-2</v>
      </c>
      <c r="K494" s="19">
        <v>4.0980802458000003E-2</v>
      </c>
      <c r="L494" s="19">
        <v>2.6714465464000001E-2</v>
      </c>
      <c r="M494" s="21">
        <f t="shared" si="14"/>
        <v>1</v>
      </c>
      <c r="N494" s="21">
        <f t="shared" si="15"/>
        <v>1</v>
      </c>
      <c r="O494" s="39"/>
    </row>
    <row r="495" spans="1:15" ht="13.5" thickBot="1">
      <c r="A495" s="12" t="s">
        <v>161</v>
      </c>
      <c r="B495" s="10">
        <v>12</v>
      </c>
      <c r="C495" s="15">
        <v>52242.44140625</v>
      </c>
      <c r="D495" s="15">
        <v>1180</v>
      </c>
      <c r="E495" s="15">
        <v>1164.9000000000001</v>
      </c>
      <c r="F495" s="15">
        <v>1116.54551809602</v>
      </c>
      <c r="G495" s="15">
        <v>1213.8745172572101</v>
      </c>
      <c r="H495" s="15">
        <v>97.328999161189998</v>
      </c>
      <c r="I495" s="19">
        <v>2.3821742093E-2</v>
      </c>
      <c r="J495" s="19">
        <v>4.4623404994999998E-2</v>
      </c>
      <c r="K495" s="19">
        <v>3.4440588788E-2</v>
      </c>
      <c r="L495" s="19">
        <v>3.4004558300000001E-2</v>
      </c>
      <c r="M495" s="21">
        <f t="shared" si="14"/>
        <v>1</v>
      </c>
      <c r="N495" s="21">
        <f t="shared" si="15"/>
        <v>1</v>
      </c>
      <c r="O495" s="39"/>
    </row>
    <row r="496" spans="1:15" ht="13.5" thickBot="1">
      <c r="A496" s="12" t="s">
        <v>161</v>
      </c>
      <c r="B496" s="10">
        <v>13</v>
      </c>
      <c r="C496" s="15">
        <v>54712.5234375</v>
      </c>
      <c r="D496" s="15">
        <v>1199.5</v>
      </c>
      <c r="E496" s="15">
        <v>1181.8</v>
      </c>
      <c r="F496" s="15">
        <v>1079.66045039707</v>
      </c>
      <c r="G496" s="15">
        <v>1185.32025322808</v>
      </c>
      <c r="H496" s="15">
        <v>105.65980283101401</v>
      </c>
      <c r="I496" s="19">
        <v>9.9716925250000008E-3</v>
      </c>
      <c r="J496" s="19">
        <v>8.4275351338000001E-2</v>
      </c>
      <c r="K496" s="19">
        <v>2.475564858E-3</v>
      </c>
      <c r="L496" s="19">
        <v>7.1828093954E-2</v>
      </c>
      <c r="M496" s="21">
        <f t="shared" si="14"/>
        <v>1</v>
      </c>
      <c r="N496" s="21">
        <f t="shared" si="15"/>
        <v>1</v>
      </c>
      <c r="O496" s="39"/>
    </row>
    <row r="497" spans="1:15" ht="13.5" thickBot="1">
      <c r="A497" s="12" t="s">
        <v>161</v>
      </c>
      <c r="B497" s="10">
        <v>14</v>
      </c>
      <c r="C497" s="15">
        <v>56843.06640625</v>
      </c>
      <c r="D497" s="15">
        <v>1181.0999999999999</v>
      </c>
      <c r="E497" s="15">
        <v>1173.4000000000001</v>
      </c>
      <c r="F497" s="15">
        <v>1020.49433683846</v>
      </c>
      <c r="G497" s="15">
        <v>1137.8336645086599</v>
      </c>
      <c r="H497" s="15">
        <v>117.33932767020301</v>
      </c>
      <c r="I497" s="19">
        <v>3.0426396266000001E-2</v>
      </c>
      <c r="J497" s="19">
        <v>0.112943504333</v>
      </c>
      <c r="K497" s="19">
        <v>2.5011487687000001E-2</v>
      </c>
      <c r="L497" s="19">
        <v>0.107528595753</v>
      </c>
      <c r="M497" s="21">
        <f t="shared" si="14"/>
        <v>1</v>
      </c>
      <c r="N497" s="21">
        <f t="shared" si="15"/>
        <v>0</v>
      </c>
      <c r="O497" s="39"/>
    </row>
    <row r="498" spans="1:15" ht="13.5" thickBot="1">
      <c r="A498" s="12" t="s">
        <v>161</v>
      </c>
      <c r="B498" s="10">
        <v>15</v>
      </c>
      <c r="C498" s="15">
        <v>58926.8515625</v>
      </c>
      <c r="D498" s="15">
        <v>1183.4000000000001</v>
      </c>
      <c r="E498" s="15">
        <v>1171.8</v>
      </c>
      <c r="F498" s="15">
        <v>1072.0053187404701</v>
      </c>
      <c r="G498" s="15">
        <v>1206.8414770679999</v>
      </c>
      <c r="H498" s="15">
        <v>134.83615832752599</v>
      </c>
      <c r="I498" s="19">
        <v>1.6484864323E-2</v>
      </c>
      <c r="J498" s="19">
        <v>7.8336625357999998E-2</v>
      </c>
      <c r="K498" s="19">
        <v>2.4642388936000001E-2</v>
      </c>
      <c r="L498" s="19">
        <v>7.0179100745E-2</v>
      </c>
      <c r="M498" s="21">
        <f t="shared" si="14"/>
        <v>1</v>
      </c>
      <c r="N498" s="21">
        <f t="shared" si="15"/>
        <v>1</v>
      </c>
      <c r="O498" s="39"/>
    </row>
    <row r="499" spans="1:15" ht="13.5" thickBot="1">
      <c r="A499" s="12" t="s">
        <v>161</v>
      </c>
      <c r="B499" s="10">
        <v>16</v>
      </c>
      <c r="C499" s="15">
        <v>60893.4921875</v>
      </c>
      <c r="D499" s="15">
        <v>1173.8</v>
      </c>
      <c r="E499" s="15">
        <v>1170.5</v>
      </c>
      <c r="F499" s="15">
        <v>1069.4748533079401</v>
      </c>
      <c r="G499" s="15">
        <v>1212.90297360314</v>
      </c>
      <c r="H499" s="15">
        <v>143.42812029520701</v>
      </c>
      <c r="I499" s="19">
        <v>2.7498574966999999E-2</v>
      </c>
      <c r="J499" s="19">
        <v>7.3365082060999995E-2</v>
      </c>
      <c r="K499" s="19">
        <v>2.9819250072000002E-2</v>
      </c>
      <c r="L499" s="19">
        <v>7.1044406956000006E-2</v>
      </c>
      <c r="M499" s="21">
        <f t="shared" si="14"/>
        <v>1</v>
      </c>
      <c r="N499" s="21">
        <f t="shared" si="15"/>
        <v>1</v>
      </c>
      <c r="O499" s="39"/>
    </row>
    <row r="500" spans="1:15" ht="13.5" thickBot="1">
      <c r="A500" s="12" t="s">
        <v>161</v>
      </c>
      <c r="B500" s="10">
        <v>17</v>
      </c>
      <c r="C500" s="15">
        <v>62404.1953125</v>
      </c>
      <c r="D500" s="15">
        <v>1131.4000000000001</v>
      </c>
      <c r="E500" s="15">
        <v>1118.0999999999999</v>
      </c>
      <c r="F500" s="15">
        <v>1021.0283982772301</v>
      </c>
      <c r="G500" s="15">
        <v>1188.5032071216899</v>
      </c>
      <c r="H500" s="15">
        <v>167.47480884446</v>
      </c>
      <c r="I500" s="19">
        <v>4.0156967033E-2</v>
      </c>
      <c r="J500" s="19">
        <v>7.7617160142E-2</v>
      </c>
      <c r="K500" s="19">
        <v>4.9509990943000001E-2</v>
      </c>
      <c r="L500" s="19">
        <v>6.8264136232000006E-2</v>
      </c>
      <c r="M500" s="21">
        <f t="shared" si="14"/>
        <v>1</v>
      </c>
      <c r="N500" s="21">
        <f t="shared" si="15"/>
        <v>1</v>
      </c>
      <c r="O500" s="39"/>
    </row>
    <row r="501" spans="1:15" ht="13.5" thickBot="1">
      <c r="A501" s="12" t="s">
        <v>161</v>
      </c>
      <c r="B501" s="10">
        <v>18</v>
      </c>
      <c r="C501" s="15">
        <v>62822.15625</v>
      </c>
      <c r="D501" s="15">
        <v>1114.0999999999999</v>
      </c>
      <c r="E501" s="15">
        <v>1095.5</v>
      </c>
      <c r="F501" s="15">
        <v>930.37391972131104</v>
      </c>
      <c r="G501" s="15">
        <v>1113.15251804948</v>
      </c>
      <c r="H501" s="15">
        <v>182.77859832816699</v>
      </c>
      <c r="I501" s="19">
        <v>6.6630235600000001E-4</v>
      </c>
      <c r="J501" s="19">
        <v>0.12920258809999999</v>
      </c>
      <c r="K501" s="19">
        <v>1.2413866419999999E-2</v>
      </c>
      <c r="L501" s="19">
        <v>0.11612241932300001</v>
      </c>
      <c r="M501" s="21">
        <f t="shared" si="14"/>
        <v>1</v>
      </c>
      <c r="N501" s="21">
        <f t="shared" si="15"/>
        <v>1</v>
      </c>
      <c r="O501" s="39"/>
    </row>
    <row r="502" spans="1:15" ht="13.5" thickBot="1">
      <c r="A502" s="12" t="s">
        <v>161</v>
      </c>
      <c r="B502" s="10">
        <v>19</v>
      </c>
      <c r="C502" s="15">
        <v>61951.97265625</v>
      </c>
      <c r="D502" s="15">
        <v>932.3</v>
      </c>
      <c r="E502" s="15">
        <v>952.3</v>
      </c>
      <c r="F502" s="15">
        <v>855.29168293250905</v>
      </c>
      <c r="G502" s="15">
        <v>1043.2190332376999</v>
      </c>
      <c r="H502" s="15">
        <v>187.927350305186</v>
      </c>
      <c r="I502" s="19">
        <v>7.8002133077999997E-2</v>
      </c>
      <c r="J502" s="19">
        <v>5.4154934645999998E-2</v>
      </c>
      <c r="K502" s="19">
        <v>6.3937435469000006E-2</v>
      </c>
      <c r="L502" s="19">
        <v>6.8219632254999996E-2</v>
      </c>
      <c r="M502" s="21">
        <f t="shared" si="14"/>
        <v>1</v>
      </c>
      <c r="N502" s="21">
        <f t="shared" si="15"/>
        <v>1</v>
      </c>
      <c r="O502" s="39"/>
    </row>
    <row r="503" spans="1:15" ht="13.5" thickBot="1">
      <c r="A503" s="12" t="s">
        <v>161</v>
      </c>
      <c r="B503" s="10">
        <v>20</v>
      </c>
      <c r="C503" s="15">
        <v>60047.40625</v>
      </c>
      <c r="D503" s="15">
        <v>462.7</v>
      </c>
      <c r="E503" s="15">
        <v>459.7</v>
      </c>
      <c r="F503" s="15">
        <v>538.16325494792704</v>
      </c>
      <c r="G503" s="15">
        <v>671.04067368944504</v>
      </c>
      <c r="H503" s="15">
        <v>132.877418741518</v>
      </c>
      <c r="I503" s="19">
        <v>0.146512428754</v>
      </c>
      <c r="J503" s="19">
        <v>5.3068393071000003E-2</v>
      </c>
      <c r="K503" s="19">
        <v>0.148622133396</v>
      </c>
      <c r="L503" s="19">
        <v>5.5178097713000002E-2</v>
      </c>
      <c r="M503" s="21">
        <f t="shared" si="14"/>
        <v>1</v>
      </c>
      <c r="N503" s="21">
        <f t="shared" si="15"/>
        <v>1</v>
      </c>
      <c r="O503" s="39"/>
    </row>
    <row r="504" spans="1:15" ht="13.5" thickBot="1">
      <c r="A504" s="12" t="s">
        <v>161</v>
      </c>
      <c r="B504" s="10">
        <v>21</v>
      </c>
      <c r="C504" s="15">
        <v>57860.75</v>
      </c>
      <c r="D504" s="15">
        <v>58.5</v>
      </c>
      <c r="E504" s="15">
        <v>54.7</v>
      </c>
      <c r="F504" s="15">
        <v>88.867409869292004</v>
      </c>
      <c r="G504" s="15">
        <v>108.15775081904999</v>
      </c>
      <c r="H504" s="15">
        <v>19.290340949756001</v>
      </c>
      <c r="I504" s="19">
        <v>3.4921062459999999E-2</v>
      </c>
      <c r="J504" s="19">
        <v>2.1355421849000002E-2</v>
      </c>
      <c r="K504" s="19">
        <v>3.7593355006000001E-2</v>
      </c>
      <c r="L504" s="19">
        <v>2.4027714394000001E-2</v>
      </c>
      <c r="M504" s="21">
        <f t="shared" si="14"/>
        <v>1</v>
      </c>
      <c r="N504" s="21">
        <f t="shared" si="15"/>
        <v>1</v>
      </c>
      <c r="O504" s="39"/>
    </row>
    <row r="505" spans="1:15" ht="13.5" thickBot="1">
      <c r="A505" s="12" t="s">
        <v>161</v>
      </c>
      <c r="B505" s="10">
        <v>22</v>
      </c>
      <c r="C505" s="15">
        <v>55969.046875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9">
        <v>0</v>
      </c>
      <c r="J505" s="19">
        <v>0</v>
      </c>
      <c r="K505" s="19">
        <v>0</v>
      </c>
      <c r="L505" s="19">
        <v>0</v>
      </c>
      <c r="M505" s="21">
        <f t="shared" si="14"/>
        <v>0</v>
      </c>
      <c r="N505" s="21">
        <f t="shared" si="15"/>
        <v>0</v>
      </c>
      <c r="O505" s="39"/>
    </row>
    <row r="506" spans="1:15" ht="13.5" thickBot="1">
      <c r="A506" s="12" t="s">
        <v>161</v>
      </c>
      <c r="B506" s="10">
        <v>23</v>
      </c>
      <c r="C506" s="15">
        <v>52332.3359375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9">
        <v>0</v>
      </c>
      <c r="J506" s="19">
        <v>0</v>
      </c>
      <c r="K506" s="19">
        <v>0</v>
      </c>
      <c r="L506" s="19">
        <v>0</v>
      </c>
      <c r="M506" s="21">
        <f t="shared" si="14"/>
        <v>0</v>
      </c>
      <c r="N506" s="21">
        <f t="shared" si="15"/>
        <v>0</v>
      </c>
      <c r="O506" s="39"/>
    </row>
    <row r="507" spans="1:15" ht="13.5" thickBot="1">
      <c r="A507" s="12" t="s">
        <v>161</v>
      </c>
      <c r="B507" s="10">
        <v>24</v>
      </c>
      <c r="C507" s="15">
        <v>48392.87890625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9">
        <v>0</v>
      </c>
      <c r="J507" s="19">
        <v>0</v>
      </c>
      <c r="K507" s="19">
        <v>0</v>
      </c>
      <c r="L507" s="19">
        <v>0</v>
      </c>
      <c r="M507" s="21">
        <f t="shared" si="14"/>
        <v>0</v>
      </c>
      <c r="N507" s="21">
        <f t="shared" si="15"/>
        <v>0</v>
      </c>
      <c r="O507" s="39"/>
    </row>
    <row r="508" spans="1:15" ht="13.5" thickBot="1">
      <c r="A508" s="12" t="s">
        <v>162</v>
      </c>
      <c r="B508" s="10">
        <v>1</v>
      </c>
      <c r="C508" s="15">
        <v>44948.29296875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9">
        <v>0</v>
      </c>
      <c r="J508" s="19">
        <v>0</v>
      </c>
      <c r="K508" s="19">
        <v>0</v>
      </c>
      <c r="L508" s="19">
        <v>0</v>
      </c>
      <c r="M508" s="21">
        <f t="shared" si="14"/>
        <v>0</v>
      </c>
      <c r="N508" s="21">
        <f t="shared" si="15"/>
        <v>0</v>
      </c>
      <c r="O508" s="39"/>
    </row>
    <row r="509" spans="1:15" ht="13.5" thickBot="1">
      <c r="A509" s="12" t="s">
        <v>162</v>
      </c>
      <c r="B509" s="10">
        <v>2</v>
      </c>
      <c r="C509" s="15">
        <v>42466.32421875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9">
        <v>0</v>
      </c>
      <c r="J509" s="19">
        <v>0</v>
      </c>
      <c r="K509" s="19">
        <v>0</v>
      </c>
      <c r="L509" s="19">
        <v>0</v>
      </c>
      <c r="M509" s="21">
        <f t="shared" si="14"/>
        <v>0</v>
      </c>
      <c r="N509" s="21">
        <f t="shared" si="15"/>
        <v>0</v>
      </c>
      <c r="O509" s="39"/>
    </row>
    <row r="510" spans="1:15" ht="13.5" thickBot="1">
      <c r="A510" s="12" t="s">
        <v>162</v>
      </c>
      <c r="B510" s="10">
        <v>3</v>
      </c>
      <c r="C510" s="15">
        <v>40834.2421875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9">
        <v>0</v>
      </c>
      <c r="J510" s="19">
        <v>0</v>
      </c>
      <c r="K510" s="19">
        <v>0</v>
      </c>
      <c r="L510" s="19">
        <v>0</v>
      </c>
      <c r="M510" s="21">
        <f t="shared" si="14"/>
        <v>0</v>
      </c>
      <c r="N510" s="21">
        <f t="shared" si="15"/>
        <v>0</v>
      </c>
      <c r="O510" s="39"/>
    </row>
    <row r="511" spans="1:15" ht="13.5" thickBot="1">
      <c r="A511" s="12" t="s">
        <v>162</v>
      </c>
      <c r="B511" s="10">
        <v>4</v>
      </c>
      <c r="C511" s="15">
        <v>39830.25390625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9">
        <v>0</v>
      </c>
      <c r="J511" s="19">
        <v>0</v>
      </c>
      <c r="K511" s="19">
        <v>0</v>
      </c>
      <c r="L511" s="19">
        <v>0</v>
      </c>
      <c r="M511" s="21">
        <f t="shared" si="14"/>
        <v>0</v>
      </c>
      <c r="N511" s="21">
        <f t="shared" si="15"/>
        <v>0</v>
      </c>
      <c r="O511" s="39"/>
    </row>
    <row r="512" spans="1:15" ht="13.5" thickBot="1">
      <c r="A512" s="12" t="s">
        <v>162</v>
      </c>
      <c r="B512" s="10">
        <v>5</v>
      </c>
      <c r="C512" s="15">
        <v>39580.0078125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9">
        <v>0</v>
      </c>
      <c r="J512" s="19">
        <v>0</v>
      </c>
      <c r="K512" s="19">
        <v>0</v>
      </c>
      <c r="L512" s="19">
        <v>0</v>
      </c>
      <c r="M512" s="21">
        <f t="shared" si="14"/>
        <v>0</v>
      </c>
      <c r="N512" s="21">
        <f t="shared" si="15"/>
        <v>0</v>
      </c>
      <c r="O512" s="39"/>
    </row>
    <row r="513" spans="1:15" ht="13.5" thickBot="1">
      <c r="A513" s="12" t="s">
        <v>162</v>
      </c>
      <c r="B513" s="10">
        <v>6</v>
      </c>
      <c r="C513" s="15">
        <v>40482.98046875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9">
        <v>0</v>
      </c>
      <c r="J513" s="19">
        <v>0</v>
      </c>
      <c r="K513" s="19">
        <v>0</v>
      </c>
      <c r="L513" s="19">
        <v>0</v>
      </c>
      <c r="M513" s="21">
        <f t="shared" si="14"/>
        <v>0</v>
      </c>
      <c r="N513" s="21">
        <f t="shared" si="15"/>
        <v>0</v>
      </c>
      <c r="O513" s="39"/>
    </row>
    <row r="514" spans="1:15" ht="13.5" thickBot="1">
      <c r="A514" s="12" t="s">
        <v>162</v>
      </c>
      <c r="B514" s="10">
        <v>7</v>
      </c>
      <c r="C514" s="15">
        <v>41901.453125</v>
      </c>
      <c r="D514" s="15">
        <v>1.9</v>
      </c>
      <c r="E514" s="15">
        <v>0.5</v>
      </c>
      <c r="F514" s="15">
        <v>0.88415821444200005</v>
      </c>
      <c r="G514" s="15">
        <v>0.88415821444200005</v>
      </c>
      <c r="H514" s="15">
        <v>0</v>
      </c>
      <c r="I514" s="19">
        <v>7.1437537599999996E-4</v>
      </c>
      <c r="J514" s="19">
        <v>7.1437537599999996E-4</v>
      </c>
      <c r="K514" s="19">
        <v>2.7015345599999999E-4</v>
      </c>
      <c r="L514" s="19">
        <v>2.7015345599999999E-4</v>
      </c>
      <c r="M514" s="21">
        <f t="shared" si="14"/>
        <v>0</v>
      </c>
      <c r="N514" s="21">
        <f t="shared" si="15"/>
        <v>1</v>
      </c>
      <c r="O514" s="39"/>
    </row>
    <row r="515" spans="1:15" ht="13.5" thickBot="1">
      <c r="A515" s="12" t="s">
        <v>162</v>
      </c>
      <c r="B515" s="10">
        <v>8</v>
      </c>
      <c r="C515" s="15">
        <v>43401.96484375</v>
      </c>
      <c r="D515" s="15">
        <v>165.6</v>
      </c>
      <c r="E515" s="15">
        <v>171.5</v>
      </c>
      <c r="F515" s="15">
        <v>183.34272562796801</v>
      </c>
      <c r="G515" s="15">
        <v>212.41130680415199</v>
      </c>
      <c r="H515" s="15">
        <v>29.068581176184001</v>
      </c>
      <c r="I515" s="19">
        <v>3.2919343743999997E-2</v>
      </c>
      <c r="J515" s="19">
        <v>1.2477303535E-2</v>
      </c>
      <c r="K515" s="19">
        <v>2.8770257949000001E-2</v>
      </c>
      <c r="L515" s="19">
        <v>8.3282177409999998E-3</v>
      </c>
      <c r="M515" s="21">
        <f t="shared" si="14"/>
        <v>1</v>
      </c>
      <c r="N515" s="21">
        <f t="shared" si="15"/>
        <v>1</v>
      </c>
      <c r="O515" s="39"/>
    </row>
    <row r="516" spans="1:15" ht="13.5" thickBot="1">
      <c r="A516" s="12" t="s">
        <v>162</v>
      </c>
      <c r="B516" s="10">
        <v>9</v>
      </c>
      <c r="C516" s="15">
        <v>46179.375</v>
      </c>
      <c r="D516" s="15">
        <v>732</v>
      </c>
      <c r="E516" s="15">
        <v>725.4</v>
      </c>
      <c r="F516" s="15">
        <v>809.18940256281098</v>
      </c>
      <c r="G516" s="15">
        <v>837.18176906536098</v>
      </c>
      <c r="H516" s="15">
        <v>27.992366502549999</v>
      </c>
      <c r="I516" s="19">
        <v>7.3967488794000003E-2</v>
      </c>
      <c r="J516" s="19">
        <v>5.4282280283000001E-2</v>
      </c>
      <c r="K516" s="19">
        <v>7.8608839005E-2</v>
      </c>
      <c r="L516" s="19">
        <v>5.8923630493999998E-2</v>
      </c>
      <c r="M516" s="21">
        <f t="shared" si="14"/>
        <v>1</v>
      </c>
      <c r="N516" s="21">
        <f t="shared" si="15"/>
        <v>1</v>
      </c>
      <c r="O516" s="39"/>
    </row>
    <row r="517" spans="1:15" ht="13.5" thickBot="1">
      <c r="A517" s="12" t="s">
        <v>162</v>
      </c>
      <c r="B517" s="10">
        <v>10</v>
      </c>
      <c r="C517" s="15">
        <v>49769.06640625</v>
      </c>
      <c r="D517" s="15">
        <v>1046.7</v>
      </c>
      <c r="E517" s="15">
        <v>1034.2</v>
      </c>
      <c r="F517" s="15">
        <v>1091.33438652529</v>
      </c>
      <c r="G517" s="15">
        <v>1170.68511760354</v>
      </c>
      <c r="H517" s="15">
        <v>79.350731078254</v>
      </c>
      <c r="I517" s="19">
        <v>8.7190659355000005E-2</v>
      </c>
      <c r="J517" s="19">
        <v>3.1388457472000003E-2</v>
      </c>
      <c r="K517" s="19">
        <v>9.5981095360999996E-2</v>
      </c>
      <c r="L517" s="19">
        <v>4.0178893477000002E-2</v>
      </c>
      <c r="M517" s="21">
        <f t="shared" ref="M517:M580" si="16">IF(F517&gt;5,1,0)</f>
        <v>1</v>
      </c>
      <c r="N517" s="21">
        <f t="shared" ref="N517:N580" si="17">IF(G517&gt;E517,1,0)</f>
        <v>1</v>
      </c>
      <c r="O517" s="39"/>
    </row>
    <row r="518" spans="1:15" ht="13.5" thickBot="1">
      <c r="A518" s="12" t="s">
        <v>162</v>
      </c>
      <c r="B518" s="10">
        <v>11</v>
      </c>
      <c r="C518" s="15">
        <v>53221.640625</v>
      </c>
      <c r="D518" s="15">
        <v>1158.0999999999999</v>
      </c>
      <c r="E518" s="15">
        <v>1130</v>
      </c>
      <c r="F518" s="15">
        <v>1137.5520411981499</v>
      </c>
      <c r="G518" s="15">
        <v>1254.5079619876501</v>
      </c>
      <c r="H518" s="15">
        <v>116.955920789506</v>
      </c>
      <c r="I518" s="19">
        <v>6.7797441621999993E-2</v>
      </c>
      <c r="J518" s="19">
        <v>1.4450041351E-2</v>
      </c>
      <c r="K518" s="19">
        <v>8.7558341762999994E-2</v>
      </c>
      <c r="L518" s="19">
        <v>5.3108587889999998E-3</v>
      </c>
      <c r="M518" s="21">
        <f t="shared" si="16"/>
        <v>1</v>
      </c>
      <c r="N518" s="21">
        <f t="shared" si="17"/>
        <v>1</v>
      </c>
      <c r="O518" s="39"/>
    </row>
    <row r="519" spans="1:15" ht="13.5" thickBot="1">
      <c r="A519" s="12" t="s">
        <v>162</v>
      </c>
      <c r="B519" s="10">
        <v>12</v>
      </c>
      <c r="C519" s="15">
        <v>56722.54296875</v>
      </c>
      <c r="D519" s="15">
        <v>1180.3</v>
      </c>
      <c r="E519" s="15">
        <v>1187.8</v>
      </c>
      <c r="F519" s="15">
        <v>1145.0158483094599</v>
      </c>
      <c r="G519" s="15">
        <v>1265.47393314282</v>
      </c>
      <c r="H519" s="15">
        <v>120.45808483335701</v>
      </c>
      <c r="I519" s="19">
        <v>5.9897280690999997E-2</v>
      </c>
      <c r="J519" s="19">
        <v>2.4813046195000001E-2</v>
      </c>
      <c r="K519" s="19">
        <v>5.4623019086999999E-2</v>
      </c>
      <c r="L519" s="19">
        <v>3.0087307798999999E-2</v>
      </c>
      <c r="M519" s="21">
        <f t="shared" si="16"/>
        <v>1</v>
      </c>
      <c r="N519" s="21">
        <f t="shared" si="17"/>
        <v>1</v>
      </c>
      <c r="O519" s="39"/>
    </row>
    <row r="520" spans="1:15" ht="13.5" thickBot="1">
      <c r="A520" s="12" t="s">
        <v>162</v>
      </c>
      <c r="B520" s="10">
        <v>13</v>
      </c>
      <c r="C520" s="15">
        <v>59928.83984375</v>
      </c>
      <c r="D520" s="15">
        <v>1205.8</v>
      </c>
      <c r="E520" s="15">
        <v>1188.5999999999999</v>
      </c>
      <c r="F520" s="15">
        <v>1165.73687338485</v>
      </c>
      <c r="G520" s="15">
        <v>1278.70048568063</v>
      </c>
      <c r="H520" s="15">
        <v>112.96361229578601</v>
      </c>
      <c r="I520" s="19">
        <v>5.1266164332E-2</v>
      </c>
      <c r="J520" s="19">
        <v>2.8173788054999999E-2</v>
      </c>
      <c r="K520" s="19">
        <v>6.3361804275999994E-2</v>
      </c>
      <c r="L520" s="19">
        <v>1.6078148111000001E-2</v>
      </c>
      <c r="M520" s="21">
        <f t="shared" si="16"/>
        <v>1</v>
      </c>
      <c r="N520" s="21">
        <f t="shared" si="17"/>
        <v>1</v>
      </c>
      <c r="O520" s="39"/>
    </row>
    <row r="521" spans="1:15" ht="13.5" thickBot="1">
      <c r="A521" s="12" t="s">
        <v>162</v>
      </c>
      <c r="B521" s="10">
        <v>14</v>
      </c>
      <c r="C521" s="15">
        <v>63140.50390625</v>
      </c>
      <c r="D521" s="15">
        <v>1221.3</v>
      </c>
      <c r="E521" s="15">
        <v>1214.3</v>
      </c>
      <c r="F521" s="15">
        <v>1177.88403547658</v>
      </c>
      <c r="G521" s="15">
        <v>1289.0270832671099</v>
      </c>
      <c r="H521" s="15">
        <v>111.14304779052701</v>
      </c>
      <c r="I521" s="19">
        <v>4.7628047303999999E-2</v>
      </c>
      <c r="J521" s="19">
        <v>3.0531620621E-2</v>
      </c>
      <c r="K521" s="19">
        <v>5.2550691466999998E-2</v>
      </c>
      <c r="L521" s="19">
        <v>2.5608976458000001E-2</v>
      </c>
      <c r="M521" s="21">
        <f t="shared" si="16"/>
        <v>1</v>
      </c>
      <c r="N521" s="21">
        <f t="shared" si="17"/>
        <v>1</v>
      </c>
      <c r="O521" s="39"/>
    </row>
    <row r="522" spans="1:15" ht="13.5" thickBot="1">
      <c r="A522" s="12" t="s">
        <v>162</v>
      </c>
      <c r="B522" s="10">
        <v>15</v>
      </c>
      <c r="C522" s="15">
        <v>65817.1171875</v>
      </c>
      <c r="D522" s="15">
        <v>1224.9000000000001</v>
      </c>
      <c r="E522" s="15">
        <v>1218</v>
      </c>
      <c r="F522" s="15">
        <v>1156.07831263092</v>
      </c>
      <c r="G522" s="15">
        <v>1284.83042551226</v>
      </c>
      <c r="H522" s="15">
        <v>128.75211288134301</v>
      </c>
      <c r="I522" s="19">
        <v>4.2145165620000001E-2</v>
      </c>
      <c r="J522" s="19">
        <v>4.8397811089000001E-2</v>
      </c>
      <c r="K522" s="19">
        <v>4.6997486295000002E-2</v>
      </c>
      <c r="L522" s="19">
        <v>4.3545490414E-2</v>
      </c>
      <c r="M522" s="21">
        <f t="shared" si="16"/>
        <v>1</v>
      </c>
      <c r="N522" s="21">
        <f t="shared" si="17"/>
        <v>1</v>
      </c>
      <c r="O522" s="39"/>
    </row>
    <row r="523" spans="1:15" ht="13.5" thickBot="1">
      <c r="A523" s="12" t="s">
        <v>162</v>
      </c>
      <c r="B523" s="10">
        <v>16</v>
      </c>
      <c r="C523" s="15">
        <v>67294.0390625</v>
      </c>
      <c r="D523" s="15">
        <v>1203.7</v>
      </c>
      <c r="E523" s="15">
        <v>1189.4000000000001</v>
      </c>
      <c r="F523" s="15">
        <v>1132.25842055612</v>
      </c>
      <c r="G523" s="15">
        <v>1263.6938198171699</v>
      </c>
      <c r="H523" s="15">
        <v>131.435399261051</v>
      </c>
      <c r="I523" s="19">
        <v>4.2189746706000002E-2</v>
      </c>
      <c r="J523" s="19">
        <v>5.0240210579000001E-2</v>
      </c>
      <c r="K523" s="19">
        <v>5.2246005497000002E-2</v>
      </c>
      <c r="L523" s="19">
        <v>4.0183951788000001E-2</v>
      </c>
      <c r="M523" s="21">
        <f t="shared" si="16"/>
        <v>1</v>
      </c>
      <c r="N523" s="21">
        <f t="shared" si="17"/>
        <v>1</v>
      </c>
      <c r="O523" s="39"/>
    </row>
    <row r="524" spans="1:15" ht="13.5" thickBot="1">
      <c r="A524" s="12" t="s">
        <v>162</v>
      </c>
      <c r="B524" s="10">
        <v>17</v>
      </c>
      <c r="C524" s="15">
        <v>67804.765625</v>
      </c>
      <c r="D524" s="15">
        <v>1197.4000000000001</v>
      </c>
      <c r="E524" s="15">
        <v>1182.8</v>
      </c>
      <c r="F524" s="15">
        <v>1115.76737631427</v>
      </c>
      <c r="G524" s="15">
        <v>1250.1006640005101</v>
      </c>
      <c r="H524" s="15">
        <v>134.33328768624199</v>
      </c>
      <c r="I524" s="19">
        <v>3.7060945147999999E-2</v>
      </c>
      <c r="J524" s="19">
        <v>5.7406908357999997E-2</v>
      </c>
      <c r="K524" s="19">
        <v>4.7328174402000003E-2</v>
      </c>
      <c r="L524" s="19">
        <v>4.7139679103000001E-2</v>
      </c>
      <c r="M524" s="21">
        <f t="shared" si="16"/>
        <v>1</v>
      </c>
      <c r="N524" s="21">
        <f t="shared" si="17"/>
        <v>1</v>
      </c>
      <c r="O524" s="39"/>
    </row>
    <row r="525" spans="1:15" ht="13.5" thickBot="1">
      <c r="A525" s="12" t="s">
        <v>162</v>
      </c>
      <c r="B525" s="10">
        <v>18</v>
      </c>
      <c r="C525" s="15">
        <v>67676.5078125</v>
      </c>
      <c r="D525" s="15">
        <v>1174.9000000000001</v>
      </c>
      <c r="E525" s="15">
        <v>1174.8</v>
      </c>
      <c r="F525" s="15">
        <v>1097.59536065936</v>
      </c>
      <c r="G525" s="15">
        <v>1229.1166033192501</v>
      </c>
      <c r="H525" s="15">
        <v>131.52124265988701</v>
      </c>
      <c r="I525" s="19">
        <v>3.8127006552999998E-2</v>
      </c>
      <c r="J525" s="19">
        <v>5.4363318803999999E-2</v>
      </c>
      <c r="K525" s="19">
        <v>3.8197330040999997E-2</v>
      </c>
      <c r="L525" s="19">
        <v>5.4292995316000001E-2</v>
      </c>
      <c r="M525" s="21">
        <f t="shared" si="16"/>
        <v>1</v>
      </c>
      <c r="N525" s="21">
        <f t="shared" si="17"/>
        <v>1</v>
      </c>
      <c r="O525" s="39"/>
    </row>
    <row r="526" spans="1:15" ht="13.5" thickBot="1">
      <c r="A526" s="12" t="s">
        <v>162</v>
      </c>
      <c r="B526" s="10">
        <v>19</v>
      </c>
      <c r="C526" s="15">
        <v>66736.40625</v>
      </c>
      <c r="D526" s="15">
        <v>1067.8</v>
      </c>
      <c r="E526" s="15">
        <v>1057.9000000000001</v>
      </c>
      <c r="F526" s="15">
        <v>982.23596382207302</v>
      </c>
      <c r="G526" s="15">
        <v>1117.22401543313</v>
      </c>
      <c r="H526" s="15">
        <v>134.98805161105301</v>
      </c>
      <c r="I526" s="19">
        <v>3.4756691584E-2</v>
      </c>
      <c r="J526" s="19">
        <v>6.0171614752000002E-2</v>
      </c>
      <c r="K526" s="19">
        <v>4.1718716900000001E-2</v>
      </c>
      <c r="L526" s="19">
        <v>5.3209589435000003E-2</v>
      </c>
      <c r="M526" s="21">
        <f t="shared" si="16"/>
        <v>1</v>
      </c>
      <c r="N526" s="21">
        <f t="shared" si="17"/>
        <v>1</v>
      </c>
      <c r="O526" s="39"/>
    </row>
    <row r="527" spans="1:15" ht="13.5" thickBot="1">
      <c r="A527" s="12" t="s">
        <v>162</v>
      </c>
      <c r="B527" s="10">
        <v>20</v>
      </c>
      <c r="C527" s="15">
        <v>64549.1640625</v>
      </c>
      <c r="D527" s="15">
        <v>550.20000000000005</v>
      </c>
      <c r="E527" s="15">
        <v>550.5</v>
      </c>
      <c r="F527" s="15">
        <v>614.14553776111904</v>
      </c>
      <c r="G527" s="15">
        <v>693.25945860789898</v>
      </c>
      <c r="H527" s="15">
        <v>79.113920846780005</v>
      </c>
      <c r="I527" s="19">
        <v>0.100604401271</v>
      </c>
      <c r="J527" s="19">
        <v>4.4968732602000003E-2</v>
      </c>
      <c r="K527" s="19">
        <v>0.100393430807</v>
      </c>
      <c r="L527" s="19">
        <v>4.4757762138E-2</v>
      </c>
      <c r="M527" s="21">
        <f t="shared" si="16"/>
        <v>1</v>
      </c>
      <c r="N527" s="21">
        <f t="shared" si="17"/>
        <v>1</v>
      </c>
      <c r="O527" s="39"/>
    </row>
    <row r="528" spans="1:15" ht="13.5" thickBot="1">
      <c r="A528" s="12" t="s">
        <v>162</v>
      </c>
      <c r="B528" s="10">
        <v>21</v>
      </c>
      <c r="C528" s="15">
        <v>61826.33203125</v>
      </c>
      <c r="D528" s="15">
        <v>75.400000000000006</v>
      </c>
      <c r="E528" s="15">
        <v>71.2</v>
      </c>
      <c r="F528" s="15">
        <v>112.686318359029</v>
      </c>
      <c r="G528" s="15">
        <v>114.131772640796</v>
      </c>
      <c r="H528" s="15">
        <v>1.4454542817660001</v>
      </c>
      <c r="I528" s="19">
        <v>2.7237533501999998E-2</v>
      </c>
      <c r="J528" s="19">
        <v>2.6221039633000001E-2</v>
      </c>
      <c r="K528" s="19">
        <v>3.0191119999999998E-2</v>
      </c>
      <c r="L528" s="19">
        <v>2.9174626131000001E-2</v>
      </c>
      <c r="M528" s="21">
        <f t="shared" si="16"/>
        <v>1</v>
      </c>
      <c r="N528" s="21">
        <f t="shared" si="17"/>
        <v>1</v>
      </c>
      <c r="O528" s="39"/>
    </row>
    <row r="529" spans="1:15" ht="13.5" thickBot="1">
      <c r="A529" s="12" t="s">
        <v>162</v>
      </c>
      <c r="B529" s="10">
        <v>22</v>
      </c>
      <c r="C529" s="15">
        <v>59651.390625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9">
        <v>0</v>
      </c>
      <c r="J529" s="19">
        <v>0</v>
      </c>
      <c r="K529" s="19">
        <v>0</v>
      </c>
      <c r="L529" s="19">
        <v>0</v>
      </c>
      <c r="M529" s="21">
        <f t="shared" si="16"/>
        <v>0</v>
      </c>
      <c r="N529" s="21">
        <f t="shared" si="17"/>
        <v>0</v>
      </c>
      <c r="O529" s="39"/>
    </row>
    <row r="530" spans="1:15" ht="13.5" thickBot="1">
      <c r="A530" s="12" t="s">
        <v>162</v>
      </c>
      <c r="B530" s="10">
        <v>23</v>
      </c>
      <c r="C530" s="15">
        <v>56224.16796875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9">
        <v>0</v>
      </c>
      <c r="J530" s="19">
        <v>0</v>
      </c>
      <c r="K530" s="19">
        <v>0</v>
      </c>
      <c r="L530" s="19">
        <v>0</v>
      </c>
      <c r="M530" s="21">
        <f t="shared" si="16"/>
        <v>0</v>
      </c>
      <c r="N530" s="21">
        <f t="shared" si="17"/>
        <v>0</v>
      </c>
      <c r="O530" s="39"/>
    </row>
    <row r="531" spans="1:15" ht="13.5" thickBot="1">
      <c r="A531" s="12" t="s">
        <v>162</v>
      </c>
      <c r="B531" s="10">
        <v>24</v>
      </c>
      <c r="C531" s="15">
        <v>52567.36328125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9">
        <v>0</v>
      </c>
      <c r="J531" s="19">
        <v>0</v>
      </c>
      <c r="K531" s="19">
        <v>0</v>
      </c>
      <c r="L531" s="19">
        <v>0</v>
      </c>
      <c r="M531" s="21">
        <f t="shared" si="16"/>
        <v>0</v>
      </c>
      <c r="N531" s="21">
        <f t="shared" si="17"/>
        <v>0</v>
      </c>
      <c r="O531" s="39"/>
    </row>
    <row r="532" spans="1:15" ht="13.5" thickBot="1">
      <c r="A532" s="12" t="s">
        <v>163</v>
      </c>
      <c r="B532" s="10">
        <v>1</v>
      </c>
      <c r="C532" s="15">
        <v>49109.61328125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9">
        <v>0</v>
      </c>
      <c r="J532" s="19">
        <v>0</v>
      </c>
      <c r="K532" s="19">
        <v>0</v>
      </c>
      <c r="L532" s="19">
        <v>0</v>
      </c>
      <c r="M532" s="21">
        <f t="shared" si="16"/>
        <v>0</v>
      </c>
      <c r="N532" s="21">
        <f t="shared" si="17"/>
        <v>0</v>
      </c>
      <c r="O532" s="39"/>
    </row>
    <row r="533" spans="1:15" ht="13.5" thickBot="1">
      <c r="A533" s="12" t="s">
        <v>163</v>
      </c>
      <c r="B533" s="10">
        <v>2</v>
      </c>
      <c r="C533" s="15">
        <v>46109.33984375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9">
        <v>0</v>
      </c>
      <c r="J533" s="19">
        <v>0</v>
      </c>
      <c r="K533" s="19">
        <v>0</v>
      </c>
      <c r="L533" s="19">
        <v>0</v>
      </c>
      <c r="M533" s="21">
        <f t="shared" si="16"/>
        <v>0</v>
      </c>
      <c r="N533" s="21">
        <f t="shared" si="17"/>
        <v>0</v>
      </c>
      <c r="O533" s="39"/>
    </row>
    <row r="534" spans="1:15" ht="13.5" thickBot="1">
      <c r="A534" s="12" t="s">
        <v>163</v>
      </c>
      <c r="B534" s="10">
        <v>3</v>
      </c>
      <c r="C534" s="15">
        <v>43712.32421875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9">
        <v>0</v>
      </c>
      <c r="J534" s="19">
        <v>0</v>
      </c>
      <c r="K534" s="19">
        <v>0</v>
      </c>
      <c r="L534" s="19">
        <v>0</v>
      </c>
      <c r="M534" s="21">
        <f t="shared" si="16"/>
        <v>0</v>
      </c>
      <c r="N534" s="21">
        <f t="shared" si="17"/>
        <v>0</v>
      </c>
      <c r="O534" s="39"/>
    </row>
    <row r="535" spans="1:15" ht="13.5" thickBot="1">
      <c r="A535" s="12" t="s">
        <v>163</v>
      </c>
      <c r="B535" s="10">
        <v>4</v>
      </c>
      <c r="C535" s="15">
        <v>41916.3359375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9">
        <v>0</v>
      </c>
      <c r="J535" s="19">
        <v>0</v>
      </c>
      <c r="K535" s="19">
        <v>0</v>
      </c>
      <c r="L535" s="19">
        <v>0</v>
      </c>
      <c r="M535" s="21">
        <f t="shared" si="16"/>
        <v>0</v>
      </c>
      <c r="N535" s="21">
        <f t="shared" si="17"/>
        <v>0</v>
      </c>
      <c r="O535" s="39"/>
    </row>
    <row r="536" spans="1:15" ht="13.5" thickBot="1">
      <c r="A536" s="12" t="s">
        <v>163</v>
      </c>
      <c r="B536" s="10">
        <v>5</v>
      </c>
      <c r="C536" s="15">
        <v>40598.0078125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9">
        <v>0</v>
      </c>
      <c r="J536" s="19">
        <v>0</v>
      </c>
      <c r="K536" s="19">
        <v>0</v>
      </c>
      <c r="L536" s="19">
        <v>0</v>
      </c>
      <c r="M536" s="21">
        <f t="shared" si="16"/>
        <v>0</v>
      </c>
      <c r="N536" s="21">
        <f t="shared" si="17"/>
        <v>0</v>
      </c>
      <c r="O536" s="39"/>
    </row>
    <row r="537" spans="1:15" ht="13.5" thickBot="1">
      <c r="A537" s="12" t="s">
        <v>163</v>
      </c>
      <c r="B537" s="10">
        <v>6</v>
      </c>
      <c r="C537" s="15">
        <v>40021.53125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9">
        <v>0</v>
      </c>
      <c r="J537" s="19">
        <v>0</v>
      </c>
      <c r="K537" s="19">
        <v>0</v>
      </c>
      <c r="L537" s="19">
        <v>0</v>
      </c>
      <c r="M537" s="21">
        <f t="shared" si="16"/>
        <v>0</v>
      </c>
      <c r="N537" s="21">
        <f t="shared" si="17"/>
        <v>0</v>
      </c>
      <c r="O537" s="39"/>
    </row>
    <row r="538" spans="1:15" ht="13.5" thickBot="1">
      <c r="A538" s="12" t="s">
        <v>163</v>
      </c>
      <c r="B538" s="10">
        <v>7</v>
      </c>
      <c r="C538" s="15">
        <v>39970.9609375</v>
      </c>
      <c r="D538" s="15">
        <v>2.2999999999999998</v>
      </c>
      <c r="E538" s="15">
        <v>0.7</v>
      </c>
      <c r="F538" s="15">
        <v>0.49468640628499999</v>
      </c>
      <c r="G538" s="15">
        <v>0.49468640628499999</v>
      </c>
      <c r="H538" s="15">
        <v>0</v>
      </c>
      <c r="I538" s="19">
        <v>1.269559489E-3</v>
      </c>
      <c r="J538" s="19">
        <v>1.269559489E-3</v>
      </c>
      <c r="K538" s="19">
        <v>1.4438368000000001E-4</v>
      </c>
      <c r="L538" s="19">
        <v>1.4438368000000001E-4</v>
      </c>
      <c r="M538" s="21">
        <f t="shared" si="16"/>
        <v>0</v>
      </c>
      <c r="N538" s="21">
        <f t="shared" si="17"/>
        <v>0</v>
      </c>
      <c r="O538" s="39"/>
    </row>
    <row r="539" spans="1:15" ht="13.5" thickBot="1">
      <c r="A539" s="12" t="s">
        <v>163</v>
      </c>
      <c r="B539" s="10">
        <v>8</v>
      </c>
      <c r="C539" s="15">
        <v>40770.671875</v>
      </c>
      <c r="D539" s="15">
        <v>203.3</v>
      </c>
      <c r="E539" s="15">
        <v>207.6</v>
      </c>
      <c r="F539" s="15">
        <v>158.127748038839</v>
      </c>
      <c r="G539" s="15">
        <v>158.127748038839</v>
      </c>
      <c r="H539" s="15">
        <v>0</v>
      </c>
      <c r="I539" s="19">
        <v>3.1766703207000001E-2</v>
      </c>
      <c r="J539" s="19">
        <v>3.1766703207000001E-2</v>
      </c>
      <c r="K539" s="19">
        <v>3.4790613193000003E-2</v>
      </c>
      <c r="L539" s="19">
        <v>3.4790613193000003E-2</v>
      </c>
      <c r="M539" s="21">
        <f t="shared" si="16"/>
        <v>1</v>
      </c>
      <c r="N539" s="21">
        <f t="shared" si="17"/>
        <v>0</v>
      </c>
      <c r="O539" s="39"/>
    </row>
    <row r="540" spans="1:15" ht="13.5" thickBot="1">
      <c r="A540" s="12" t="s">
        <v>163</v>
      </c>
      <c r="B540" s="10">
        <v>9</v>
      </c>
      <c r="C540" s="15">
        <v>43449.61328125</v>
      </c>
      <c r="D540" s="15">
        <v>874.3</v>
      </c>
      <c r="E540" s="15">
        <v>855.7</v>
      </c>
      <c r="F540" s="15">
        <v>698.55319523334504</v>
      </c>
      <c r="G540" s="15">
        <v>728.71635989401102</v>
      </c>
      <c r="H540" s="15">
        <v>30.163164660665</v>
      </c>
      <c r="I540" s="19">
        <v>0.10237949374499999</v>
      </c>
      <c r="J540" s="19">
        <v>0.123591283239</v>
      </c>
      <c r="K540" s="19">
        <v>8.9299324969000005E-2</v>
      </c>
      <c r="L540" s="19">
        <v>0.11051111446299999</v>
      </c>
      <c r="M540" s="21">
        <f t="shared" si="16"/>
        <v>1</v>
      </c>
      <c r="N540" s="21">
        <f t="shared" si="17"/>
        <v>0</v>
      </c>
      <c r="O540" s="39"/>
    </row>
    <row r="541" spans="1:15" ht="13.5" thickBot="1">
      <c r="A541" s="12" t="s">
        <v>163</v>
      </c>
      <c r="B541" s="10">
        <v>10</v>
      </c>
      <c r="C541" s="15">
        <v>46845.7265625</v>
      </c>
      <c r="D541" s="15">
        <v>1214.5999999999999</v>
      </c>
      <c r="E541" s="15">
        <v>1210.0999999999999</v>
      </c>
      <c r="F541" s="15">
        <v>904.15454888229704</v>
      </c>
      <c r="G541" s="15">
        <v>1004.39881088807</v>
      </c>
      <c r="H541" s="15">
        <v>100.244262005769</v>
      </c>
      <c r="I541" s="19">
        <v>0.14782080809500001</v>
      </c>
      <c r="J541" s="19">
        <v>0.21831606970299999</v>
      </c>
      <c r="K541" s="19">
        <v>0.14465625113300001</v>
      </c>
      <c r="L541" s="19">
        <v>0.215151512741</v>
      </c>
      <c r="M541" s="21">
        <f t="shared" si="16"/>
        <v>1</v>
      </c>
      <c r="N541" s="21">
        <f t="shared" si="17"/>
        <v>0</v>
      </c>
      <c r="O541" s="39"/>
    </row>
    <row r="542" spans="1:15" ht="13.5" thickBot="1">
      <c r="A542" s="12" t="s">
        <v>163</v>
      </c>
      <c r="B542" s="10">
        <v>11</v>
      </c>
      <c r="C542" s="15">
        <v>50482.30859375</v>
      </c>
      <c r="D542" s="15">
        <v>1296.8</v>
      </c>
      <c r="E542" s="15">
        <v>1296.5999999999999</v>
      </c>
      <c r="F542" s="15">
        <v>906.42439540269402</v>
      </c>
      <c r="G542" s="15">
        <v>1058.85753222465</v>
      </c>
      <c r="H542" s="15">
        <v>152.43313682196001</v>
      </c>
      <c r="I542" s="19">
        <v>0.16732944287900001</v>
      </c>
      <c r="J542" s="19">
        <v>0.27452574162900001</v>
      </c>
      <c r="K542" s="19">
        <v>0.16718879590300001</v>
      </c>
      <c r="L542" s="19">
        <v>0.27438509465299998</v>
      </c>
      <c r="M542" s="21">
        <f t="shared" si="16"/>
        <v>1</v>
      </c>
      <c r="N542" s="21">
        <f t="shared" si="17"/>
        <v>0</v>
      </c>
      <c r="O542" s="39"/>
    </row>
    <row r="543" spans="1:15" ht="13.5" thickBot="1">
      <c r="A543" s="12" t="s">
        <v>163</v>
      </c>
      <c r="B543" s="10">
        <v>12</v>
      </c>
      <c r="C543" s="15">
        <v>53972.19921875</v>
      </c>
      <c r="D543" s="15">
        <v>1323</v>
      </c>
      <c r="E543" s="15">
        <v>1315.4</v>
      </c>
      <c r="F543" s="15">
        <v>1045.08973799312</v>
      </c>
      <c r="G543" s="15">
        <v>1203.49199158805</v>
      </c>
      <c r="H543" s="15">
        <v>158.40225359492899</v>
      </c>
      <c r="I543" s="19">
        <v>8.4042200008000001E-2</v>
      </c>
      <c r="J543" s="19">
        <v>0.19543618987799999</v>
      </c>
      <c r="K543" s="19">
        <v>7.8697614915999997E-2</v>
      </c>
      <c r="L543" s="19">
        <v>0.19009160478600001</v>
      </c>
      <c r="M543" s="21">
        <f t="shared" si="16"/>
        <v>1</v>
      </c>
      <c r="N543" s="21">
        <f t="shared" si="17"/>
        <v>0</v>
      </c>
      <c r="O543" s="39"/>
    </row>
    <row r="544" spans="1:15" ht="13.5" thickBot="1">
      <c r="A544" s="12" t="s">
        <v>163</v>
      </c>
      <c r="B544" s="10">
        <v>13</v>
      </c>
      <c r="C544" s="15">
        <v>57210.1484375</v>
      </c>
      <c r="D544" s="15">
        <v>1320.4</v>
      </c>
      <c r="E544" s="15">
        <v>1322.7</v>
      </c>
      <c r="F544" s="15">
        <v>1162.0730996038201</v>
      </c>
      <c r="G544" s="15">
        <v>1300.63558424436</v>
      </c>
      <c r="H544" s="15">
        <v>138.56248464054499</v>
      </c>
      <c r="I544" s="19">
        <v>1.3899026550999999E-2</v>
      </c>
      <c r="J544" s="19">
        <v>0.111340998872</v>
      </c>
      <c r="K544" s="19">
        <v>1.5516466776E-2</v>
      </c>
      <c r="L544" s="19">
        <v>0.112958439097</v>
      </c>
      <c r="M544" s="21">
        <f t="shared" si="16"/>
        <v>1</v>
      </c>
      <c r="N544" s="21">
        <f t="shared" si="17"/>
        <v>0</v>
      </c>
      <c r="O544" s="39"/>
    </row>
    <row r="545" spans="1:15" ht="13.5" thickBot="1">
      <c r="A545" s="12" t="s">
        <v>163</v>
      </c>
      <c r="B545" s="10">
        <v>14</v>
      </c>
      <c r="C545" s="15">
        <v>60058.95703125</v>
      </c>
      <c r="D545" s="15">
        <v>1306</v>
      </c>
      <c r="E545" s="15">
        <v>1294.8</v>
      </c>
      <c r="F545" s="15">
        <v>1142.3664659600799</v>
      </c>
      <c r="G545" s="15">
        <v>1295.10043458621</v>
      </c>
      <c r="H545" s="15">
        <v>152.73396862612901</v>
      </c>
      <c r="I545" s="19">
        <v>7.6649545800000001E-3</v>
      </c>
      <c r="J545" s="19">
        <v>0.11507280874799999</v>
      </c>
      <c r="K545" s="19">
        <v>2.1127607999999999E-4</v>
      </c>
      <c r="L545" s="19">
        <v>0.10719657808700001</v>
      </c>
      <c r="M545" s="21">
        <f t="shared" si="16"/>
        <v>1</v>
      </c>
      <c r="N545" s="21">
        <f t="shared" si="17"/>
        <v>1</v>
      </c>
      <c r="O545" s="39"/>
    </row>
    <row r="546" spans="1:15" ht="13.5" thickBot="1">
      <c r="A546" s="12" t="s">
        <v>163</v>
      </c>
      <c r="B546" s="10">
        <v>15</v>
      </c>
      <c r="C546" s="15">
        <v>62319.5859375</v>
      </c>
      <c r="D546" s="15">
        <v>1296.0999999999999</v>
      </c>
      <c r="E546" s="15">
        <v>1297.2</v>
      </c>
      <c r="F546" s="15">
        <v>1109.0518103607501</v>
      </c>
      <c r="G546" s="15">
        <v>1288.82421260039</v>
      </c>
      <c r="H546" s="15">
        <v>179.772402239641</v>
      </c>
      <c r="I546" s="19">
        <v>5.1165874820000004E-3</v>
      </c>
      <c r="J546" s="19">
        <v>0.131538811279</v>
      </c>
      <c r="K546" s="19">
        <v>5.8901458500000003E-3</v>
      </c>
      <c r="L546" s="19">
        <v>0.13231236964699999</v>
      </c>
      <c r="M546" s="21">
        <f t="shared" si="16"/>
        <v>1</v>
      </c>
      <c r="N546" s="21">
        <f t="shared" si="17"/>
        <v>0</v>
      </c>
      <c r="O546" s="39"/>
    </row>
    <row r="547" spans="1:15" ht="13.5" thickBot="1">
      <c r="A547" s="12" t="s">
        <v>163</v>
      </c>
      <c r="B547" s="10">
        <v>16</v>
      </c>
      <c r="C547" s="15">
        <v>63777.46875</v>
      </c>
      <c r="D547" s="15">
        <v>1277.4000000000001</v>
      </c>
      <c r="E547" s="15">
        <v>1267.7</v>
      </c>
      <c r="F547" s="15">
        <v>1092.24462631967</v>
      </c>
      <c r="G547" s="15">
        <v>1279.8689375951601</v>
      </c>
      <c r="H547" s="15">
        <v>187.624311275482</v>
      </c>
      <c r="I547" s="19">
        <v>1.736243034E-3</v>
      </c>
      <c r="J547" s="19">
        <v>0.130207717074</v>
      </c>
      <c r="K547" s="19">
        <v>8.5576213740000007E-3</v>
      </c>
      <c r="L547" s="19">
        <v>0.123386338734</v>
      </c>
      <c r="M547" s="21">
        <f t="shared" si="16"/>
        <v>1</v>
      </c>
      <c r="N547" s="21">
        <f t="shared" si="17"/>
        <v>1</v>
      </c>
      <c r="O547" s="39"/>
    </row>
    <row r="548" spans="1:15" ht="13.5" thickBot="1">
      <c r="A548" s="12" t="s">
        <v>163</v>
      </c>
      <c r="B548" s="10">
        <v>17</v>
      </c>
      <c r="C548" s="15">
        <v>64572.25390625</v>
      </c>
      <c r="D548" s="15">
        <v>1209.7</v>
      </c>
      <c r="E548" s="15">
        <v>1178.7</v>
      </c>
      <c r="F548" s="15">
        <v>1067.6969822126</v>
      </c>
      <c r="G548" s="15">
        <v>1270.9875712344401</v>
      </c>
      <c r="H548" s="15">
        <v>203.29058902184201</v>
      </c>
      <c r="I548" s="19">
        <v>4.3099557830000003E-2</v>
      </c>
      <c r="J548" s="19">
        <v>9.9861475236999994E-2</v>
      </c>
      <c r="K548" s="19">
        <v>6.4899839124000006E-2</v>
      </c>
      <c r="L548" s="19">
        <v>7.8061193942999998E-2</v>
      </c>
      <c r="M548" s="21">
        <f t="shared" si="16"/>
        <v>1</v>
      </c>
      <c r="N548" s="21">
        <f t="shared" si="17"/>
        <v>1</v>
      </c>
      <c r="O548" s="39"/>
    </row>
    <row r="549" spans="1:15" ht="13.5" thickBot="1">
      <c r="A549" s="12" t="s">
        <v>163</v>
      </c>
      <c r="B549" s="10">
        <v>18</v>
      </c>
      <c r="C549" s="15">
        <v>64497.5078125</v>
      </c>
      <c r="D549" s="15">
        <v>1140.0999999999999</v>
      </c>
      <c r="E549" s="15">
        <v>1169</v>
      </c>
      <c r="F549" s="15">
        <v>966.27336771488103</v>
      </c>
      <c r="G549" s="15">
        <v>1198.45387621191</v>
      </c>
      <c r="H549" s="15">
        <v>232.18050849702601</v>
      </c>
      <c r="I549" s="19">
        <v>4.1036481160999998E-2</v>
      </c>
      <c r="J549" s="19">
        <v>0.12224095097400001</v>
      </c>
      <c r="K549" s="19">
        <v>2.0712993116E-2</v>
      </c>
      <c r="L549" s="19">
        <v>0.14256443901900001</v>
      </c>
      <c r="M549" s="21">
        <f t="shared" si="16"/>
        <v>1</v>
      </c>
      <c r="N549" s="21">
        <f t="shared" si="17"/>
        <v>1</v>
      </c>
      <c r="O549" s="39"/>
    </row>
    <row r="550" spans="1:15" ht="13.5" thickBot="1">
      <c r="A550" s="12" t="s">
        <v>163</v>
      </c>
      <c r="B550" s="10">
        <v>19</v>
      </c>
      <c r="C550" s="15">
        <v>63203.2890625</v>
      </c>
      <c r="D550" s="15">
        <v>1026.5999999999999</v>
      </c>
      <c r="E550" s="15">
        <v>1026.5</v>
      </c>
      <c r="F550" s="15">
        <v>764.812385521333</v>
      </c>
      <c r="G550" s="15">
        <v>1013.19102191832</v>
      </c>
      <c r="H550" s="15">
        <v>248.378636396991</v>
      </c>
      <c r="I550" s="19">
        <v>9.4296610979999994E-3</v>
      </c>
      <c r="J550" s="19">
        <v>0.18409818177100001</v>
      </c>
      <c r="K550" s="19">
        <v>9.3593376100000007E-3</v>
      </c>
      <c r="L550" s="19">
        <v>0.184027858283</v>
      </c>
      <c r="M550" s="21">
        <f t="shared" si="16"/>
        <v>1</v>
      </c>
      <c r="N550" s="21">
        <f t="shared" si="17"/>
        <v>0</v>
      </c>
      <c r="O550" s="39"/>
    </row>
    <row r="551" spans="1:15" ht="13.5" thickBot="1">
      <c r="A551" s="12" t="s">
        <v>163</v>
      </c>
      <c r="B551" s="10">
        <v>20</v>
      </c>
      <c r="C551" s="15">
        <v>60877.72265625</v>
      </c>
      <c r="D551" s="15">
        <v>508.2</v>
      </c>
      <c r="E551" s="15">
        <v>492.2</v>
      </c>
      <c r="F551" s="15">
        <v>477.672194458555</v>
      </c>
      <c r="G551" s="15">
        <v>673.38503726870897</v>
      </c>
      <c r="H551" s="15">
        <v>195.712842810154</v>
      </c>
      <c r="I551" s="19">
        <v>0.11616387993500001</v>
      </c>
      <c r="J551" s="19">
        <v>2.1468217679999999E-2</v>
      </c>
      <c r="K551" s="19">
        <v>0.12741563802299999</v>
      </c>
      <c r="L551" s="19">
        <v>1.0216459593E-2</v>
      </c>
      <c r="M551" s="21">
        <f t="shared" si="16"/>
        <v>1</v>
      </c>
      <c r="N551" s="21">
        <f t="shared" si="17"/>
        <v>1</v>
      </c>
      <c r="O551" s="39"/>
    </row>
    <row r="552" spans="1:15" ht="13.5" thickBot="1">
      <c r="A552" s="12" t="s">
        <v>163</v>
      </c>
      <c r="B552" s="10">
        <v>21</v>
      </c>
      <c r="C552" s="15">
        <v>58571.6640625</v>
      </c>
      <c r="D552" s="15">
        <v>67.099999999999994</v>
      </c>
      <c r="E552" s="15">
        <v>62</v>
      </c>
      <c r="F552" s="15">
        <v>87.458187905003001</v>
      </c>
      <c r="G552" s="15">
        <v>210.98564600301199</v>
      </c>
      <c r="H552" s="15">
        <v>123.52745809800901</v>
      </c>
      <c r="I552" s="19">
        <v>0.101185405065</v>
      </c>
      <c r="J552" s="19">
        <v>1.4316587836999999E-2</v>
      </c>
      <c r="K552" s="19">
        <v>0.104771902955</v>
      </c>
      <c r="L552" s="19">
        <v>1.7903085727000001E-2</v>
      </c>
      <c r="M552" s="21">
        <f t="shared" si="16"/>
        <v>1</v>
      </c>
      <c r="N552" s="21">
        <f t="shared" si="17"/>
        <v>1</v>
      </c>
      <c r="O552" s="39"/>
    </row>
    <row r="553" spans="1:15" ht="13.5" thickBot="1">
      <c r="A553" s="12" t="s">
        <v>163</v>
      </c>
      <c r="B553" s="10">
        <v>22</v>
      </c>
      <c r="C553" s="15">
        <v>56936.84375</v>
      </c>
      <c r="D553" s="15">
        <v>0</v>
      </c>
      <c r="E553" s="15">
        <v>0</v>
      </c>
      <c r="F553" s="15">
        <v>6.9733331649999994E-2</v>
      </c>
      <c r="G553" s="15">
        <v>6.9733331649999994E-2</v>
      </c>
      <c r="H553" s="15">
        <v>0</v>
      </c>
      <c r="I553" s="19">
        <v>4.9038911146621301E-5</v>
      </c>
      <c r="J553" s="19">
        <v>4.9038911146621301E-5</v>
      </c>
      <c r="K553" s="19">
        <v>4.9038911146621301E-5</v>
      </c>
      <c r="L553" s="19">
        <v>4.9038911146621301E-5</v>
      </c>
      <c r="M553" s="21">
        <f t="shared" si="16"/>
        <v>0</v>
      </c>
      <c r="N553" s="21">
        <f t="shared" si="17"/>
        <v>1</v>
      </c>
      <c r="O553" s="39"/>
    </row>
    <row r="554" spans="1:15" ht="13.5" thickBot="1">
      <c r="A554" s="12" t="s">
        <v>163</v>
      </c>
      <c r="B554" s="10">
        <v>23</v>
      </c>
      <c r="C554" s="15">
        <v>53894.17578125</v>
      </c>
      <c r="D554" s="15">
        <v>0</v>
      </c>
      <c r="E554" s="15">
        <v>0</v>
      </c>
      <c r="F554" s="15">
        <v>0.11019999732499999</v>
      </c>
      <c r="G554" s="15">
        <v>0.11019999732499999</v>
      </c>
      <c r="H554" s="15">
        <v>0</v>
      </c>
      <c r="I554" s="19">
        <v>7.7496481944963394E-5</v>
      </c>
      <c r="J554" s="19">
        <v>7.7496481944963394E-5</v>
      </c>
      <c r="K554" s="19">
        <v>7.7496481944963394E-5</v>
      </c>
      <c r="L554" s="19">
        <v>7.7496481944963394E-5</v>
      </c>
      <c r="M554" s="21">
        <f t="shared" si="16"/>
        <v>0</v>
      </c>
      <c r="N554" s="21">
        <f t="shared" si="17"/>
        <v>1</v>
      </c>
      <c r="O554" s="39"/>
    </row>
    <row r="555" spans="1:15" ht="13.5" thickBot="1">
      <c r="A555" s="12" t="s">
        <v>163</v>
      </c>
      <c r="B555" s="10">
        <v>24</v>
      </c>
      <c r="C555" s="15">
        <v>50895.38671875</v>
      </c>
      <c r="D555" s="15">
        <v>0</v>
      </c>
      <c r="E555" s="15">
        <v>0</v>
      </c>
      <c r="F555" s="15">
        <v>9.9533330921999993E-2</v>
      </c>
      <c r="G555" s="15">
        <v>9.9533330921999993E-2</v>
      </c>
      <c r="H555" s="15">
        <v>0</v>
      </c>
      <c r="I555" s="19">
        <v>6.9995310071958801E-5</v>
      </c>
      <c r="J555" s="19">
        <v>6.9995310071958801E-5</v>
      </c>
      <c r="K555" s="19">
        <v>6.9995310071958801E-5</v>
      </c>
      <c r="L555" s="19">
        <v>6.9995310071958801E-5</v>
      </c>
      <c r="M555" s="21">
        <f t="shared" si="16"/>
        <v>0</v>
      </c>
      <c r="N555" s="21">
        <f t="shared" si="17"/>
        <v>1</v>
      </c>
      <c r="O555" s="39"/>
    </row>
    <row r="556" spans="1:15" ht="13.5" thickBot="1">
      <c r="A556" s="12" t="s">
        <v>164</v>
      </c>
      <c r="B556" s="10">
        <v>1</v>
      </c>
      <c r="C556" s="15">
        <v>47922.1953125</v>
      </c>
      <c r="D556" s="15">
        <v>0</v>
      </c>
      <c r="E556" s="15">
        <v>0</v>
      </c>
      <c r="F556" s="15">
        <v>0.106033330733</v>
      </c>
      <c r="G556" s="15">
        <v>0.106033330733</v>
      </c>
      <c r="H556" s="15">
        <v>0</v>
      </c>
      <c r="I556" s="19">
        <v>7.4566336662149795E-5</v>
      </c>
      <c r="J556" s="19">
        <v>7.4566336662149795E-5</v>
      </c>
      <c r="K556" s="19">
        <v>7.4566336662149795E-5</v>
      </c>
      <c r="L556" s="19">
        <v>7.4566336662149795E-5</v>
      </c>
      <c r="M556" s="21">
        <f t="shared" si="16"/>
        <v>0</v>
      </c>
      <c r="N556" s="21">
        <f t="shared" si="17"/>
        <v>1</v>
      </c>
      <c r="O556" s="39"/>
    </row>
    <row r="557" spans="1:15" ht="13.5" thickBot="1">
      <c r="A557" s="12" t="s">
        <v>164</v>
      </c>
      <c r="B557" s="10">
        <v>2</v>
      </c>
      <c r="C557" s="15">
        <v>45587.21875</v>
      </c>
      <c r="D557" s="15">
        <v>0</v>
      </c>
      <c r="E557" s="15">
        <v>0</v>
      </c>
      <c r="F557" s="15">
        <v>0.105033330519</v>
      </c>
      <c r="G557" s="15">
        <v>0.105033330519</v>
      </c>
      <c r="H557" s="15">
        <v>0</v>
      </c>
      <c r="I557" s="19">
        <v>7.3863101631500695E-5</v>
      </c>
      <c r="J557" s="19">
        <v>7.3863101631500695E-5</v>
      </c>
      <c r="K557" s="19">
        <v>7.3863101631500695E-5</v>
      </c>
      <c r="L557" s="19">
        <v>7.3863101631500695E-5</v>
      </c>
      <c r="M557" s="21">
        <f t="shared" si="16"/>
        <v>0</v>
      </c>
      <c r="N557" s="21">
        <f t="shared" si="17"/>
        <v>1</v>
      </c>
      <c r="O557" s="39"/>
    </row>
    <row r="558" spans="1:15" ht="13.5" thickBot="1">
      <c r="A558" s="12" t="s">
        <v>164</v>
      </c>
      <c r="B558" s="10">
        <v>3</v>
      </c>
      <c r="C558" s="15">
        <v>43631.171875</v>
      </c>
      <c r="D558" s="15">
        <v>0</v>
      </c>
      <c r="E558" s="15">
        <v>0</v>
      </c>
      <c r="F558" s="15">
        <v>9.1999997942999998E-2</v>
      </c>
      <c r="G558" s="15">
        <v>9.1999997942999998E-2</v>
      </c>
      <c r="H558" s="15">
        <v>0</v>
      </c>
      <c r="I558" s="19">
        <v>6.4697607555302299E-5</v>
      </c>
      <c r="J558" s="19">
        <v>6.4697607555302299E-5</v>
      </c>
      <c r="K558" s="19">
        <v>6.4697607555302204E-5</v>
      </c>
      <c r="L558" s="19">
        <v>6.4697607555302204E-5</v>
      </c>
      <c r="M558" s="21">
        <f t="shared" si="16"/>
        <v>0</v>
      </c>
      <c r="N558" s="21">
        <f t="shared" si="17"/>
        <v>1</v>
      </c>
      <c r="O558" s="39"/>
    </row>
    <row r="559" spans="1:15" ht="13.5" thickBot="1">
      <c r="A559" s="12" t="s">
        <v>164</v>
      </c>
      <c r="B559" s="10">
        <v>4</v>
      </c>
      <c r="C559" s="15">
        <v>42226.3359375</v>
      </c>
      <c r="D559" s="15">
        <v>0</v>
      </c>
      <c r="E559" s="15">
        <v>0</v>
      </c>
      <c r="F559" s="15">
        <v>8.0588886976999993E-2</v>
      </c>
      <c r="G559" s="15">
        <v>8.0588886976999993E-2</v>
      </c>
      <c r="H559" s="15">
        <v>0</v>
      </c>
      <c r="I559" s="19">
        <v>5.6672916299506101E-5</v>
      </c>
      <c r="J559" s="19">
        <v>5.6672916299506101E-5</v>
      </c>
      <c r="K559" s="19">
        <v>5.6672916299506101E-5</v>
      </c>
      <c r="L559" s="19">
        <v>5.6672916299506101E-5</v>
      </c>
      <c r="M559" s="21">
        <f t="shared" si="16"/>
        <v>0</v>
      </c>
      <c r="N559" s="21">
        <f t="shared" si="17"/>
        <v>1</v>
      </c>
      <c r="O559" s="39"/>
    </row>
    <row r="560" spans="1:15" ht="13.5" thickBot="1">
      <c r="A560" s="12" t="s">
        <v>164</v>
      </c>
      <c r="B560" s="10">
        <v>5</v>
      </c>
      <c r="C560" s="15">
        <v>41297.70703125</v>
      </c>
      <c r="D560" s="15">
        <v>0</v>
      </c>
      <c r="E560" s="15">
        <v>0</v>
      </c>
      <c r="F560" s="15">
        <v>0.11911110759599999</v>
      </c>
      <c r="G560" s="15">
        <v>0.11911110759599999</v>
      </c>
      <c r="H560" s="15">
        <v>0</v>
      </c>
      <c r="I560" s="19">
        <v>8.3763085510613893E-5</v>
      </c>
      <c r="J560" s="19">
        <v>8.3763085510613893E-5</v>
      </c>
      <c r="K560" s="19">
        <v>8.3763085510613893E-5</v>
      </c>
      <c r="L560" s="19">
        <v>8.3763085510613893E-5</v>
      </c>
      <c r="M560" s="21">
        <f t="shared" si="16"/>
        <v>0</v>
      </c>
      <c r="N560" s="21">
        <f t="shared" si="17"/>
        <v>1</v>
      </c>
      <c r="O560" s="39"/>
    </row>
    <row r="561" spans="1:15" ht="13.5" thickBot="1">
      <c r="A561" s="12" t="s">
        <v>164</v>
      </c>
      <c r="B561" s="10">
        <v>6</v>
      </c>
      <c r="C561" s="15">
        <v>40810.09375</v>
      </c>
      <c r="D561" s="15">
        <v>0</v>
      </c>
      <c r="E561" s="15">
        <v>0</v>
      </c>
      <c r="F561" s="15">
        <v>0.12103332959099999</v>
      </c>
      <c r="G561" s="15">
        <v>0.12103332959099999</v>
      </c>
      <c r="H561" s="15">
        <v>0</v>
      </c>
      <c r="I561" s="19">
        <v>8.5114859065509794E-5</v>
      </c>
      <c r="J561" s="19">
        <v>8.5114859065509794E-5</v>
      </c>
      <c r="K561" s="19">
        <v>8.5114859065509794E-5</v>
      </c>
      <c r="L561" s="19">
        <v>8.5114859065509794E-5</v>
      </c>
      <c r="M561" s="21">
        <f t="shared" si="16"/>
        <v>0</v>
      </c>
      <c r="N561" s="21">
        <f t="shared" si="17"/>
        <v>1</v>
      </c>
      <c r="O561" s="39"/>
    </row>
    <row r="562" spans="1:15" ht="13.5" thickBot="1">
      <c r="A562" s="12" t="s">
        <v>164</v>
      </c>
      <c r="B562" s="10">
        <v>7</v>
      </c>
      <c r="C562" s="15">
        <v>40407.4375</v>
      </c>
      <c r="D562" s="15">
        <v>1.7</v>
      </c>
      <c r="E562" s="15">
        <v>0.6</v>
      </c>
      <c r="F562" s="15">
        <v>1.7152366351520001</v>
      </c>
      <c r="G562" s="15">
        <v>1.7152366351520001</v>
      </c>
      <c r="H562" s="15">
        <v>0</v>
      </c>
      <c r="I562" s="19">
        <v>1.0714933299755001E-5</v>
      </c>
      <c r="J562" s="19">
        <v>1.0714933299755001E-5</v>
      </c>
      <c r="K562" s="19">
        <v>7.8427330100000003E-4</v>
      </c>
      <c r="L562" s="19">
        <v>7.8427330100000003E-4</v>
      </c>
      <c r="M562" s="21">
        <f t="shared" si="16"/>
        <v>0</v>
      </c>
      <c r="N562" s="21">
        <f t="shared" si="17"/>
        <v>1</v>
      </c>
      <c r="O562" s="39"/>
    </row>
    <row r="563" spans="1:15" ht="13.5" thickBot="1">
      <c r="A563" s="12" t="s">
        <v>164</v>
      </c>
      <c r="B563" s="10">
        <v>8</v>
      </c>
      <c r="C563" s="15">
        <v>40797.76953125</v>
      </c>
      <c r="D563" s="15">
        <v>191.6</v>
      </c>
      <c r="E563" s="15">
        <v>186.6</v>
      </c>
      <c r="F563" s="15">
        <v>163.28239164457599</v>
      </c>
      <c r="G563" s="15">
        <v>163.50627369363301</v>
      </c>
      <c r="H563" s="15">
        <v>0.22388204905699999</v>
      </c>
      <c r="I563" s="19">
        <v>1.975648826E-2</v>
      </c>
      <c r="J563" s="19">
        <v>1.9913929925999999E-2</v>
      </c>
      <c r="K563" s="19">
        <v>1.6240313858E-2</v>
      </c>
      <c r="L563" s="19">
        <v>1.6397755524E-2</v>
      </c>
      <c r="M563" s="21">
        <f t="shared" si="16"/>
        <v>1</v>
      </c>
      <c r="N563" s="21">
        <f t="shared" si="17"/>
        <v>0</v>
      </c>
      <c r="O563" s="39"/>
    </row>
    <row r="564" spans="1:15" ht="13.5" thickBot="1">
      <c r="A564" s="12" t="s">
        <v>164</v>
      </c>
      <c r="B564" s="10">
        <v>9</v>
      </c>
      <c r="C564" s="15">
        <v>43400.15625</v>
      </c>
      <c r="D564" s="15">
        <v>840.8</v>
      </c>
      <c r="E564" s="15">
        <v>832.4</v>
      </c>
      <c r="F564" s="15">
        <v>770.58756209442197</v>
      </c>
      <c r="G564" s="15">
        <v>803.46672344700403</v>
      </c>
      <c r="H564" s="15">
        <v>32.879161352581001</v>
      </c>
      <c r="I564" s="19">
        <v>2.6254062272999999E-2</v>
      </c>
      <c r="J564" s="19">
        <v>4.9375835376000002E-2</v>
      </c>
      <c r="K564" s="19">
        <v>2.0346889276999999E-2</v>
      </c>
      <c r="L564" s="19">
        <v>4.3468662380000002E-2</v>
      </c>
      <c r="M564" s="21">
        <f t="shared" si="16"/>
        <v>1</v>
      </c>
      <c r="N564" s="21">
        <f t="shared" si="17"/>
        <v>0</v>
      </c>
      <c r="O564" s="39"/>
    </row>
    <row r="565" spans="1:15" ht="13.5" thickBot="1">
      <c r="A565" s="12" t="s">
        <v>164</v>
      </c>
      <c r="B565" s="10">
        <v>10</v>
      </c>
      <c r="C565" s="15">
        <v>46674.98046875</v>
      </c>
      <c r="D565" s="15">
        <v>1179.9000000000001</v>
      </c>
      <c r="E565" s="15">
        <v>1171.9000000000001</v>
      </c>
      <c r="F565" s="15">
        <v>1054.6611982870099</v>
      </c>
      <c r="G565" s="15">
        <v>1152.7948921494999</v>
      </c>
      <c r="H565" s="15">
        <v>98.133693862491</v>
      </c>
      <c r="I565" s="19">
        <v>1.9061257278E-2</v>
      </c>
      <c r="J565" s="19">
        <v>8.8072293750000002E-2</v>
      </c>
      <c r="K565" s="19">
        <v>1.3435378235E-2</v>
      </c>
      <c r="L565" s="19">
        <v>8.2446414706000004E-2</v>
      </c>
      <c r="M565" s="21">
        <f t="shared" si="16"/>
        <v>1</v>
      </c>
      <c r="N565" s="21">
        <f t="shared" si="17"/>
        <v>0</v>
      </c>
      <c r="O565" s="39"/>
    </row>
    <row r="566" spans="1:15" ht="13.5" thickBot="1">
      <c r="A566" s="12" t="s">
        <v>164</v>
      </c>
      <c r="B566" s="10">
        <v>11</v>
      </c>
      <c r="C566" s="15">
        <v>50478.859375</v>
      </c>
      <c r="D566" s="15">
        <v>1278.2</v>
      </c>
      <c r="E566" s="15">
        <v>1270.9000000000001</v>
      </c>
      <c r="F566" s="15">
        <v>1155.58637189865</v>
      </c>
      <c r="G566" s="15">
        <v>1279.4635925115499</v>
      </c>
      <c r="H566" s="15">
        <v>123.87722061289701</v>
      </c>
      <c r="I566" s="19">
        <v>8.8860232800000005E-4</v>
      </c>
      <c r="J566" s="19">
        <v>8.6226180099000002E-2</v>
      </c>
      <c r="K566" s="19">
        <v>6.022216956E-3</v>
      </c>
      <c r="L566" s="19">
        <v>8.1092565472E-2</v>
      </c>
      <c r="M566" s="21">
        <f t="shared" si="16"/>
        <v>1</v>
      </c>
      <c r="N566" s="21">
        <f t="shared" si="17"/>
        <v>1</v>
      </c>
      <c r="O566" s="39"/>
    </row>
    <row r="567" spans="1:15" ht="13.5" thickBot="1">
      <c r="A567" s="12" t="s">
        <v>164</v>
      </c>
      <c r="B567" s="10">
        <v>12</v>
      </c>
      <c r="C567" s="15">
        <v>54310.3046875</v>
      </c>
      <c r="D567" s="15">
        <v>1319.2</v>
      </c>
      <c r="E567" s="15">
        <v>1311.8</v>
      </c>
      <c r="F567" s="15">
        <v>1165.90398241348</v>
      </c>
      <c r="G567" s="15">
        <v>1324.0915047158101</v>
      </c>
      <c r="H567" s="15">
        <v>158.18752230233699</v>
      </c>
      <c r="I567" s="19">
        <v>3.4398767339999998E-3</v>
      </c>
      <c r="J567" s="19">
        <v>0.1078031066</v>
      </c>
      <c r="K567" s="19">
        <v>8.6438148490000002E-3</v>
      </c>
      <c r="L567" s="19">
        <v>0.102599168485</v>
      </c>
      <c r="M567" s="21">
        <f t="shared" si="16"/>
        <v>1</v>
      </c>
      <c r="N567" s="21">
        <f t="shared" si="17"/>
        <v>1</v>
      </c>
      <c r="O567" s="39"/>
    </row>
    <row r="568" spans="1:15" ht="13.5" thickBot="1">
      <c r="A568" s="12" t="s">
        <v>164</v>
      </c>
      <c r="B568" s="10">
        <v>13</v>
      </c>
      <c r="C568" s="15">
        <v>57523.203125</v>
      </c>
      <c r="D568" s="15">
        <v>1335.8</v>
      </c>
      <c r="E568" s="15">
        <v>1318.2</v>
      </c>
      <c r="F568" s="15">
        <v>1166.22817760732</v>
      </c>
      <c r="G568" s="15">
        <v>1332.23482326826</v>
      </c>
      <c r="H568" s="15">
        <v>166.00664566093101</v>
      </c>
      <c r="I568" s="19">
        <v>2.507156632E-3</v>
      </c>
      <c r="J568" s="19">
        <v>0.119248820248</v>
      </c>
      <c r="K568" s="19">
        <v>9.869777263E-3</v>
      </c>
      <c r="L568" s="19">
        <v>0.106871886352</v>
      </c>
      <c r="M568" s="21">
        <f t="shared" si="16"/>
        <v>1</v>
      </c>
      <c r="N568" s="21">
        <f t="shared" si="17"/>
        <v>1</v>
      </c>
      <c r="O568" s="39"/>
    </row>
    <row r="569" spans="1:15" ht="13.5" thickBot="1">
      <c r="A569" s="12" t="s">
        <v>164</v>
      </c>
      <c r="B569" s="10">
        <v>14</v>
      </c>
      <c r="C569" s="15">
        <v>60219.99609375</v>
      </c>
      <c r="D569" s="15">
        <v>1313.9</v>
      </c>
      <c r="E569" s="15">
        <v>1305.9000000000001</v>
      </c>
      <c r="F569" s="15">
        <v>1149.2974143783299</v>
      </c>
      <c r="G569" s="15">
        <v>1333.7388543372699</v>
      </c>
      <c r="H569" s="15">
        <v>184.44143995894299</v>
      </c>
      <c r="I569" s="19">
        <v>1.3951374358E-2</v>
      </c>
      <c r="J569" s="19">
        <v>0.115754279621</v>
      </c>
      <c r="K569" s="19">
        <v>1.9577253401E-2</v>
      </c>
      <c r="L569" s="19">
        <v>0.110128400577</v>
      </c>
      <c r="M569" s="21">
        <f t="shared" si="16"/>
        <v>1</v>
      </c>
      <c r="N569" s="21">
        <f t="shared" si="17"/>
        <v>1</v>
      </c>
      <c r="O569" s="39"/>
    </row>
    <row r="570" spans="1:15" ht="13.5" thickBot="1">
      <c r="A570" s="12" t="s">
        <v>164</v>
      </c>
      <c r="B570" s="10">
        <v>15</v>
      </c>
      <c r="C570" s="15">
        <v>62288.4296875</v>
      </c>
      <c r="D570" s="15">
        <v>1299.0999999999999</v>
      </c>
      <c r="E570" s="15">
        <v>1293</v>
      </c>
      <c r="F570" s="15">
        <v>1134.2012697508601</v>
      </c>
      <c r="G570" s="15">
        <v>1318.2574617595101</v>
      </c>
      <c r="H570" s="15">
        <v>184.05619200865399</v>
      </c>
      <c r="I570" s="19">
        <v>1.3472195330000001E-2</v>
      </c>
      <c r="J570" s="19">
        <v>0.11596253885299999</v>
      </c>
      <c r="K570" s="19">
        <v>1.7761928100000001E-2</v>
      </c>
      <c r="L570" s="19">
        <v>0.111672806082</v>
      </c>
      <c r="M570" s="21">
        <f t="shared" si="16"/>
        <v>1</v>
      </c>
      <c r="N570" s="21">
        <f t="shared" si="17"/>
        <v>1</v>
      </c>
      <c r="O570" s="39"/>
    </row>
    <row r="571" spans="1:15" ht="13.5" thickBot="1">
      <c r="A571" s="12" t="s">
        <v>164</v>
      </c>
      <c r="B571" s="10">
        <v>16</v>
      </c>
      <c r="C571" s="15">
        <v>63681.6328125</v>
      </c>
      <c r="D571" s="15">
        <v>1288.9000000000001</v>
      </c>
      <c r="E571" s="15">
        <v>1280.8</v>
      </c>
      <c r="F571" s="15">
        <v>1067.54942368809</v>
      </c>
      <c r="G571" s="15">
        <v>1225.28116094286</v>
      </c>
      <c r="H571" s="15">
        <v>157.73173725476701</v>
      </c>
      <c r="I571" s="19">
        <v>4.4738986677999998E-2</v>
      </c>
      <c r="J571" s="19">
        <v>0.15566144606999999</v>
      </c>
      <c r="K571" s="19">
        <v>3.9042784146999999E-2</v>
      </c>
      <c r="L571" s="19">
        <v>0.149965243538</v>
      </c>
      <c r="M571" s="21">
        <f t="shared" si="16"/>
        <v>1</v>
      </c>
      <c r="N571" s="21">
        <f t="shared" si="17"/>
        <v>0</v>
      </c>
      <c r="O571" s="39"/>
    </row>
    <row r="572" spans="1:15" ht="13.5" thickBot="1">
      <c r="A572" s="12" t="s">
        <v>164</v>
      </c>
      <c r="B572" s="10">
        <v>17</v>
      </c>
      <c r="C572" s="15">
        <v>64495</v>
      </c>
      <c r="D572" s="15">
        <v>1155.5999999999999</v>
      </c>
      <c r="E572" s="15">
        <v>1144.7</v>
      </c>
      <c r="F572" s="15">
        <v>997.94822640531697</v>
      </c>
      <c r="G572" s="15">
        <v>1178.56760969116</v>
      </c>
      <c r="H572" s="15">
        <v>180.61938328584</v>
      </c>
      <c r="I572" s="19">
        <v>1.6151624255E-2</v>
      </c>
      <c r="J572" s="19">
        <v>0.110866226156</v>
      </c>
      <c r="K572" s="19">
        <v>2.3816884452E-2</v>
      </c>
      <c r="L572" s="19">
        <v>0.103200965959</v>
      </c>
      <c r="M572" s="21">
        <f t="shared" si="16"/>
        <v>1</v>
      </c>
      <c r="N572" s="21">
        <f t="shared" si="17"/>
        <v>1</v>
      </c>
      <c r="O572" s="39"/>
    </row>
    <row r="573" spans="1:15" ht="13.5" thickBot="1">
      <c r="A573" s="12" t="s">
        <v>164</v>
      </c>
      <c r="B573" s="10">
        <v>18</v>
      </c>
      <c r="C573" s="15">
        <v>64602.09375</v>
      </c>
      <c r="D573" s="15">
        <v>1045.8</v>
      </c>
      <c r="E573" s="15">
        <v>1026.0999999999999</v>
      </c>
      <c r="F573" s="15">
        <v>877.92385648469201</v>
      </c>
      <c r="G573" s="15">
        <v>1101.8149071815899</v>
      </c>
      <c r="H573" s="15">
        <v>223.89105069690299</v>
      </c>
      <c r="I573" s="19">
        <v>3.9391636554999998E-2</v>
      </c>
      <c r="J573" s="19">
        <v>0.118056359715</v>
      </c>
      <c r="K573" s="19">
        <v>5.3245363699999999E-2</v>
      </c>
      <c r="L573" s="19">
        <v>0.10420263257</v>
      </c>
      <c r="M573" s="21">
        <f t="shared" si="16"/>
        <v>1</v>
      </c>
      <c r="N573" s="21">
        <f t="shared" si="17"/>
        <v>1</v>
      </c>
      <c r="O573" s="39"/>
    </row>
    <row r="574" spans="1:15" ht="13.5" thickBot="1">
      <c r="A574" s="12" t="s">
        <v>164</v>
      </c>
      <c r="B574" s="10">
        <v>19</v>
      </c>
      <c r="C574" s="15">
        <v>63355.22265625</v>
      </c>
      <c r="D574" s="15">
        <v>803.4</v>
      </c>
      <c r="E574" s="15">
        <v>830</v>
      </c>
      <c r="F574" s="15">
        <v>667.34164303330999</v>
      </c>
      <c r="G574" s="15">
        <v>893.80041515616904</v>
      </c>
      <c r="H574" s="15">
        <v>226.45877212286001</v>
      </c>
      <c r="I574" s="19">
        <v>6.3572725144000003E-2</v>
      </c>
      <c r="J574" s="19">
        <v>9.5680982395000003E-2</v>
      </c>
      <c r="K574" s="19">
        <v>4.4866677325E-2</v>
      </c>
      <c r="L574" s="19">
        <v>0.114387030215</v>
      </c>
      <c r="M574" s="21">
        <f t="shared" si="16"/>
        <v>1</v>
      </c>
      <c r="N574" s="21">
        <f t="shared" si="17"/>
        <v>1</v>
      </c>
      <c r="O574" s="39"/>
    </row>
    <row r="575" spans="1:15" ht="13.5" thickBot="1">
      <c r="A575" s="12" t="s">
        <v>164</v>
      </c>
      <c r="B575" s="10">
        <v>20</v>
      </c>
      <c r="C575" s="15">
        <v>61245.00390625</v>
      </c>
      <c r="D575" s="15">
        <v>349.2</v>
      </c>
      <c r="E575" s="15">
        <v>357.8</v>
      </c>
      <c r="F575" s="15">
        <v>391.51984245665398</v>
      </c>
      <c r="G575" s="15">
        <v>548.49619529135498</v>
      </c>
      <c r="H575" s="15">
        <v>156.976352834702</v>
      </c>
      <c r="I575" s="19">
        <v>0.14015203606900001</v>
      </c>
      <c r="J575" s="19">
        <v>2.9760789350000001E-2</v>
      </c>
      <c r="K575" s="19">
        <v>0.134104216098</v>
      </c>
      <c r="L575" s="19">
        <v>2.3712969378E-2</v>
      </c>
      <c r="M575" s="21">
        <f t="shared" si="16"/>
        <v>1</v>
      </c>
      <c r="N575" s="21">
        <f t="shared" si="17"/>
        <v>1</v>
      </c>
      <c r="O575" s="39"/>
    </row>
    <row r="576" spans="1:15" ht="13.5" thickBot="1">
      <c r="A576" s="12" t="s">
        <v>164</v>
      </c>
      <c r="B576" s="10">
        <v>21</v>
      </c>
      <c r="C576" s="15">
        <v>58945.9609375</v>
      </c>
      <c r="D576" s="15">
        <v>49</v>
      </c>
      <c r="E576" s="15">
        <v>46.3</v>
      </c>
      <c r="F576" s="15">
        <v>81.857804761748</v>
      </c>
      <c r="G576" s="15">
        <v>81.866768358759998</v>
      </c>
      <c r="H576" s="15">
        <v>8.9635970109999998E-3</v>
      </c>
      <c r="I576" s="19">
        <v>2.3113057917E-2</v>
      </c>
      <c r="J576" s="19">
        <v>2.3106754403000002E-2</v>
      </c>
      <c r="K576" s="19">
        <v>2.5011792094E-2</v>
      </c>
      <c r="L576" s="19">
        <v>2.5005488579999999E-2</v>
      </c>
      <c r="M576" s="21">
        <f t="shared" si="16"/>
        <v>1</v>
      </c>
      <c r="N576" s="21">
        <f t="shared" si="17"/>
        <v>1</v>
      </c>
      <c r="O576" s="39"/>
    </row>
    <row r="577" spans="1:15" ht="13.5" thickBot="1">
      <c r="A577" s="12" t="s">
        <v>164</v>
      </c>
      <c r="B577" s="10">
        <v>22</v>
      </c>
      <c r="C577" s="15">
        <v>57607.4921875</v>
      </c>
      <c r="D577" s="15">
        <v>0</v>
      </c>
      <c r="E577" s="15">
        <v>0</v>
      </c>
      <c r="F577" s="15">
        <v>2.8777778438000001E-2</v>
      </c>
      <c r="G577" s="15">
        <v>4.7284089169000003E-2</v>
      </c>
      <c r="H577" s="15">
        <v>1.8506310731000002E-2</v>
      </c>
      <c r="I577" s="19">
        <v>3.3251820794351998E-5</v>
      </c>
      <c r="J577" s="19">
        <v>2.0237537579744001E-5</v>
      </c>
      <c r="K577" s="19">
        <v>3.3251820794351998E-5</v>
      </c>
      <c r="L577" s="19">
        <v>2.0237537579744001E-5</v>
      </c>
      <c r="M577" s="21">
        <f t="shared" si="16"/>
        <v>0</v>
      </c>
      <c r="N577" s="21">
        <f t="shared" si="17"/>
        <v>1</v>
      </c>
      <c r="O577" s="39"/>
    </row>
    <row r="578" spans="1:15" ht="13.5" thickBot="1">
      <c r="A578" s="12" t="s">
        <v>164</v>
      </c>
      <c r="B578" s="10">
        <v>23</v>
      </c>
      <c r="C578" s="15">
        <v>54316.79296875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19">
        <v>0</v>
      </c>
      <c r="J578" s="19">
        <v>0</v>
      </c>
      <c r="K578" s="19">
        <v>0</v>
      </c>
      <c r="L578" s="19">
        <v>0</v>
      </c>
      <c r="M578" s="21">
        <f t="shared" si="16"/>
        <v>0</v>
      </c>
      <c r="N578" s="21">
        <f t="shared" si="17"/>
        <v>0</v>
      </c>
      <c r="O578" s="39"/>
    </row>
    <row r="579" spans="1:15" ht="13.5" thickBot="1">
      <c r="A579" s="12" t="s">
        <v>164</v>
      </c>
      <c r="B579" s="10">
        <v>24</v>
      </c>
      <c r="C579" s="15">
        <v>50357.40234375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9">
        <v>0</v>
      </c>
      <c r="J579" s="19">
        <v>0</v>
      </c>
      <c r="K579" s="19">
        <v>0</v>
      </c>
      <c r="L579" s="19">
        <v>0</v>
      </c>
      <c r="M579" s="21">
        <f t="shared" si="16"/>
        <v>0</v>
      </c>
      <c r="N579" s="21">
        <f t="shared" si="17"/>
        <v>0</v>
      </c>
      <c r="O579" s="39"/>
    </row>
    <row r="580" spans="1:15" ht="13.5" thickBot="1">
      <c r="A580" s="12" t="s">
        <v>165</v>
      </c>
      <c r="B580" s="10">
        <v>1</v>
      </c>
      <c r="C580" s="15">
        <v>46827.6796875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9">
        <v>0</v>
      </c>
      <c r="J580" s="19">
        <v>0</v>
      </c>
      <c r="K580" s="19">
        <v>0</v>
      </c>
      <c r="L580" s="19">
        <v>0</v>
      </c>
      <c r="M580" s="21">
        <f t="shared" si="16"/>
        <v>0</v>
      </c>
      <c r="N580" s="21">
        <f t="shared" si="17"/>
        <v>0</v>
      </c>
      <c r="O580" s="39"/>
    </row>
    <row r="581" spans="1:15" ht="13.5" thickBot="1">
      <c r="A581" s="12" t="s">
        <v>165</v>
      </c>
      <c r="B581" s="10">
        <v>2</v>
      </c>
      <c r="C581" s="15">
        <v>44454.3203125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9">
        <v>0</v>
      </c>
      <c r="J581" s="19">
        <v>0</v>
      </c>
      <c r="K581" s="19">
        <v>0</v>
      </c>
      <c r="L581" s="19">
        <v>0</v>
      </c>
      <c r="M581" s="21">
        <f t="shared" ref="M581:M644" si="18">IF(F581&gt;5,1,0)</f>
        <v>0</v>
      </c>
      <c r="N581" s="21">
        <f t="shared" ref="N581:N644" si="19">IF(G581&gt;E581,1,0)</f>
        <v>0</v>
      </c>
      <c r="O581" s="39"/>
    </row>
    <row r="582" spans="1:15" ht="13.5" thickBot="1">
      <c r="A582" s="12" t="s">
        <v>165</v>
      </c>
      <c r="B582" s="10">
        <v>3</v>
      </c>
      <c r="C582" s="15">
        <v>42814.890625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9">
        <v>0</v>
      </c>
      <c r="J582" s="19">
        <v>0</v>
      </c>
      <c r="K582" s="19">
        <v>0</v>
      </c>
      <c r="L582" s="19">
        <v>0</v>
      </c>
      <c r="M582" s="21">
        <f t="shared" si="18"/>
        <v>0</v>
      </c>
      <c r="N582" s="21">
        <f t="shared" si="19"/>
        <v>0</v>
      </c>
      <c r="O582" s="39"/>
    </row>
    <row r="583" spans="1:15" ht="13.5" thickBot="1">
      <c r="A583" s="12" t="s">
        <v>165</v>
      </c>
      <c r="B583" s="10">
        <v>4</v>
      </c>
      <c r="C583" s="15">
        <v>41908.94140625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9">
        <v>0</v>
      </c>
      <c r="J583" s="19">
        <v>0</v>
      </c>
      <c r="K583" s="19">
        <v>0</v>
      </c>
      <c r="L583" s="19">
        <v>0</v>
      </c>
      <c r="M583" s="21">
        <f t="shared" si="18"/>
        <v>0</v>
      </c>
      <c r="N583" s="21">
        <f t="shared" si="19"/>
        <v>0</v>
      </c>
      <c r="O583" s="39"/>
    </row>
    <row r="584" spans="1:15" ht="13.5" thickBot="1">
      <c r="A584" s="12" t="s">
        <v>165</v>
      </c>
      <c r="B584" s="10">
        <v>5</v>
      </c>
      <c r="C584" s="15">
        <v>41781.2734375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9">
        <v>0</v>
      </c>
      <c r="J584" s="19">
        <v>0</v>
      </c>
      <c r="K584" s="19">
        <v>0</v>
      </c>
      <c r="L584" s="19">
        <v>0</v>
      </c>
      <c r="M584" s="21">
        <f t="shared" si="18"/>
        <v>0</v>
      </c>
      <c r="N584" s="21">
        <f t="shared" si="19"/>
        <v>0</v>
      </c>
      <c r="O584" s="39"/>
    </row>
    <row r="585" spans="1:15" ht="13.5" thickBot="1">
      <c r="A585" s="12" t="s">
        <v>165</v>
      </c>
      <c r="B585" s="10">
        <v>6</v>
      </c>
      <c r="C585" s="15">
        <v>42916.5390625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9">
        <v>0</v>
      </c>
      <c r="J585" s="19">
        <v>0</v>
      </c>
      <c r="K585" s="19">
        <v>0</v>
      </c>
      <c r="L585" s="19">
        <v>0</v>
      </c>
      <c r="M585" s="21">
        <f t="shared" si="18"/>
        <v>0</v>
      </c>
      <c r="N585" s="21">
        <f t="shared" si="19"/>
        <v>0</v>
      </c>
      <c r="O585" s="39"/>
    </row>
    <row r="586" spans="1:15" ht="13.5" thickBot="1">
      <c r="A586" s="12" t="s">
        <v>165</v>
      </c>
      <c r="B586" s="10">
        <v>7</v>
      </c>
      <c r="C586" s="15">
        <v>44132.64453125</v>
      </c>
      <c r="D586" s="15">
        <v>1.7</v>
      </c>
      <c r="E586" s="15">
        <v>0.6</v>
      </c>
      <c r="F586" s="15">
        <v>0.16730518516699999</v>
      </c>
      <c r="G586" s="15">
        <v>0.16730518516699999</v>
      </c>
      <c r="H586" s="15">
        <v>0</v>
      </c>
      <c r="I586" s="19">
        <v>1.077844454E-3</v>
      </c>
      <c r="J586" s="19">
        <v>1.077844454E-3</v>
      </c>
      <c r="K586" s="19">
        <v>3.04286086E-4</v>
      </c>
      <c r="L586" s="19">
        <v>3.04286086E-4</v>
      </c>
      <c r="M586" s="21">
        <f t="shared" si="18"/>
        <v>0</v>
      </c>
      <c r="N586" s="21">
        <f t="shared" si="19"/>
        <v>0</v>
      </c>
      <c r="O586" s="39"/>
    </row>
    <row r="587" spans="1:15" ht="13.5" thickBot="1">
      <c r="A587" s="12" t="s">
        <v>165</v>
      </c>
      <c r="B587" s="10">
        <v>8</v>
      </c>
      <c r="C587" s="15">
        <v>44923.51953125</v>
      </c>
      <c r="D587" s="15">
        <v>172.5</v>
      </c>
      <c r="E587" s="15">
        <v>168.4</v>
      </c>
      <c r="F587" s="15">
        <v>162.28810812926699</v>
      </c>
      <c r="G587" s="15">
        <v>162.294407329103</v>
      </c>
      <c r="H587" s="15">
        <v>6.2991998360000002E-3</v>
      </c>
      <c r="I587" s="19">
        <v>7.176928741E-3</v>
      </c>
      <c r="J587" s="19">
        <v>7.181358558E-3</v>
      </c>
      <c r="K587" s="19">
        <v>4.2936657309999996E-3</v>
      </c>
      <c r="L587" s="19">
        <v>4.298095549E-3</v>
      </c>
      <c r="M587" s="21">
        <f t="shared" si="18"/>
        <v>1</v>
      </c>
      <c r="N587" s="21">
        <f t="shared" si="19"/>
        <v>0</v>
      </c>
      <c r="O587" s="39"/>
    </row>
    <row r="588" spans="1:15" ht="13.5" thickBot="1">
      <c r="A588" s="12" t="s">
        <v>165</v>
      </c>
      <c r="B588" s="10">
        <v>9</v>
      </c>
      <c r="C588" s="15">
        <v>46726.12890625</v>
      </c>
      <c r="D588" s="15">
        <v>771.2</v>
      </c>
      <c r="E588" s="15">
        <v>756.6</v>
      </c>
      <c r="F588" s="15">
        <v>699.47366820611899</v>
      </c>
      <c r="G588" s="15">
        <v>721.64645284399398</v>
      </c>
      <c r="H588" s="15">
        <v>22.172784637875001</v>
      </c>
      <c r="I588" s="19">
        <v>3.4847782809999998E-2</v>
      </c>
      <c r="J588" s="19">
        <v>5.0440458363999997E-2</v>
      </c>
      <c r="K588" s="19">
        <v>2.4580553554999999E-2</v>
      </c>
      <c r="L588" s="19">
        <v>4.0173229109000001E-2</v>
      </c>
      <c r="M588" s="21">
        <f t="shared" si="18"/>
        <v>1</v>
      </c>
      <c r="N588" s="21">
        <f t="shared" si="19"/>
        <v>0</v>
      </c>
      <c r="O588" s="39"/>
    </row>
    <row r="589" spans="1:15" ht="13.5" thickBot="1">
      <c r="A589" s="12" t="s">
        <v>165</v>
      </c>
      <c r="B589" s="10">
        <v>10</v>
      </c>
      <c r="C589" s="15">
        <v>49426.7734375</v>
      </c>
      <c r="D589" s="15">
        <v>1086.5999999999999</v>
      </c>
      <c r="E589" s="15">
        <v>1063.0999999999999</v>
      </c>
      <c r="F589" s="15">
        <v>920.43709076768801</v>
      </c>
      <c r="G589" s="15">
        <v>1011.6674651442</v>
      </c>
      <c r="H589" s="15">
        <v>91.230374376509005</v>
      </c>
      <c r="I589" s="19">
        <v>5.2695172190999999E-2</v>
      </c>
      <c r="J589" s="19">
        <v>0.116851553609</v>
      </c>
      <c r="K589" s="19">
        <v>3.6169152500000003E-2</v>
      </c>
      <c r="L589" s="19">
        <v>0.100325533918</v>
      </c>
      <c r="M589" s="21">
        <f t="shared" si="18"/>
        <v>1</v>
      </c>
      <c r="N589" s="21">
        <f t="shared" si="19"/>
        <v>0</v>
      </c>
      <c r="O589" s="39"/>
    </row>
    <row r="590" spans="1:15" ht="13.5" thickBot="1">
      <c r="A590" s="12" t="s">
        <v>165</v>
      </c>
      <c r="B590" s="10">
        <v>11</v>
      </c>
      <c r="C590" s="15">
        <v>52918.94140625</v>
      </c>
      <c r="D590" s="15">
        <v>1215</v>
      </c>
      <c r="E590" s="15">
        <v>1035.3</v>
      </c>
      <c r="F590" s="15">
        <v>1076.6470991081701</v>
      </c>
      <c r="G590" s="15">
        <v>1180.4202906110499</v>
      </c>
      <c r="H590" s="15">
        <v>103.77319150288901</v>
      </c>
      <c r="I590" s="19">
        <v>2.4317657797999999E-2</v>
      </c>
      <c r="J590" s="19">
        <v>9.7294585717999996E-2</v>
      </c>
      <c r="K590" s="19">
        <v>0.102053650218</v>
      </c>
      <c r="L590" s="19">
        <v>2.9076722297999999E-2</v>
      </c>
      <c r="M590" s="21">
        <f t="shared" si="18"/>
        <v>1</v>
      </c>
      <c r="N590" s="21">
        <f t="shared" si="19"/>
        <v>1</v>
      </c>
      <c r="O590" s="39"/>
    </row>
    <row r="591" spans="1:15" ht="13.5" thickBot="1">
      <c r="A591" s="12" t="s">
        <v>165</v>
      </c>
      <c r="B591" s="10">
        <v>12</v>
      </c>
      <c r="C591" s="15">
        <v>56251.70703125</v>
      </c>
      <c r="D591" s="15">
        <v>1249.4000000000001</v>
      </c>
      <c r="E591" s="15">
        <v>1061.4000000000001</v>
      </c>
      <c r="F591" s="15">
        <v>1107.82354403973</v>
      </c>
      <c r="G591" s="15">
        <v>1214.6055096727</v>
      </c>
      <c r="H591" s="15">
        <v>106.781965632968</v>
      </c>
      <c r="I591" s="19">
        <v>2.4468699244999999E-2</v>
      </c>
      <c r="J591" s="19">
        <v>9.9561502080999995E-2</v>
      </c>
      <c r="K591" s="19">
        <v>0.10773945827799999</v>
      </c>
      <c r="L591" s="19">
        <v>3.2646655442000003E-2</v>
      </c>
      <c r="M591" s="21">
        <f t="shared" si="18"/>
        <v>1</v>
      </c>
      <c r="N591" s="21">
        <f t="shared" si="19"/>
        <v>1</v>
      </c>
      <c r="O591" s="39"/>
    </row>
    <row r="592" spans="1:15" ht="13.5" thickBot="1">
      <c r="A592" s="12" t="s">
        <v>165</v>
      </c>
      <c r="B592" s="10">
        <v>13</v>
      </c>
      <c r="C592" s="15">
        <v>58987.41796875</v>
      </c>
      <c r="D592" s="15">
        <v>1269.7</v>
      </c>
      <c r="E592" s="15">
        <v>1256.9000000000001</v>
      </c>
      <c r="F592" s="15">
        <v>1123.16898513503</v>
      </c>
      <c r="G592" s="15">
        <v>1237.4604266582601</v>
      </c>
      <c r="H592" s="15">
        <v>114.291441523234</v>
      </c>
      <c r="I592" s="19">
        <v>2.2671992504E-2</v>
      </c>
      <c r="J592" s="19">
        <v>0.10304572072</v>
      </c>
      <c r="K592" s="19">
        <v>1.3670586033999999E-2</v>
      </c>
      <c r="L592" s="19">
        <v>9.4044314251000002E-2</v>
      </c>
      <c r="M592" s="21">
        <f t="shared" si="18"/>
        <v>1</v>
      </c>
      <c r="N592" s="21">
        <f t="shared" si="19"/>
        <v>0</v>
      </c>
      <c r="O592" s="39"/>
    </row>
    <row r="593" spans="1:15" ht="13.5" thickBot="1">
      <c r="A593" s="12" t="s">
        <v>165</v>
      </c>
      <c r="B593" s="10">
        <v>14</v>
      </c>
      <c r="C593" s="15">
        <v>61225.69921875</v>
      </c>
      <c r="D593" s="15">
        <v>1272.9000000000001</v>
      </c>
      <c r="E593" s="15">
        <v>1265.9000000000001</v>
      </c>
      <c r="F593" s="15">
        <v>1096.3484139908701</v>
      </c>
      <c r="G593" s="15">
        <v>1238.2705041080101</v>
      </c>
      <c r="H593" s="15">
        <v>141.92209011713601</v>
      </c>
      <c r="I593" s="19">
        <v>2.4352669402999998E-2</v>
      </c>
      <c r="J593" s="19">
        <v>0.12415723348</v>
      </c>
      <c r="K593" s="19">
        <v>1.9430025239999999E-2</v>
      </c>
      <c r="L593" s="19">
        <v>0.119234589317</v>
      </c>
      <c r="M593" s="21">
        <f t="shared" si="18"/>
        <v>1</v>
      </c>
      <c r="N593" s="21">
        <f t="shared" si="19"/>
        <v>0</v>
      </c>
      <c r="O593" s="39"/>
    </row>
    <row r="594" spans="1:15" ht="13.5" thickBot="1">
      <c r="A594" s="12" t="s">
        <v>165</v>
      </c>
      <c r="B594" s="10">
        <v>15</v>
      </c>
      <c r="C594" s="15">
        <v>62328.31640625</v>
      </c>
      <c r="D594" s="15">
        <v>1276.9000000000001</v>
      </c>
      <c r="E594" s="15">
        <v>1272.0999999999999</v>
      </c>
      <c r="F594" s="15">
        <v>1110.70792234076</v>
      </c>
      <c r="G594" s="15">
        <v>1270.4856201632799</v>
      </c>
      <c r="H594" s="15">
        <v>159.77769782251701</v>
      </c>
      <c r="I594" s="19">
        <v>4.5108156370000001E-3</v>
      </c>
      <c r="J594" s="19">
        <v>0.11687206586399999</v>
      </c>
      <c r="K594" s="19">
        <v>1.1352882109999999E-3</v>
      </c>
      <c r="L594" s="19">
        <v>0.11349653843800001</v>
      </c>
      <c r="M594" s="21">
        <f t="shared" si="18"/>
        <v>1</v>
      </c>
      <c r="N594" s="21">
        <f t="shared" si="19"/>
        <v>0</v>
      </c>
      <c r="O594" s="39"/>
    </row>
    <row r="595" spans="1:15" ht="13.5" thickBot="1">
      <c r="A595" s="12" t="s">
        <v>165</v>
      </c>
      <c r="B595" s="10">
        <v>16</v>
      </c>
      <c r="C595" s="15">
        <v>63420.4140625</v>
      </c>
      <c r="D595" s="15">
        <v>1275.2</v>
      </c>
      <c r="E595" s="15">
        <v>1265.0999999999999</v>
      </c>
      <c r="F595" s="15">
        <v>1040.5667731629501</v>
      </c>
      <c r="G595" s="15">
        <v>1215.0305004761001</v>
      </c>
      <c r="H595" s="15">
        <v>174.46372731314801</v>
      </c>
      <c r="I595" s="19">
        <v>4.2313290804000002E-2</v>
      </c>
      <c r="J595" s="19">
        <v>0.16500226922399999</v>
      </c>
      <c r="K595" s="19">
        <v>3.5210618510999998E-2</v>
      </c>
      <c r="L595" s="19">
        <v>0.157899596931</v>
      </c>
      <c r="M595" s="21">
        <f t="shared" si="18"/>
        <v>1</v>
      </c>
      <c r="N595" s="21">
        <f t="shared" si="19"/>
        <v>0</v>
      </c>
      <c r="O595" s="39"/>
    </row>
    <row r="596" spans="1:15" ht="13.5" thickBot="1">
      <c r="A596" s="12" t="s">
        <v>165</v>
      </c>
      <c r="B596" s="10">
        <v>17</v>
      </c>
      <c r="C596" s="15">
        <v>64443.12890625</v>
      </c>
      <c r="D596" s="15">
        <v>1120.4000000000001</v>
      </c>
      <c r="E596" s="15">
        <v>1121</v>
      </c>
      <c r="F596" s="15">
        <v>1028.6722975492501</v>
      </c>
      <c r="G596" s="15">
        <v>1224.4895298629301</v>
      </c>
      <c r="H596" s="15">
        <v>195.81723231368599</v>
      </c>
      <c r="I596" s="19">
        <v>7.3199388089000006E-2</v>
      </c>
      <c r="J596" s="19">
        <v>6.4506119865999995E-2</v>
      </c>
      <c r="K596" s="19">
        <v>7.2777447159999994E-2</v>
      </c>
      <c r="L596" s="19">
        <v>6.4928060795000006E-2</v>
      </c>
      <c r="M596" s="21">
        <f t="shared" si="18"/>
        <v>1</v>
      </c>
      <c r="N596" s="21">
        <f t="shared" si="19"/>
        <v>1</v>
      </c>
      <c r="O596" s="39"/>
    </row>
    <row r="597" spans="1:15" ht="13.5" thickBot="1">
      <c r="A597" s="12" t="s">
        <v>165</v>
      </c>
      <c r="B597" s="10">
        <v>18</v>
      </c>
      <c r="C597" s="15">
        <v>64419.4140625</v>
      </c>
      <c r="D597" s="15">
        <v>1066.5</v>
      </c>
      <c r="E597" s="15">
        <v>1061.7</v>
      </c>
      <c r="F597" s="15">
        <v>933.95181586808701</v>
      </c>
      <c r="G597" s="15">
        <v>1141.0860323253</v>
      </c>
      <c r="H597" s="15">
        <v>207.134216457208</v>
      </c>
      <c r="I597" s="19">
        <v>5.2451499525E-2</v>
      </c>
      <c r="J597" s="19">
        <v>9.3212506420999999E-2</v>
      </c>
      <c r="K597" s="19">
        <v>5.5827026951000003E-2</v>
      </c>
      <c r="L597" s="19">
        <v>8.9836978994999997E-2</v>
      </c>
      <c r="M597" s="21">
        <f t="shared" si="18"/>
        <v>1</v>
      </c>
      <c r="N597" s="21">
        <f t="shared" si="19"/>
        <v>1</v>
      </c>
      <c r="O597" s="39"/>
    </row>
    <row r="598" spans="1:15" ht="13.5" thickBot="1">
      <c r="A598" s="12" t="s">
        <v>165</v>
      </c>
      <c r="B598" s="10">
        <v>19</v>
      </c>
      <c r="C598" s="15">
        <v>63291.12109375</v>
      </c>
      <c r="D598" s="15">
        <v>915.8</v>
      </c>
      <c r="E598" s="15">
        <v>913.5</v>
      </c>
      <c r="F598" s="15">
        <v>856.59031163752002</v>
      </c>
      <c r="G598" s="15">
        <v>1038.4025472027099</v>
      </c>
      <c r="H598" s="15">
        <v>181.812235565186</v>
      </c>
      <c r="I598" s="19">
        <v>8.6218387623999998E-2</v>
      </c>
      <c r="J598" s="19">
        <v>4.1638318117000001E-2</v>
      </c>
      <c r="K598" s="19">
        <v>8.7835827850000006E-2</v>
      </c>
      <c r="L598" s="19">
        <v>4.0020877891999998E-2</v>
      </c>
      <c r="M598" s="21">
        <f t="shared" si="18"/>
        <v>1</v>
      </c>
      <c r="N598" s="21">
        <f t="shared" si="19"/>
        <v>1</v>
      </c>
      <c r="O598" s="39"/>
    </row>
    <row r="599" spans="1:15" ht="13.5" thickBot="1">
      <c r="A599" s="12" t="s">
        <v>165</v>
      </c>
      <c r="B599" s="10">
        <v>20</v>
      </c>
      <c r="C599" s="15">
        <v>61201.4765625</v>
      </c>
      <c r="D599" s="15">
        <v>499.4</v>
      </c>
      <c r="E599" s="15">
        <v>495</v>
      </c>
      <c r="F599" s="15">
        <v>570.24420752243896</v>
      </c>
      <c r="G599" s="15">
        <v>675.51775973674296</v>
      </c>
      <c r="H599" s="15">
        <v>105.273552214305</v>
      </c>
      <c r="I599" s="19">
        <v>0.123852151713</v>
      </c>
      <c r="J599" s="19">
        <v>4.9820117806999999E-2</v>
      </c>
      <c r="K599" s="19">
        <v>0.12694638518699999</v>
      </c>
      <c r="L599" s="19">
        <v>5.2914351280999999E-2</v>
      </c>
      <c r="M599" s="21">
        <f t="shared" si="18"/>
        <v>1</v>
      </c>
      <c r="N599" s="21">
        <f t="shared" si="19"/>
        <v>1</v>
      </c>
      <c r="O599" s="39"/>
    </row>
    <row r="600" spans="1:15" ht="13.5" thickBot="1">
      <c r="A600" s="12" t="s">
        <v>165</v>
      </c>
      <c r="B600" s="10">
        <v>21</v>
      </c>
      <c r="C600" s="15">
        <v>58938.9765625</v>
      </c>
      <c r="D600" s="15">
        <v>66.599999999999994</v>
      </c>
      <c r="E600" s="15">
        <v>60</v>
      </c>
      <c r="F600" s="15">
        <v>98.208112165169993</v>
      </c>
      <c r="G600" s="15">
        <v>98.198414311741999</v>
      </c>
      <c r="H600" s="15">
        <v>-9.6978534279999994E-3</v>
      </c>
      <c r="I600" s="19">
        <v>2.2221107109999999E-2</v>
      </c>
      <c r="J600" s="19">
        <v>2.2227926979000001E-2</v>
      </c>
      <c r="K600" s="19">
        <v>2.6862457321E-2</v>
      </c>
      <c r="L600" s="19">
        <v>2.6869277189999999E-2</v>
      </c>
      <c r="M600" s="21">
        <f t="shared" si="18"/>
        <v>1</v>
      </c>
      <c r="N600" s="21">
        <f t="shared" si="19"/>
        <v>1</v>
      </c>
      <c r="O600" s="39"/>
    </row>
    <row r="601" spans="1:15" ht="13.5" thickBot="1">
      <c r="A601" s="12" t="s">
        <v>165</v>
      </c>
      <c r="B601" s="10">
        <v>22</v>
      </c>
      <c r="C601" s="15">
        <v>57332.1328125</v>
      </c>
      <c r="D601" s="15">
        <v>0</v>
      </c>
      <c r="E601" s="15">
        <v>0</v>
      </c>
      <c r="F601" s="15">
        <v>3.8477088404999998E-2</v>
      </c>
      <c r="G601" s="15">
        <v>3.8477088404999998E-2</v>
      </c>
      <c r="H601" s="15">
        <v>0</v>
      </c>
      <c r="I601" s="19">
        <v>2.7058430665056399E-5</v>
      </c>
      <c r="J601" s="19">
        <v>2.7058430665056399E-5</v>
      </c>
      <c r="K601" s="19">
        <v>2.7058430665056399E-5</v>
      </c>
      <c r="L601" s="19">
        <v>2.7058430665056399E-5</v>
      </c>
      <c r="M601" s="21">
        <f t="shared" si="18"/>
        <v>0</v>
      </c>
      <c r="N601" s="21">
        <f t="shared" si="19"/>
        <v>1</v>
      </c>
      <c r="O601" s="39"/>
    </row>
    <row r="602" spans="1:15" ht="13.5" thickBot="1">
      <c r="A602" s="12" t="s">
        <v>165</v>
      </c>
      <c r="B602" s="10">
        <v>23</v>
      </c>
      <c r="C602" s="15">
        <v>53881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9">
        <v>0</v>
      </c>
      <c r="J602" s="19">
        <v>0</v>
      </c>
      <c r="K602" s="19">
        <v>0</v>
      </c>
      <c r="L602" s="19">
        <v>0</v>
      </c>
      <c r="M602" s="21">
        <f t="shared" si="18"/>
        <v>0</v>
      </c>
      <c r="N602" s="21">
        <f t="shared" si="19"/>
        <v>0</v>
      </c>
      <c r="O602" s="39"/>
    </row>
    <row r="603" spans="1:15" ht="13.5" thickBot="1">
      <c r="A603" s="12" t="s">
        <v>165</v>
      </c>
      <c r="B603" s="10">
        <v>24</v>
      </c>
      <c r="C603" s="15">
        <v>49940.52734375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9">
        <v>0</v>
      </c>
      <c r="J603" s="19">
        <v>0</v>
      </c>
      <c r="K603" s="19">
        <v>0</v>
      </c>
      <c r="L603" s="19">
        <v>0</v>
      </c>
      <c r="M603" s="21">
        <f t="shared" si="18"/>
        <v>0</v>
      </c>
      <c r="N603" s="21">
        <f t="shared" si="19"/>
        <v>0</v>
      </c>
      <c r="O603" s="39"/>
    </row>
    <row r="604" spans="1:15" ht="13.5" thickBot="1">
      <c r="A604" s="12" t="s">
        <v>166</v>
      </c>
      <c r="B604" s="10">
        <v>1</v>
      </c>
      <c r="C604" s="15">
        <v>46575.0390625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9">
        <v>0</v>
      </c>
      <c r="J604" s="19">
        <v>0</v>
      </c>
      <c r="K604" s="19">
        <v>0</v>
      </c>
      <c r="L604" s="19">
        <v>0</v>
      </c>
      <c r="M604" s="21">
        <f t="shared" si="18"/>
        <v>0</v>
      </c>
      <c r="N604" s="21">
        <f t="shared" si="19"/>
        <v>0</v>
      </c>
      <c r="O604" s="39"/>
    </row>
    <row r="605" spans="1:15" ht="13.5" thickBot="1">
      <c r="A605" s="12" t="s">
        <v>166</v>
      </c>
      <c r="B605" s="10">
        <v>2</v>
      </c>
      <c r="C605" s="15">
        <v>44108.38671875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9">
        <v>0</v>
      </c>
      <c r="J605" s="19">
        <v>0</v>
      </c>
      <c r="K605" s="19">
        <v>0</v>
      </c>
      <c r="L605" s="19">
        <v>0</v>
      </c>
      <c r="M605" s="21">
        <f t="shared" si="18"/>
        <v>0</v>
      </c>
      <c r="N605" s="21">
        <f t="shared" si="19"/>
        <v>0</v>
      </c>
      <c r="O605" s="39"/>
    </row>
    <row r="606" spans="1:15" ht="13.5" thickBot="1">
      <c r="A606" s="12" t="s">
        <v>166</v>
      </c>
      <c r="B606" s="10">
        <v>3</v>
      </c>
      <c r="C606" s="15">
        <v>42382.125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9">
        <v>0</v>
      </c>
      <c r="J606" s="19">
        <v>0</v>
      </c>
      <c r="K606" s="19">
        <v>0</v>
      </c>
      <c r="L606" s="19">
        <v>0</v>
      </c>
      <c r="M606" s="21">
        <f t="shared" si="18"/>
        <v>0</v>
      </c>
      <c r="N606" s="21">
        <f t="shared" si="19"/>
        <v>0</v>
      </c>
      <c r="O606" s="39"/>
    </row>
    <row r="607" spans="1:15" ht="13.5" thickBot="1">
      <c r="A607" s="12" t="s">
        <v>166</v>
      </c>
      <c r="B607" s="10">
        <v>4</v>
      </c>
      <c r="C607" s="15">
        <v>41216.29296875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9">
        <v>0</v>
      </c>
      <c r="J607" s="19">
        <v>0</v>
      </c>
      <c r="K607" s="19">
        <v>0</v>
      </c>
      <c r="L607" s="19">
        <v>0</v>
      </c>
      <c r="M607" s="21">
        <f t="shared" si="18"/>
        <v>0</v>
      </c>
      <c r="N607" s="21">
        <f t="shared" si="19"/>
        <v>0</v>
      </c>
      <c r="O607" s="39"/>
    </row>
    <row r="608" spans="1:15" ht="13.5" thickBot="1">
      <c r="A608" s="12" t="s">
        <v>166</v>
      </c>
      <c r="B608" s="10">
        <v>5</v>
      </c>
      <c r="C608" s="15">
        <v>41017.84375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9">
        <v>0</v>
      </c>
      <c r="J608" s="19">
        <v>0</v>
      </c>
      <c r="K608" s="19">
        <v>0</v>
      </c>
      <c r="L608" s="19">
        <v>0</v>
      </c>
      <c r="M608" s="21">
        <f t="shared" si="18"/>
        <v>0</v>
      </c>
      <c r="N608" s="21">
        <f t="shared" si="19"/>
        <v>0</v>
      </c>
      <c r="O608" s="39"/>
    </row>
    <row r="609" spans="1:15" ht="13.5" thickBot="1">
      <c r="A609" s="12" t="s">
        <v>166</v>
      </c>
      <c r="B609" s="10">
        <v>6</v>
      </c>
      <c r="C609" s="15">
        <v>42051.5546875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9">
        <v>0</v>
      </c>
      <c r="J609" s="19">
        <v>0</v>
      </c>
      <c r="K609" s="19">
        <v>0</v>
      </c>
      <c r="L609" s="19">
        <v>0</v>
      </c>
      <c r="M609" s="21">
        <f t="shared" si="18"/>
        <v>0</v>
      </c>
      <c r="N609" s="21">
        <f t="shared" si="19"/>
        <v>0</v>
      </c>
      <c r="O609" s="39"/>
    </row>
    <row r="610" spans="1:15" ht="13.5" thickBot="1">
      <c r="A610" s="12" t="s">
        <v>166</v>
      </c>
      <c r="B610" s="10">
        <v>7</v>
      </c>
      <c r="C610" s="15">
        <v>43458.87890625</v>
      </c>
      <c r="D610" s="15">
        <v>2.2000000000000002</v>
      </c>
      <c r="E610" s="15">
        <v>1.3</v>
      </c>
      <c r="F610" s="15">
        <v>0.30695256387100001</v>
      </c>
      <c r="G610" s="15">
        <v>0.30695256387100001</v>
      </c>
      <c r="H610" s="15">
        <v>0</v>
      </c>
      <c r="I610" s="19">
        <v>1.331256987E-3</v>
      </c>
      <c r="J610" s="19">
        <v>1.331256987E-3</v>
      </c>
      <c r="K610" s="19">
        <v>6.9834559499999996E-4</v>
      </c>
      <c r="L610" s="19">
        <v>6.9834559499999996E-4</v>
      </c>
      <c r="M610" s="21">
        <f t="shared" si="18"/>
        <v>0</v>
      </c>
      <c r="N610" s="21">
        <f t="shared" si="19"/>
        <v>0</v>
      </c>
      <c r="O610" s="39"/>
    </row>
    <row r="611" spans="1:15" ht="13.5" thickBot="1">
      <c r="A611" s="12" t="s">
        <v>166</v>
      </c>
      <c r="B611" s="10">
        <v>8</v>
      </c>
      <c r="C611" s="15">
        <v>44815.8671875</v>
      </c>
      <c r="D611" s="15">
        <v>149.1</v>
      </c>
      <c r="E611" s="15">
        <v>154.69999999999999</v>
      </c>
      <c r="F611" s="15">
        <v>130.39638629118201</v>
      </c>
      <c r="G611" s="15">
        <v>130.39638629118201</v>
      </c>
      <c r="H611" s="15">
        <v>0</v>
      </c>
      <c r="I611" s="19">
        <v>1.315303355E-2</v>
      </c>
      <c r="J611" s="19">
        <v>1.315303355E-2</v>
      </c>
      <c r="K611" s="19">
        <v>1.7091148880999999E-2</v>
      </c>
      <c r="L611" s="19">
        <v>1.7091148880999999E-2</v>
      </c>
      <c r="M611" s="21">
        <f t="shared" si="18"/>
        <v>1</v>
      </c>
      <c r="N611" s="21">
        <f t="shared" si="19"/>
        <v>0</v>
      </c>
      <c r="O611" s="39"/>
    </row>
    <row r="612" spans="1:15" ht="13.5" thickBot="1">
      <c r="A612" s="12" t="s">
        <v>166</v>
      </c>
      <c r="B612" s="10">
        <v>9</v>
      </c>
      <c r="C612" s="15">
        <v>47489.3125</v>
      </c>
      <c r="D612" s="15">
        <v>647.1</v>
      </c>
      <c r="E612" s="15">
        <v>680</v>
      </c>
      <c r="F612" s="15">
        <v>417.45590983820102</v>
      </c>
      <c r="G612" s="15">
        <v>422.475089918827</v>
      </c>
      <c r="H612" s="15">
        <v>5.0191800806250004</v>
      </c>
      <c r="I612" s="19">
        <v>0.157964071787</v>
      </c>
      <c r="J612" s="19">
        <v>0.16149373429</v>
      </c>
      <c r="K612" s="19">
        <v>0.18110049935299999</v>
      </c>
      <c r="L612" s="19">
        <v>0.18463016185700001</v>
      </c>
      <c r="M612" s="21">
        <f t="shared" si="18"/>
        <v>1</v>
      </c>
      <c r="N612" s="21">
        <f t="shared" si="19"/>
        <v>0</v>
      </c>
      <c r="O612" s="39"/>
    </row>
    <row r="613" spans="1:15" ht="13.5" thickBot="1">
      <c r="A613" s="12" t="s">
        <v>166</v>
      </c>
      <c r="B613" s="10">
        <v>10</v>
      </c>
      <c r="C613" s="15">
        <v>50922.3125</v>
      </c>
      <c r="D613" s="15">
        <v>980.6</v>
      </c>
      <c r="E613" s="15">
        <v>965.9</v>
      </c>
      <c r="F613" s="15">
        <v>767.78612455666098</v>
      </c>
      <c r="G613" s="15">
        <v>809.75036392324603</v>
      </c>
      <c r="H613" s="15">
        <v>41.964239366584003</v>
      </c>
      <c r="I613" s="19">
        <v>0.120147423401</v>
      </c>
      <c r="J613" s="19">
        <v>0.14965814025499999</v>
      </c>
      <c r="K613" s="19">
        <v>0.10980987065800001</v>
      </c>
      <c r="L613" s="19">
        <v>0.13932058751199999</v>
      </c>
      <c r="M613" s="21">
        <f t="shared" si="18"/>
        <v>1</v>
      </c>
      <c r="N613" s="21">
        <f t="shared" si="19"/>
        <v>0</v>
      </c>
      <c r="O613" s="39"/>
    </row>
    <row r="614" spans="1:15" ht="13.5" thickBot="1">
      <c r="A614" s="12" t="s">
        <v>166</v>
      </c>
      <c r="B614" s="10">
        <v>11</v>
      </c>
      <c r="C614" s="15">
        <v>54509.7734375</v>
      </c>
      <c r="D614" s="15">
        <v>1158.2</v>
      </c>
      <c r="E614" s="15">
        <v>1153.4000000000001</v>
      </c>
      <c r="F614" s="15">
        <v>1088.0198114418999</v>
      </c>
      <c r="G614" s="15">
        <v>1185.0745685100601</v>
      </c>
      <c r="H614" s="15">
        <v>97.054757068157002</v>
      </c>
      <c r="I614" s="19">
        <v>1.8899133972999999E-2</v>
      </c>
      <c r="J614" s="19">
        <v>4.9353156510000003E-2</v>
      </c>
      <c r="K614" s="19">
        <v>2.2274661399000001E-2</v>
      </c>
      <c r="L614" s="19">
        <v>4.5977629084E-2</v>
      </c>
      <c r="M614" s="21">
        <f t="shared" si="18"/>
        <v>1</v>
      </c>
      <c r="N614" s="21">
        <f t="shared" si="19"/>
        <v>1</v>
      </c>
      <c r="O614" s="39"/>
    </row>
    <row r="615" spans="1:15" ht="13.5" thickBot="1">
      <c r="A615" s="12" t="s">
        <v>166</v>
      </c>
      <c r="B615" s="10">
        <v>12</v>
      </c>
      <c r="C615" s="15">
        <v>57896.69140625</v>
      </c>
      <c r="D615" s="15">
        <v>1236.0999999999999</v>
      </c>
      <c r="E615" s="15">
        <v>1230.5</v>
      </c>
      <c r="F615" s="15">
        <v>1115.53840258174</v>
      </c>
      <c r="G615" s="15">
        <v>1233.7705509996399</v>
      </c>
      <c r="H615" s="15">
        <v>118.23214841789699</v>
      </c>
      <c r="I615" s="19">
        <v>1.6381497890000001E-3</v>
      </c>
      <c r="J615" s="19">
        <v>8.4783120547000004E-2</v>
      </c>
      <c r="K615" s="19">
        <v>2.2999655410000002E-3</v>
      </c>
      <c r="L615" s="19">
        <v>8.0845005215999993E-2</v>
      </c>
      <c r="M615" s="21">
        <f t="shared" si="18"/>
        <v>1</v>
      </c>
      <c r="N615" s="21">
        <f t="shared" si="19"/>
        <v>1</v>
      </c>
      <c r="O615" s="39"/>
    </row>
    <row r="616" spans="1:15" ht="13.5" thickBot="1">
      <c r="A616" s="12" t="s">
        <v>166</v>
      </c>
      <c r="B616" s="10">
        <v>13</v>
      </c>
      <c r="C616" s="15">
        <v>60932.15234375</v>
      </c>
      <c r="D616" s="15">
        <v>1276.4000000000001</v>
      </c>
      <c r="E616" s="15">
        <v>1262.5</v>
      </c>
      <c r="F616" s="15">
        <v>1128.5965723552999</v>
      </c>
      <c r="G616" s="15">
        <v>1264.42256907052</v>
      </c>
      <c r="H616" s="15">
        <v>135.825996715228</v>
      </c>
      <c r="I616" s="19">
        <v>8.4229472070000005E-3</v>
      </c>
      <c r="J616" s="19">
        <v>0.10394052576899999</v>
      </c>
      <c r="K616" s="19">
        <v>1.3520176299999999E-3</v>
      </c>
      <c r="L616" s="19">
        <v>9.4165560930999995E-2</v>
      </c>
      <c r="M616" s="21">
        <f t="shared" si="18"/>
        <v>1</v>
      </c>
      <c r="N616" s="21">
        <f t="shared" si="19"/>
        <v>1</v>
      </c>
      <c r="O616" s="39"/>
    </row>
    <row r="617" spans="1:15" ht="13.5" thickBot="1">
      <c r="A617" s="12" t="s">
        <v>166</v>
      </c>
      <c r="B617" s="10">
        <v>14</v>
      </c>
      <c r="C617" s="15">
        <v>63645.78125</v>
      </c>
      <c r="D617" s="15">
        <v>1307.0999999999999</v>
      </c>
      <c r="E617" s="15">
        <v>1305.2</v>
      </c>
      <c r="F617" s="15">
        <v>1119.4563996908801</v>
      </c>
      <c r="G617" s="15">
        <v>1281.53441036975</v>
      </c>
      <c r="H617" s="15">
        <v>162.07801067886999</v>
      </c>
      <c r="I617" s="19">
        <v>1.7978614367E-2</v>
      </c>
      <c r="J617" s="19">
        <v>0.13195752483000001</v>
      </c>
      <c r="K617" s="19">
        <v>1.6642468093999999E-2</v>
      </c>
      <c r="L617" s="19">
        <v>0.13062137855700001</v>
      </c>
      <c r="M617" s="21">
        <f t="shared" si="18"/>
        <v>1</v>
      </c>
      <c r="N617" s="21">
        <f t="shared" si="19"/>
        <v>0</v>
      </c>
      <c r="O617" s="39"/>
    </row>
    <row r="618" spans="1:15" ht="13.5" thickBot="1">
      <c r="A618" s="12" t="s">
        <v>166</v>
      </c>
      <c r="B618" s="10">
        <v>15</v>
      </c>
      <c r="C618" s="15">
        <v>65682.765625</v>
      </c>
      <c r="D618" s="15">
        <v>1310.5999999999999</v>
      </c>
      <c r="E618" s="15">
        <v>1290.8</v>
      </c>
      <c r="F618" s="15">
        <v>1152.9458614891801</v>
      </c>
      <c r="G618" s="15">
        <v>1297.3803624986299</v>
      </c>
      <c r="H618" s="15">
        <v>144.434501009451</v>
      </c>
      <c r="I618" s="19">
        <v>9.2965101970000005E-3</v>
      </c>
      <c r="J618" s="19">
        <v>0.11086788924800001</v>
      </c>
      <c r="K618" s="19">
        <v>4.6275404349999999E-3</v>
      </c>
      <c r="L618" s="19">
        <v>9.6943838615E-2</v>
      </c>
      <c r="M618" s="21">
        <f t="shared" si="18"/>
        <v>1</v>
      </c>
      <c r="N618" s="21">
        <f t="shared" si="19"/>
        <v>1</v>
      </c>
      <c r="O618" s="39"/>
    </row>
    <row r="619" spans="1:15" ht="13.5" thickBot="1">
      <c r="A619" s="12" t="s">
        <v>166</v>
      </c>
      <c r="B619" s="10">
        <v>16</v>
      </c>
      <c r="C619" s="15">
        <v>67147.125</v>
      </c>
      <c r="D619" s="15">
        <v>1299.5</v>
      </c>
      <c r="E619" s="15">
        <v>1290.2</v>
      </c>
      <c r="F619" s="15">
        <v>1138.13340303767</v>
      </c>
      <c r="G619" s="15">
        <v>1294.4591401632599</v>
      </c>
      <c r="H619" s="15">
        <v>156.32573712559201</v>
      </c>
      <c r="I619" s="19">
        <v>3.5449084640000001E-3</v>
      </c>
      <c r="J619" s="19">
        <v>0.11347861952299999</v>
      </c>
      <c r="K619" s="19">
        <v>2.9951759229999999E-3</v>
      </c>
      <c r="L619" s="19">
        <v>0.106938535135</v>
      </c>
      <c r="M619" s="21">
        <f t="shared" si="18"/>
        <v>1</v>
      </c>
      <c r="N619" s="21">
        <f t="shared" si="19"/>
        <v>1</v>
      </c>
      <c r="O619" s="39"/>
    </row>
    <row r="620" spans="1:15" ht="13.5" thickBot="1">
      <c r="A620" s="12" t="s">
        <v>166</v>
      </c>
      <c r="B620" s="10">
        <v>17</v>
      </c>
      <c r="C620" s="15">
        <v>67654.0625</v>
      </c>
      <c r="D620" s="15">
        <v>1219.7</v>
      </c>
      <c r="E620" s="15">
        <v>1188.2</v>
      </c>
      <c r="F620" s="15">
        <v>1060.89248787271</v>
      </c>
      <c r="G620" s="15">
        <v>1260.8666111310299</v>
      </c>
      <c r="H620" s="15">
        <v>199.97412325832599</v>
      </c>
      <c r="I620" s="19">
        <v>2.8949796856999999E-2</v>
      </c>
      <c r="J620" s="19">
        <v>0.11167898180499999</v>
      </c>
      <c r="K620" s="19">
        <v>5.1101695591000001E-2</v>
      </c>
      <c r="L620" s="19">
        <v>8.9527083071000005E-2</v>
      </c>
      <c r="M620" s="21">
        <f t="shared" si="18"/>
        <v>1</v>
      </c>
      <c r="N620" s="21">
        <f t="shared" si="19"/>
        <v>1</v>
      </c>
      <c r="O620" s="39"/>
    </row>
    <row r="621" spans="1:15" ht="13.5" thickBot="1">
      <c r="A621" s="12" t="s">
        <v>166</v>
      </c>
      <c r="B621" s="10">
        <v>18</v>
      </c>
      <c r="C621" s="15">
        <v>67502.3671875</v>
      </c>
      <c r="D621" s="15">
        <v>1150.3</v>
      </c>
      <c r="E621" s="15">
        <v>1148.4000000000001</v>
      </c>
      <c r="F621" s="15">
        <v>1019.70154577931</v>
      </c>
      <c r="G621" s="15">
        <v>1225.50858595676</v>
      </c>
      <c r="H621" s="15">
        <v>205.807040177451</v>
      </c>
      <c r="I621" s="19">
        <v>5.2889300953999997E-2</v>
      </c>
      <c r="J621" s="19">
        <v>9.1841388339999996E-2</v>
      </c>
      <c r="K621" s="19">
        <v>5.4225447226E-2</v>
      </c>
      <c r="L621" s="19">
        <v>9.0505242067000002E-2</v>
      </c>
      <c r="M621" s="21">
        <f t="shared" si="18"/>
        <v>1</v>
      </c>
      <c r="N621" s="21">
        <f t="shared" si="19"/>
        <v>1</v>
      </c>
      <c r="O621" s="39"/>
    </row>
    <row r="622" spans="1:15" ht="13.5" thickBot="1">
      <c r="A622" s="12" t="s">
        <v>166</v>
      </c>
      <c r="B622" s="10">
        <v>19</v>
      </c>
      <c r="C622" s="15">
        <v>66468.7109375</v>
      </c>
      <c r="D622" s="15">
        <v>1037.5999999999999</v>
      </c>
      <c r="E622" s="15">
        <v>1036.5999999999999</v>
      </c>
      <c r="F622" s="15">
        <v>909.93257996102102</v>
      </c>
      <c r="G622" s="15">
        <v>1112.0101160342799</v>
      </c>
      <c r="H622" s="15">
        <v>202.077536073261</v>
      </c>
      <c r="I622" s="19">
        <v>5.2327789053E-2</v>
      </c>
      <c r="J622" s="19">
        <v>8.9780182868000005E-2</v>
      </c>
      <c r="K622" s="19">
        <v>5.3031023933999999E-2</v>
      </c>
      <c r="L622" s="19">
        <v>8.9076947988000005E-2</v>
      </c>
      <c r="M622" s="21">
        <f t="shared" si="18"/>
        <v>1</v>
      </c>
      <c r="N622" s="21">
        <f t="shared" si="19"/>
        <v>1</v>
      </c>
      <c r="O622" s="39"/>
    </row>
    <row r="623" spans="1:15" ht="13.5" thickBot="1">
      <c r="A623" s="12" t="s">
        <v>166</v>
      </c>
      <c r="B623" s="10">
        <v>20</v>
      </c>
      <c r="C623" s="15">
        <v>64346.5625</v>
      </c>
      <c r="D623" s="15">
        <v>512.20000000000005</v>
      </c>
      <c r="E623" s="15">
        <v>505.9</v>
      </c>
      <c r="F623" s="15">
        <v>569.34288786101899</v>
      </c>
      <c r="G623" s="15">
        <v>658.05405782694902</v>
      </c>
      <c r="H623" s="15">
        <v>88.711169965929003</v>
      </c>
      <c r="I623" s="19">
        <v>0.10256966091899999</v>
      </c>
      <c r="J623" s="19">
        <v>4.0184871912999999E-2</v>
      </c>
      <c r="K623" s="19">
        <v>0.107000040665</v>
      </c>
      <c r="L623" s="19">
        <v>4.4615251660000001E-2</v>
      </c>
      <c r="M623" s="21">
        <f t="shared" si="18"/>
        <v>1</v>
      </c>
      <c r="N623" s="21">
        <f t="shared" si="19"/>
        <v>1</v>
      </c>
      <c r="O623" s="39"/>
    </row>
    <row r="624" spans="1:15" ht="13.5" thickBot="1">
      <c r="A624" s="12" t="s">
        <v>166</v>
      </c>
      <c r="B624" s="10">
        <v>21</v>
      </c>
      <c r="C624" s="15">
        <v>61564.0625</v>
      </c>
      <c r="D624" s="15">
        <v>70</v>
      </c>
      <c r="E624" s="15">
        <v>63.1</v>
      </c>
      <c r="F624" s="15">
        <v>71.322787942481995</v>
      </c>
      <c r="G624" s="15">
        <v>73.150932300812997</v>
      </c>
      <c r="H624" s="15">
        <v>1.8281443583300001</v>
      </c>
      <c r="I624" s="19">
        <v>2.2158454989999999E-3</v>
      </c>
      <c r="J624" s="19">
        <v>9.3023062000000001E-4</v>
      </c>
      <c r="K624" s="19">
        <v>7.068166174E-3</v>
      </c>
      <c r="L624" s="19">
        <v>5.7825512949999996E-3</v>
      </c>
      <c r="M624" s="21">
        <f t="shared" si="18"/>
        <v>1</v>
      </c>
      <c r="N624" s="21">
        <f t="shared" si="19"/>
        <v>1</v>
      </c>
      <c r="O624" s="39"/>
    </row>
    <row r="625" spans="1:15" ht="13.5" thickBot="1">
      <c r="A625" s="12" t="s">
        <v>166</v>
      </c>
      <c r="B625" s="10">
        <v>22</v>
      </c>
      <c r="C625" s="15">
        <v>59558.73828125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9">
        <v>0</v>
      </c>
      <c r="J625" s="19">
        <v>0</v>
      </c>
      <c r="K625" s="19">
        <v>0</v>
      </c>
      <c r="L625" s="19">
        <v>0</v>
      </c>
      <c r="M625" s="21">
        <f t="shared" si="18"/>
        <v>0</v>
      </c>
      <c r="N625" s="21">
        <f t="shared" si="19"/>
        <v>0</v>
      </c>
      <c r="O625" s="39"/>
    </row>
    <row r="626" spans="1:15" ht="13.5" thickBot="1">
      <c r="A626" s="12" t="s">
        <v>166</v>
      </c>
      <c r="B626" s="10">
        <v>23</v>
      </c>
      <c r="C626" s="15">
        <v>55650.953125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9">
        <v>0</v>
      </c>
      <c r="J626" s="19">
        <v>0</v>
      </c>
      <c r="K626" s="19">
        <v>0</v>
      </c>
      <c r="L626" s="19">
        <v>0</v>
      </c>
      <c r="M626" s="21">
        <f t="shared" si="18"/>
        <v>0</v>
      </c>
      <c r="N626" s="21">
        <f t="shared" si="19"/>
        <v>0</v>
      </c>
      <c r="O626" s="39"/>
    </row>
    <row r="627" spans="1:15" ht="13.5" thickBot="1">
      <c r="A627" s="12" t="s">
        <v>166</v>
      </c>
      <c r="B627" s="10">
        <v>24</v>
      </c>
      <c r="C627" s="15">
        <v>51634.56640625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9">
        <v>0</v>
      </c>
      <c r="J627" s="19">
        <v>0</v>
      </c>
      <c r="K627" s="19">
        <v>0</v>
      </c>
      <c r="L627" s="19">
        <v>0</v>
      </c>
      <c r="M627" s="21">
        <f t="shared" si="18"/>
        <v>0</v>
      </c>
      <c r="N627" s="21">
        <f t="shared" si="19"/>
        <v>0</v>
      </c>
      <c r="O627" s="39"/>
    </row>
    <row r="628" spans="1:15" ht="13.5" thickBot="1">
      <c r="A628" s="12" t="s">
        <v>167</v>
      </c>
      <c r="B628" s="10">
        <v>1</v>
      </c>
      <c r="C628" s="15">
        <v>47640.6484375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9">
        <v>0</v>
      </c>
      <c r="J628" s="19">
        <v>0</v>
      </c>
      <c r="K628" s="19">
        <v>0</v>
      </c>
      <c r="L628" s="19">
        <v>0</v>
      </c>
      <c r="M628" s="21">
        <f t="shared" si="18"/>
        <v>0</v>
      </c>
      <c r="N628" s="21">
        <f t="shared" si="19"/>
        <v>0</v>
      </c>
      <c r="O628" s="39"/>
    </row>
    <row r="629" spans="1:15" ht="13.5" thickBot="1">
      <c r="A629" s="12" t="s">
        <v>167</v>
      </c>
      <c r="B629" s="10">
        <v>2</v>
      </c>
      <c r="C629" s="15">
        <v>44957.86328125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9">
        <v>0</v>
      </c>
      <c r="J629" s="19">
        <v>0</v>
      </c>
      <c r="K629" s="19">
        <v>0</v>
      </c>
      <c r="L629" s="19">
        <v>0</v>
      </c>
      <c r="M629" s="21">
        <f t="shared" si="18"/>
        <v>0</v>
      </c>
      <c r="N629" s="21">
        <f t="shared" si="19"/>
        <v>0</v>
      </c>
      <c r="O629" s="39"/>
    </row>
    <row r="630" spans="1:15" ht="13.5" thickBot="1">
      <c r="A630" s="12" t="s">
        <v>167</v>
      </c>
      <c r="B630" s="10">
        <v>3</v>
      </c>
      <c r="C630" s="15">
        <v>43023.5703125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9">
        <v>0</v>
      </c>
      <c r="J630" s="19">
        <v>0</v>
      </c>
      <c r="K630" s="19">
        <v>0</v>
      </c>
      <c r="L630" s="19">
        <v>0</v>
      </c>
      <c r="M630" s="21">
        <f t="shared" si="18"/>
        <v>0</v>
      </c>
      <c r="N630" s="21">
        <f t="shared" si="19"/>
        <v>0</v>
      </c>
      <c r="O630" s="39"/>
    </row>
    <row r="631" spans="1:15" ht="13.5" thickBot="1">
      <c r="A631" s="12" t="s">
        <v>167</v>
      </c>
      <c r="B631" s="10">
        <v>4</v>
      </c>
      <c r="C631" s="15">
        <v>41774.40625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9">
        <v>0</v>
      </c>
      <c r="J631" s="19">
        <v>0</v>
      </c>
      <c r="K631" s="19">
        <v>0</v>
      </c>
      <c r="L631" s="19">
        <v>0</v>
      </c>
      <c r="M631" s="21">
        <f t="shared" si="18"/>
        <v>0</v>
      </c>
      <c r="N631" s="21">
        <f t="shared" si="19"/>
        <v>0</v>
      </c>
      <c r="O631" s="39"/>
    </row>
    <row r="632" spans="1:15" ht="13.5" thickBot="1">
      <c r="A632" s="12" t="s">
        <v>167</v>
      </c>
      <c r="B632" s="10">
        <v>5</v>
      </c>
      <c r="C632" s="15">
        <v>41429.87890625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9">
        <v>0</v>
      </c>
      <c r="J632" s="19">
        <v>0</v>
      </c>
      <c r="K632" s="19">
        <v>0</v>
      </c>
      <c r="L632" s="19">
        <v>0</v>
      </c>
      <c r="M632" s="21">
        <f t="shared" si="18"/>
        <v>0</v>
      </c>
      <c r="N632" s="21">
        <f t="shared" si="19"/>
        <v>0</v>
      </c>
      <c r="O632" s="39"/>
    </row>
    <row r="633" spans="1:15" ht="13.5" thickBot="1">
      <c r="A633" s="12" t="s">
        <v>167</v>
      </c>
      <c r="B633" s="10">
        <v>6</v>
      </c>
      <c r="C633" s="15">
        <v>42309.83203125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9">
        <v>0</v>
      </c>
      <c r="J633" s="19">
        <v>0</v>
      </c>
      <c r="K633" s="19">
        <v>0</v>
      </c>
      <c r="L633" s="19">
        <v>0</v>
      </c>
      <c r="M633" s="21">
        <f t="shared" si="18"/>
        <v>0</v>
      </c>
      <c r="N633" s="21">
        <f t="shared" si="19"/>
        <v>0</v>
      </c>
      <c r="O633" s="39"/>
    </row>
    <row r="634" spans="1:15" ht="13.5" thickBot="1">
      <c r="A634" s="12" t="s">
        <v>167</v>
      </c>
      <c r="B634" s="10">
        <v>7</v>
      </c>
      <c r="C634" s="15">
        <v>43470.10546875</v>
      </c>
      <c r="D634" s="15">
        <v>1.9</v>
      </c>
      <c r="E634" s="15">
        <v>1.2</v>
      </c>
      <c r="F634" s="15">
        <v>0.24751289148700001</v>
      </c>
      <c r="G634" s="15">
        <v>0.24751289148700001</v>
      </c>
      <c r="H634" s="15">
        <v>0</v>
      </c>
      <c r="I634" s="19">
        <v>1.162086574E-3</v>
      </c>
      <c r="J634" s="19">
        <v>1.162086574E-3</v>
      </c>
      <c r="K634" s="19">
        <v>6.6982215699999995E-4</v>
      </c>
      <c r="L634" s="19">
        <v>6.6982215699999995E-4</v>
      </c>
      <c r="M634" s="21">
        <f t="shared" si="18"/>
        <v>0</v>
      </c>
      <c r="N634" s="21">
        <f t="shared" si="19"/>
        <v>0</v>
      </c>
      <c r="O634" s="39"/>
    </row>
    <row r="635" spans="1:15" ht="13.5" thickBot="1">
      <c r="A635" s="12" t="s">
        <v>167</v>
      </c>
      <c r="B635" s="10">
        <v>8</v>
      </c>
      <c r="C635" s="15">
        <v>44944.09375</v>
      </c>
      <c r="D635" s="15">
        <v>190</v>
      </c>
      <c r="E635" s="15">
        <v>188.7</v>
      </c>
      <c r="F635" s="15">
        <v>179.59048146274699</v>
      </c>
      <c r="G635" s="15">
        <v>179.629500554185</v>
      </c>
      <c r="H635" s="15">
        <v>3.9019091436999997E-2</v>
      </c>
      <c r="I635" s="19">
        <v>7.2928969370000003E-3</v>
      </c>
      <c r="J635" s="19">
        <v>7.3203365239999998E-3</v>
      </c>
      <c r="K635" s="19">
        <v>6.3786915930000004E-3</v>
      </c>
      <c r="L635" s="19">
        <v>6.4061311790000004E-3</v>
      </c>
      <c r="M635" s="21">
        <f t="shared" si="18"/>
        <v>1</v>
      </c>
      <c r="N635" s="21">
        <f t="shared" si="19"/>
        <v>0</v>
      </c>
      <c r="O635" s="39"/>
    </row>
    <row r="636" spans="1:15" ht="13.5" thickBot="1">
      <c r="A636" s="12" t="s">
        <v>167</v>
      </c>
      <c r="B636" s="10">
        <v>9</v>
      </c>
      <c r="C636" s="15">
        <v>47843.44921875</v>
      </c>
      <c r="D636" s="15">
        <v>822.5</v>
      </c>
      <c r="E636" s="15">
        <v>816.9</v>
      </c>
      <c r="F636" s="15">
        <v>762.69733989596295</v>
      </c>
      <c r="G636" s="15">
        <v>799.38039647718199</v>
      </c>
      <c r="H636" s="15">
        <v>36.683056581218999</v>
      </c>
      <c r="I636" s="19">
        <v>1.6258511619E-2</v>
      </c>
      <c r="J636" s="19">
        <v>4.2055316528E-2</v>
      </c>
      <c r="K636" s="19">
        <v>1.2320396288E-2</v>
      </c>
      <c r="L636" s="19">
        <v>3.8117201198000002E-2</v>
      </c>
      <c r="M636" s="21">
        <f t="shared" si="18"/>
        <v>1</v>
      </c>
      <c r="N636" s="21">
        <f t="shared" si="19"/>
        <v>0</v>
      </c>
      <c r="O636" s="39"/>
    </row>
    <row r="637" spans="1:15" ht="13.5" thickBot="1">
      <c r="A637" s="12" t="s">
        <v>167</v>
      </c>
      <c r="B637" s="10">
        <v>10</v>
      </c>
      <c r="C637" s="15">
        <v>51289.25</v>
      </c>
      <c r="D637" s="15">
        <v>1167.4000000000001</v>
      </c>
      <c r="E637" s="15">
        <v>1161.4000000000001</v>
      </c>
      <c r="F637" s="15">
        <v>1084.1937430339999</v>
      </c>
      <c r="G637" s="15">
        <v>1199.88032811066</v>
      </c>
      <c r="H637" s="15">
        <v>115.68658507665</v>
      </c>
      <c r="I637" s="19">
        <v>2.2841299655000001E-2</v>
      </c>
      <c r="J637" s="19">
        <v>5.8513542170000002E-2</v>
      </c>
      <c r="K637" s="19">
        <v>2.7060708938E-2</v>
      </c>
      <c r="L637" s="19">
        <v>5.4294132887000003E-2</v>
      </c>
      <c r="M637" s="21">
        <f t="shared" si="18"/>
        <v>1</v>
      </c>
      <c r="N637" s="21">
        <f t="shared" si="19"/>
        <v>1</v>
      </c>
      <c r="O637" s="39"/>
    </row>
    <row r="638" spans="1:15" ht="13.5" thickBot="1">
      <c r="A638" s="12" t="s">
        <v>167</v>
      </c>
      <c r="B638" s="10">
        <v>11</v>
      </c>
      <c r="C638" s="15">
        <v>55028.4921875</v>
      </c>
      <c r="D638" s="15">
        <v>1274.9000000000001</v>
      </c>
      <c r="E638" s="15">
        <v>1270.7</v>
      </c>
      <c r="F638" s="15">
        <v>1136.59994718909</v>
      </c>
      <c r="G638" s="15">
        <v>1281.7395476860499</v>
      </c>
      <c r="H638" s="15">
        <v>145.13960049695501</v>
      </c>
      <c r="I638" s="19">
        <v>4.8098084989999998E-3</v>
      </c>
      <c r="J638" s="19">
        <v>9.7257421104E-2</v>
      </c>
      <c r="K638" s="19">
        <v>7.7633949969999998E-3</v>
      </c>
      <c r="L638" s="19">
        <v>9.4303834606000003E-2</v>
      </c>
      <c r="M638" s="21">
        <f t="shared" si="18"/>
        <v>1</v>
      </c>
      <c r="N638" s="21">
        <f t="shared" si="19"/>
        <v>1</v>
      </c>
      <c r="O638" s="39"/>
    </row>
    <row r="639" spans="1:15" ht="13.5" thickBot="1">
      <c r="A639" s="12" t="s">
        <v>167</v>
      </c>
      <c r="B639" s="10">
        <v>12</v>
      </c>
      <c r="C639" s="15">
        <v>58616.1796875</v>
      </c>
      <c r="D639" s="15">
        <v>1311.5</v>
      </c>
      <c r="E639" s="15">
        <v>1309.2</v>
      </c>
      <c r="F639" s="15">
        <v>1179.9246990929701</v>
      </c>
      <c r="G639" s="15">
        <v>1320.3550016991301</v>
      </c>
      <c r="H639" s="15">
        <v>140.43030260615799</v>
      </c>
      <c r="I639" s="19">
        <v>6.2271460610000004E-3</v>
      </c>
      <c r="J639" s="19">
        <v>9.2528341003000003E-2</v>
      </c>
      <c r="K639" s="19">
        <v>7.8445862860000003E-3</v>
      </c>
      <c r="L639" s="19">
        <v>9.0910900778000001E-2</v>
      </c>
      <c r="M639" s="21">
        <f t="shared" si="18"/>
        <v>1</v>
      </c>
      <c r="N639" s="21">
        <f t="shared" si="19"/>
        <v>1</v>
      </c>
      <c r="O639" s="39"/>
    </row>
    <row r="640" spans="1:15" ht="13.5" thickBot="1">
      <c r="A640" s="12" t="s">
        <v>167</v>
      </c>
      <c r="B640" s="10">
        <v>13</v>
      </c>
      <c r="C640" s="15">
        <v>61978.1640625</v>
      </c>
      <c r="D640" s="15">
        <v>1326.8</v>
      </c>
      <c r="E640" s="15">
        <v>1320.8</v>
      </c>
      <c r="F640" s="15">
        <v>1200.5780247275</v>
      </c>
      <c r="G640" s="15">
        <v>1334.6723598014</v>
      </c>
      <c r="H640" s="15">
        <v>134.094335073894</v>
      </c>
      <c r="I640" s="19">
        <v>5.536118003E-3</v>
      </c>
      <c r="J640" s="19">
        <v>8.8763695690000005E-2</v>
      </c>
      <c r="K640" s="19">
        <v>9.7555272859999997E-3</v>
      </c>
      <c r="L640" s="19">
        <v>8.4544286408000005E-2</v>
      </c>
      <c r="M640" s="21">
        <f t="shared" si="18"/>
        <v>1</v>
      </c>
      <c r="N640" s="21">
        <f t="shared" si="19"/>
        <v>1</v>
      </c>
      <c r="O640" s="39"/>
    </row>
    <row r="641" spans="1:15" ht="13.5" thickBot="1">
      <c r="A641" s="12" t="s">
        <v>167</v>
      </c>
      <c r="B641" s="10">
        <v>14</v>
      </c>
      <c r="C641" s="15">
        <v>65139.15625</v>
      </c>
      <c r="D641" s="15">
        <v>1337.2</v>
      </c>
      <c r="E641" s="15">
        <v>1328.9</v>
      </c>
      <c r="F641" s="15">
        <v>1196.6163119604901</v>
      </c>
      <c r="G641" s="15">
        <v>1335.7532709654199</v>
      </c>
      <c r="H641" s="15">
        <v>139.13695900493201</v>
      </c>
      <c r="I641" s="19">
        <v>1.017390319E-3</v>
      </c>
      <c r="J641" s="19">
        <v>9.8863353050999997E-2</v>
      </c>
      <c r="K641" s="19">
        <v>4.819459188E-3</v>
      </c>
      <c r="L641" s="19">
        <v>9.3026503543000003E-2</v>
      </c>
      <c r="M641" s="21">
        <f t="shared" si="18"/>
        <v>1</v>
      </c>
      <c r="N641" s="21">
        <f t="shared" si="19"/>
        <v>1</v>
      </c>
      <c r="O641" s="39"/>
    </row>
    <row r="642" spans="1:15" ht="13.5" thickBot="1">
      <c r="A642" s="12" t="s">
        <v>167</v>
      </c>
      <c r="B642" s="10">
        <v>15</v>
      </c>
      <c r="C642" s="15">
        <v>67443.3671875</v>
      </c>
      <c r="D642" s="15">
        <v>1332.8</v>
      </c>
      <c r="E642" s="15">
        <v>1321.7</v>
      </c>
      <c r="F642" s="15">
        <v>1184.1427268258701</v>
      </c>
      <c r="G642" s="15">
        <v>1340.60423594077</v>
      </c>
      <c r="H642" s="15">
        <v>156.46150911490099</v>
      </c>
      <c r="I642" s="19">
        <v>5.4882109280000001E-3</v>
      </c>
      <c r="J642" s="19">
        <v>0.104540979728</v>
      </c>
      <c r="K642" s="19">
        <v>1.3294118101000001E-2</v>
      </c>
      <c r="L642" s="19">
        <v>9.6735072554999996E-2</v>
      </c>
      <c r="M642" s="21">
        <f t="shared" si="18"/>
        <v>1</v>
      </c>
      <c r="N642" s="21">
        <f t="shared" si="19"/>
        <v>1</v>
      </c>
      <c r="O642" s="39"/>
    </row>
    <row r="643" spans="1:15" ht="13.5" thickBot="1">
      <c r="A643" s="12" t="s">
        <v>167</v>
      </c>
      <c r="B643" s="10">
        <v>16</v>
      </c>
      <c r="C643" s="15">
        <v>68498</v>
      </c>
      <c r="D643" s="15">
        <v>1329</v>
      </c>
      <c r="E643" s="15">
        <v>1318.2</v>
      </c>
      <c r="F643" s="15">
        <v>1147.4788160134001</v>
      </c>
      <c r="G643" s="15">
        <v>1329.4620138637899</v>
      </c>
      <c r="H643" s="15">
        <v>181.98319785038601</v>
      </c>
      <c r="I643" s="19">
        <v>3.2490426400000002E-4</v>
      </c>
      <c r="J643" s="19">
        <v>0.12765202811900001</v>
      </c>
      <c r="K643" s="19">
        <v>7.9198409729999992E-3</v>
      </c>
      <c r="L643" s="19">
        <v>0.120057091411</v>
      </c>
      <c r="M643" s="21">
        <f t="shared" si="18"/>
        <v>1</v>
      </c>
      <c r="N643" s="21">
        <f t="shared" si="19"/>
        <v>1</v>
      </c>
      <c r="O643" s="39"/>
    </row>
    <row r="644" spans="1:15" ht="13.5" thickBot="1">
      <c r="A644" s="12" t="s">
        <v>167</v>
      </c>
      <c r="B644" s="10">
        <v>17</v>
      </c>
      <c r="C644" s="15">
        <v>69030.8515625</v>
      </c>
      <c r="D644" s="15">
        <v>1240.5999999999999</v>
      </c>
      <c r="E644" s="15">
        <v>1238</v>
      </c>
      <c r="F644" s="15">
        <v>1073.7489053954</v>
      </c>
      <c r="G644" s="15">
        <v>1290.82412903468</v>
      </c>
      <c r="H644" s="15">
        <v>217.075223639276</v>
      </c>
      <c r="I644" s="19">
        <v>3.5319359377000002E-2</v>
      </c>
      <c r="J644" s="19">
        <v>0.11733550956699999</v>
      </c>
      <c r="K644" s="19">
        <v>3.7147770066000001E-2</v>
      </c>
      <c r="L644" s="19">
        <v>0.11550709887799999</v>
      </c>
      <c r="M644" s="21">
        <f t="shared" si="18"/>
        <v>1</v>
      </c>
      <c r="N644" s="21">
        <f t="shared" si="19"/>
        <v>1</v>
      </c>
      <c r="O644" s="39"/>
    </row>
    <row r="645" spans="1:15" ht="13.5" thickBot="1">
      <c r="A645" s="12" t="s">
        <v>167</v>
      </c>
      <c r="B645" s="10">
        <v>18</v>
      </c>
      <c r="C645" s="15">
        <v>69024.3671875</v>
      </c>
      <c r="D645" s="15">
        <v>1220.8</v>
      </c>
      <c r="E645" s="15">
        <v>1206.3</v>
      </c>
      <c r="F645" s="15">
        <v>1001.47253907376</v>
      </c>
      <c r="G645" s="15">
        <v>1236.6093222100201</v>
      </c>
      <c r="H645" s="15">
        <v>235.13678313626201</v>
      </c>
      <c r="I645" s="19">
        <v>1.1117666813999999E-2</v>
      </c>
      <c r="J645" s="19">
        <v>0.15423872076299999</v>
      </c>
      <c r="K645" s="19">
        <v>2.131457258E-2</v>
      </c>
      <c r="L645" s="19">
        <v>0.144041814997</v>
      </c>
      <c r="M645" s="21">
        <f t="shared" ref="M645:M708" si="20">IF(F645&gt;5,1,0)</f>
        <v>1</v>
      </c>
      <c r="N645" s="21">
        <f t="shared" ref="N645:N708" si="21">IF(G645&gt;E645,1,0)</f>
        <v>1</v>
      </c>
      <c r="O645" s="39"/>
    </row>
    <row r="646" spans="1:15" ht="13.5" thickBot="1">
      <c r="A646" s="12" t="s">
        <v>167</v>
      </c>
      <c r="B646" s="10">
        <v>19</v>
      </c>
      <c r="C646" s="15">
        <v>68325.328125</v>
      </c>
      <c r="D646" s="15">
        <v>1099.9000000000001</v>
      </c>
      <c r="E646" s="15">
        <v>1104.7</v>
      </c>
      <c r="F646" s="15">
        <v>865.94258492198298</v>
      </c>
      <c r="G646" s="15">
        <v>1093.56817058106</v>
      </c>
      <c r="H646" s="15">
        <v>227.62558565908</v>
      </c>
      <c r="I646" s="19">
        <v>4.4527633039999999E-3</v>
      </c>
      <c r="J646" s="19">
        <v>0.164527014822</v>
      </c>
      <c r="K646" s="19">
        <v>7.8282907299999996E-3</v>
      </c>
      <c r="L646" s="19">
        <v>0.167902542248</v>
      </c>
      <c r="M646" s="21">
        <f t="shared" si="20"/>
        <v>1</v>
      </c>
      <c r="N646" s="21">
        <f t="shared" si="21"/>
        <v>0</v>
      </c>
      <c r="O646" s="39"/>
    </row>
    <row r="647" spans="1:15" ht="13.5" thickBot="1">
      <c r="A647" s="12" t="s">
        <v>167</v>
      </c>
      <c r="B647" s="10">
        <v>20</v>
      </c>
      <c r="C647" s="15">
        <v>66189.7890625</v>
      </c>
      <c r="D647" s="15">
        <v>550.70000000000005</v>
      </c>
      <c r="E647" s="15">
        <v>544.4</v>
      </c>
      <c r="F647" s="15">
        <v>526.86708103475905</v>
      </c>
      <c r="G647" s="15">
        <v>681.15689730225802</v>
      </c>
      <c r="H647" s="15">
        <v>154.28981626749899</v>
      </c>
      <c r="I647" s="19">
        <v>9.1741840578E-2</v>
      </c>
      <c r="J647" s="19">
        <v>1.6760139919000001E-2</v>
      </c>
      <c r="K647" s="19">
        <v>9.6172220325000002E-2</v>
      </c>
      <c r="L647" s="19">
        <v>1.2329760172E-2</v>
      </c>
      <c r="M647" s="21">
        <f t="shared" si="20"/>
        <v>1</v>
      </c>
      <c r="N647" s="21">
        <f t="shared" si="21"/>
        <v>1</v>
      </c>
      <c r="O647" s="39"/>
    </row>
    <row r="648" spans="1:15" ht="13.5" thickBot="1">
      <c r="A648" s="12" t="s">
        <v>167</v>
      </c>
      <c r="B648" s="10">
        <v>21</v>
      </c>
      <c r="C648" s="15">
        <v>63243.015625</v>
      </c>
      <c r="D648" s="15">
        <v>65.400000000000006</v>
      </c>
      <c r="E648" s="15">
        <v>62.6</v>
      </c>
      <c r="F648" s="15">
        <v>93.631107999893004</v>
      </c>
      <c r="G648" s="15">
        <v>101.66212517010899</v>
      </c>
      <c r="H648" s="15">
        <v>8.0310171702149997</v>
      </c>
      <c r="I648" s="19">
        <v>2.5500791258000002E-2</v>
      </c>
      <c r="J648" s="19">
        <v>1.9853099858999999E-2</v>
      </c>
      <c r="K648" s="19">
        <v>2.7469848924E-2</v>
      </c>
      <c r="L648" s="19">
        <v>2.1822157524000001E-2</v>
      </c>
      <c r="M648" s="21">
        <f t="shared" si="20"/>
        <v>1</v>
      </c>
      <c r="N648" s="21">
        <f t="shared" si="21"/>
        <v>1</v>
      </c>
      <c r="O648" s="39"/>
    </row>
    <row r="649" spans="1:15" ht="13.5" thickBot="1">
      <c r="A649" s="12" t="s">
        <v>167</v>
      </c>
      <c r="B649" s="10">
        <v>22</v>
      </c>
      <c r="C649" s="15">
        <v>60926.2890625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9">
        <v>0</v>
      </c>
      <c r="J649" s="19">
        <v>0</v>
      </c>
      <c r="K649" s="19">
        <v>0</v>
      </c>
      <c r="L649" s="19">
        <v>0</v>
      </c>
      <c r="M649" s="21">
        <f t="shared" si="20"/>
        <v>0</v>
      </c>
      <c r="N649" s="21">
        <f t="shared" si="21"/>
        <v>0</v>
      </c>
      <c r="O649" s="39"/>
    </row>
    <row r="650" spans="1:15" ht="13.5" thickBot="1">
      <c r="A650" s="12" t="s">
        <v>167</v>
      </c>
      <c r="B650" s="10">
        <v>23</v>
      </c>
      <c r="C650" s="15">
        <v>56921.515625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9">
        <v>0</v>
      </c>
      <c r="J650" s="19">
        <v>0</v>
      </c>
      <c r="K650" s="19">
        <v>0</v>
      </c>
      <c r="L650" s="19">
        <v>0</v>
      </c>
      <c r="M650" s="21">
        <f t="shared" si="20"/>
        <v>0</v>
      </c>
      <c r="N650" s="21">
        <f t="shared" si="21"/>
        <v>0</v>
      </c>
      <c r="O650" s="39"/>
    </row>
    <row r="651" spans="1:15" ht="13.5" thickBot="1">
      <c r="A651" s="12" t="s">
        <v>167</v>
      </c>
      <c r="B651" s="10">
        <v>24</v>
      </c>
      <c r="C651" s="15">
        <v>52580.15625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9">
        <v>0</v>
      </c>
      <c r="J651" s="19">
        <v>0</v>
      </c>
      <c r="K651" s="19">
        <v>0</v>
      </c>
      <c r="L651" s="19">
        <v>0</v>
      </c>
      <c r="M651" s="21">
        <f t="shared" si="20"/>
        <v>0</v>
      </c>
      <c r="N651" s="21">
        <f t="shared" si="21"/>
        <v>0</v>
      </c>
      <c r="O651" s="39"/>
    </row>
    <row r="652" spans="1:15" ht="13.5" thickBot="1">
      <c r="A652" s="12" t="s">
        <v>168</v>
      </c>
      <c r="B652" s="10">
        <v>1</v>
      </c>
      <c r="C652" s="15">
        <v>48724.875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9">
        <v>0</v>
      </c>
      <c r="J652" s="19">
        <v>0</v>
      </c>
      <c r="K652" s="19">
        <v>0</v>
      </c>
      <c r="L652" s="19">
        <v>0</v>
      </c>
      <c r="M652" s="21">
        <f t="shared" si="20"/>
        <v>0</v>
      </c>
      <c r="N652" s="21">
        <f t="shared" si="21"/>
        <v>0</v>
      </c>
      <c r="O652" s="39"/>
    </row>
    <row r="653" spans="1:15" ht="13.5" thickBot="1">
      <c r="A653" s="12" t="s">
        <v>168</v>
      </c>
      <c r="B653" s="10">
        <v>2</v>
      </c>
      <c r="C653" s="15">
        <v>45775.91796875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9">
        <v>0</v>
      </c>
      <c r="J653" s="19">
        <v>0</v>
      </c>
      <c r="K653" s="19">
        <v>0</v>
      </c>
      <c r="L653" s="19">
        <v>0</v>
      </c>
      <c r="M653" s="21">
        <f t="shared" si="20"/>
        <v>0</v>
      </c>
      <c r="N653" s="21">
        <f t="shared" si="21"/>
        <v>0</v>
      </c>
      <c r="O653" s="39"/>
    </row>
    <row r="654" spans="1:15" ht="13.5" thickBot="1">
      <c r="A654" s="12" t="s">
        <v>168</v>
      </c>
      <c r="B654" s="10">
        <v>3</v>
      </c>
      <c r="C654" s="15">
        <v>43736.24609375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9">
        <v>0</v>
      </c>
      <c r="J654" s="19">
        <v>0</v>
      </c>
      <c r="K654" s="19">
        <v>0</v>
      </c>
      <c r="L654" s="19">
        <v>0</v>
      </c>
      <c r="M654" s="21">
        <f t="shared" si="20"/>
        <v>0</v>
      </c>
      <c r="N654" s="21">
        <f t="shared" si="21"/>
        <v>0</v>
      </c>
      <c r="O654" s="39"/>
    </row>
    <row r="655" spans="1:15" ht="13.5" thickBot="1">
      <c r="A655" s="12" t="s">
        <v>168</v>
      </c>
      <c r="B655" s="10">
        <v>4</v>
      </c>
      <c r="C655" s="15">
        <v>42475.03125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9">
        <v>0</v>
      </c>
      <c r="J655" s="19">
        <v>0</v>
      </c>
      <c r="K655" s="19">
        <v>0</v>
      </c>
      <c r="L655" s="19">
        <v>0</v>
      </c>
      <c r="M655" s="21">
        <f t="shared" si="20"/>
        <v>0</v>
      </c>
      <c r="N655" s="21">
        <f t="shared" si="21"/>
        <v>0</v>
      </c>
      <c r="O655" s="39"/>
    </row>
    <row r="656" spans="1:15" ht="13.5" thickBot="1">
      <c r="A656" s="12" t="s">
        <v>168</v>
      </c>
      <c r="B656" s="10">
        <v>5</v>
      </c>
      <c r="C656" s="15">
        <v>41980.9296875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9">
        <v>0</v>
      </c>
      <c r="J656" s="19">
        <v>0</v>
      </c>
      <c r="K656" s="19">
        <v>0</v>
      </c>
      <c r="L656" s="19">
        <v>0</v>
      </c>
      <c r="M656" s="21">
        <f t="shared" si="20"/>
        <v>0</v>
      </c>
      <c r="N656" s="21">
        <f t="shared" si="21"/>
        <v>0</v>
      </c>
      <c r="O656" s="39"/>
    </row>
    <row r="657" spans="1:15" ht="13.5" thickBot="1">
      <c r="A657" s="12" t="s">
        <v>168</v>
      </c>
      <c r="B657" s="10">
        <v>6</v>
      </c>
      <c r="C657" s="15">
        <v>42672.83203125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9">
        <v>0</v>
      </c>
      <c r="J657" s="19">
        <v>0</v>
      </c>
      <c r="K657" s="19">
        <v>0</v>
      </c>
      <c r="L657" s="19">
        <v>0</v>
      </c>
      <c r="M657" s="21">
        <f t="shared" si="20"/>
        <v>0</v>
      </c>
      <c r="N657" s="21">
        <f t="shared" si="21"/>
        <v>0</v>
      </c>
      <c r="O657" s="39"/>
    </row>
    <row r="658" spans="1:15" ht="13.5" thickBot="1">
      <c r="A658" s="12" t="s">
        <v>168</v>
      </c>
      <c r="B658" s="10">
        <v>7</v>
      </c>
      <c r="C658" s="15">
        <v>43764.0390625</v>
      </c>
      <c r="D658" s="15">
        <v>1.3</v>
      </c>
      <c r="E658" s="15">
        <v>0.6</v>
      </c>
      <c r="F658" s="15">
        <v>1.8405237080300001</v>
      </c>
      <c r="G658" s="15">
        <v>1.8405237080300001</v>
      </c>
      <c r="H658" s="15">
        <v>0</v>
      </c>
      <c r="I658" s="19">
        <v>3.8011512499999998E-4</v>
      </c>
      <c r="J658" s="19">
        <v>3.8011512499999998E-4</v>
      </c>
      <c r="K658" s="19">
        <v>8.7237954099999996E-4</v>
      </c>
      <c r="L658" s="19">
        <v>8.7237954099999996E-4</v>
      </c>
      <c r="M658" s="21">
        <f t="shared" si="20"/>
        <v>0</v>
      </c>
      <c r="N658" s="21">
        <f t="shared" si="21"/>
        <v>1</v>
      </c>
      <c r="O658" s="39"/>
    </row>
    <row r="659" spans="1:15" ht="13.5" thickBot="1">
      <c r="A659" s="12" t="s">
        <v>168</v>
      </c>
      <c r="B659" s="10">
        <v>8</v>
      </c>
      <c r="C659" s="15">
        <v>45118.73828125</v>
      </c>
      <c r="D659" s="15">
        <v>172.1</v>
      </c>
      <c r="E659" s="15">
        <v>171.4</v>
      </c>
      <c r="F659" s="15">
        <v>185.42156477306</v>
      </c>
      <c r="G659" s="15">
        <v>185.425924595254</v>
      </c>
      <c r="H659" s="15">
        <v>4.3598221940000003E-3</v>
      </c>
      <c r="I659" s="19">
        <v>9.3712549890000007E-3</v>
      </c>
      <c r="J659" s="19">
        <v>9.3681890099999998E-3</v>
      </c>
      <c r="K659" s="19">
        <v>9.863519405E-3</v>
      </c>
      <c r="L659" s="19">
        <v>9.8604534260000008E-3</v>
      </c>
      <c r="M659" s="21">
        <f t="shared" si="20"/>
        <v>1</v>
      </c>
      <c r="N659" s="21">
        <f t="shared" si="21"/>
        <v>1</v>
      </c>
      <c r="O659" s="39"/>
    </row>
    <row r="660" spans="1:15" ht="13.5" thickBot="1">
      <c r="A660" s="12" t="s">
        <v>168</v>
      </c>
      <c r="B660" s="10">
        <v>9</v>
      </c>
      <c r="C660" s="15">
        <v>47933.48828125</v>
      </c>
      <c r="D660" s="15">
        <v>804.7</v>
      </c>
      <c r="E660" s="15">
        <v>797.7</v>
      </c>
      <c r="F660" s="15">
        <v>708.19359996724495</v>
      </c>
      <c r="G660" s="15">
        <v>735.07478137157</v>
      </c>
      <c r="H660" s="15">
        <v>26.881181404325002</v>
      </c>
      <c r="I660" s="19">
        <v>4.8962882297999999E-2</v>
      </c>
      <c r="J660" s="19">
        <v>6.7866666689000002E-2</v>
      </c>
      <c r="K660" s="19">
        <v>4.4040238135E-2</v>
      </c>
      <c r="L660" s="19">
        <v>6.2944022525999996E-2</v>
      </c>
      <c r="M660" s="21">
        <f t="shared" si="20"/>
        <v>1</v>
      </c>
      <c r="N660" s="21">
        <f t="shared" si="21"/>
        <v>0</v>
      </c>
      <c r="O660" s="39"/>
    </row>
    <row r="661" spans="1:15" ht="13.5" thickBot="1">
      <c r="A661" s="12" t="s">
        <v>168</v>
      </c>
      <c r="B661" s="10">
        <v>10</v>
      </c>
      <c r="C661" s="15">
        <v>51325.6484375</v>
      </c>
      <c r="D661" s="15">
        <v>1154.0999999999999</v>
      </c>
      <c r="E661" s="15">
        <v>1147.4000000000001</v>
      </c>
      <c r="F661" s="15">
        <v>895.91956209844898</v>
      </c>
      <c r="G661" s="15">
        <v>1055.54387767805</v>
      </c>
      <c r="H661" s="15">
        <v>159.62431557959999</v>
      </c>
      <c r="I661" s="19">
        <v>6.9308102898000004E-2</v>
      </c>
      <c r="J661" s="19">
        <v>0.18156148938200001</v>
      </c>
      <c r="K661" s="19">
        <v>6.4596429198999994E-2</v>
      </c>
      <c r="L661" s="19">
        <v>0.17684981568300001</v>
      </c>
      <c r="M661" s="21">
        <f t="shared" si="20"/>
        <v>1</v>
      </c>
      <c r="N661" s="21">
        <f t="shared" si="21"/>
        <v>0</v>
      </c>
      <c r="O661" s="39"/>
    </row>
    <row r="662" spans="1:15" ht="13.5" thickBot="1">
      <c r="A662" s="12" t="s">
        <v>168</v>
      </c>
      <c r="B662" s="10">
        <v>11</v>
      </c>
      <c r="C662" s="15">
        <v>55047.74609375</v>
      </c>
      <c r="D662" s="15">
        <v>1259</v>
      </c>
      <c r="E662" s="15">
        <v>1254.3</v>
      </c>
      <c r="F662" s="15">
        <v>1078.6480341834499</v>
      </c>
      <c r="G662" s="15">
        <v>1207.4358370841901</v>
      </c>
      <c r="H662" s="15">
        <v>128.787802900738</v>
      </c>
      <c r="I662" s="19">
        <v>3.6261717943000003E-2</v>
      </c>
      <c r="J662" s="19">
        <v>0.126829793119</v>
      </c>
      <c r="K662" s="19">
        <v>3.2956514005E-2</v>
      </c>
      <c r="L662" s="19">
        <v>0.123524589181</v>
      </c>
      <c r="M662" s="21">
        <f t="shared" si="20"/>
        <v>1</v>
      </c>
      <c r="N662" s="21">
        <f t="shared" si="21"/>
        <v>0</v>
      </c>
      <c r="O662" s="39"/>
    </row>
    <row r="663" spans="1:15" ht="13.5" thickBot="1">
      <c r="A663" s="12" t="s">
        <v>168</v>
      </c>
      <c r="B663" s="10">
        <v>12</v>
      </c>
      <c r="C663" s="15">
        <v>58632.44921875</v>
      </c>
      <c r="D663" s="15">
        <v>1298.4000000000001</v>
      </c>
      <c r="E663" s="15">
        <v>1291.7</v>
      </c>
      <c r="F663" s="15">
        <v>1134.0194676613801</v>
      </c>
      <c r="G663" s="15">
        <v>1277.26698585908</v>
      </c>
      <c r="H663" s="15">
        <v>143.247518197696</v>
      </c>
      <c r="I663" s="19">
        <v>1.4861472672E-2</v>
      </c>
      <c r="J663" s="19">
        <v>0.11559812400699999</v>
      </c>
      <c r="K663" s="19">
        <v>1.0149798973E-2</v>
      </c>
      <c r="L663" s="19">
        <v>0.110886450308</v>
      </c>
      <c r="M663" s="21">
        <f t="shared" si="20"/>
        <v>1</v>
      </c>
      <c r="N663" s="21">
        <f t="shared" si="21"/>
        <v>0</v>
      </c>
      <c r="O663" s="39"/>
    </row>
    <row r="664" spans="1:15" ht="13.5" thickBot="1">
      <c r="A664" s="12" t="s">
        <v>168</v>
      </c>
      <c r="B664" s="10">
        <v>13</v>
      </c>
      <c r="C664" s="15">
        <v>61830.42578125</v>
      </c>
      <c r="D664" s="15">
        <v>1225.8</v>
      </c>
      <c r="E664" s="15">
        <v>1318.3</v>
      </c>
      <c r="F664" s="15">
        <v>1126.72980795082</v>
      </c>
      <c r="G664" s="15">
        <v>1261.3139385511099</v>
      </c>
      <c r="H664" s="15">
        <v>134.584130600294</v>
      </c>
      <c r="I664" s="19">
        <v>2.4974640331000001E-2</v>
      </c>
      <c r="J664" s="19">
        <v>6.9669614660999996E-2</v>
      </c>
      <c r="K664" s="19">
        <v>4.0074586109999998E-2</v>
      </c>
      <c r="L664" s="19">
        <v>0.134718841103</v>
      </c>
      <c r="M664" s="21">
        <f t="shared" si="20"/>
        <v>1</v>
      </c>
      <c r="N664" s="21">
        <f t="shared" si="21"/>
        <v>0</v>
      </c>
      <c r="O664" s="39"/>
    </row>
    <row r="665" spans="1:15" ht="13.5" thickBot="1">
      <c r="A665" s="12" t="s">
        <v>168</v>
      </c>
      <c r="B665" s="10">
        <v>14</v>
      </c>
      <c r="C665" s="15">
        <v>64650.671875</v>
      </c>
      <c r="D665" s="15">
        <v>1313.4</v>
      </c>
      <c r="E665" s="15">
        <v>1209</v>
      </c>
      <c r="F665" s="15">
        <v>1089.3416137524</v>
      </c>
      <c r="G665" s="15">
        <v>1203.7606885918799</v>
      </c>
      <c r="H665" s="15">
        <v>114.419074839486</v>
      </c>
      <c r="I665" s="19">
        <v>7.7102188050000006E-2</v>
      </c>
      <c r="J665" s="19">
        <v>0.15756567246600001</v>
      </c>
      <c r="K665" s="19">
        <v>3.684466531E-3</v>
      </c>
      <c r="L665" s="19">
        <v>8.4147950947000005E-2</v>
      </c>
      <c r="M665" s="21">
        <f t="shared" si="20"/>
        <v>1</v>
      </c>
      <c r="N665" s="21">
        <f t="shared" si="21"/>
        <v>0</v>
      </c>
      <c r="O665" s="39"/>
    </row>
    <row r="666" spans="1:15" ht="13.5" thickBot="1">
      <c r="A666" s="12" t="s">
        <v>168</v>
      </c>
      <c r="B666" s="10">
        <v>15</v>
      </c>
      <c r="C666" s="15">
        <v>66795.78125</v>
      </c>
      <c r="D666" s="15">
        <v>1270.4000000000001</v>
      </c>
      <c r="E666" s="15">
        <v>1273</v>
      </c>
      <c r="F666" s="15">
        <v>1061.3286033485699</v>
      </c>
      <c r="G666" s="15">
        <v>1182.19285564803</v>
      </c>
      <c r="H666" s="15">
        <v>120.86425229946801</v>
      </c>
      <c r="I666" s="19">
        <v>6.2030340613000001E-2</v>
      </c>
      <c r="J666" s="19">
        <v>0.14702629862899999</v>
      </c>
      <c r="K666" s="19">
        <v>6.3858751302E-2</v>
      </c>
      <c r="L666" s="19">
        <v>0.14885470931799999</v>
      </c>
      <c r="M666" s="21">
        <f t="shared" si="20"/>
        <v>1</v>
      </c>
      <c r="N666" s="21">
        <f t="shared" si="21"/>
        <v>0</v>
      </c>
      <c r="O666" s="39"/>
    </row>
    <row r="667" spans="1:15" ht="13.5" thickBot="1">
      <c r="A667" s="12" t="s">
        <v>168</v>
      </c>
      <c r="B667" s="10">
        <v>16</v>
      </c>
      <c r="C667" s="15">
        <v>67971.609375</v>
      </c>
      <c r="D667" s="15">
        <v>1245.2</v>
      </c>
      <c r="E667" s="15">
        <v>1234.9000000000001</v>
      </c>
      <c r="F667" s="15">
        <v>1046.3202776109099</v>
      </c>
      <c r="G667" s="15">
        <v>1166.40670556182</v>
      </c>
      <c r="H667" s="15">
        <v>120.086427950912</v>
      </c>
      <c r="I667" s="19">
        <v>5.5410192993999997E-2</v>
      </c>
      <c r="J667" s="19">
        <v>0.13985915779800001</v>
      </c>
      <c r="K667" s="19">
        <v>4.8166873725000003E-2</v>
      </c>
      <c r="L667" s="19">
        <v>0.132615838529</v>
      </c>
      <c r="M667" s="21">
        <f t="shared" si="20"/>
        <v>1</v>
      </c>
      <c r="N667" s="21">
        <f t="shared" si="21"/>
        <v>0</v>
      </c>
      <c r="O667" s="39"/>
    </row>
    <row r="668" spans="1:15" ht="13.5" thickBot="1">
      <c r="A668" s="12" t="s">
        <v>168</v>
      </c>
      <c r="B668" s="10">
        <v>17</v>
      </c>
      <c r="C668" s="15">
        <v>68569.8984375</v>
      </c>
      <c r="D668" s="15">
        <v>1127.5</v>
      </c>
      <c r="E668" s="15">
        <v>1139.2</v>
      </c>
      <c r="F668" s="15">
        <v>1014.33649686914</v>
      </c>
      <c r="G668" s="15">
        <v>1116.65568197582</v>
      </c>
      <c r="H668" s="15">
        <v>102.31918510667199</v>
      </c>
      <c r="I668" s="19">
        <v>7.6261026890000003E-3</v>
      </c>
      <c r="J668" s="19">
        <v>7.9580522594999994E-2</v>
      </c>
      <c r="K668" s="19">
        <v>1.5853950790000002E-2</v>
      </c>
      <c r="L668" s="19">
        <v>8.7808370696000004E-2</v>
      </c>
      <c r="M668" s="21">
        <f t="shared" si="20"/>
        <v>1</v>
      </c>
      <c r="N668" s="21">
        <f t="shared" si="21"/>
        <v>0</v>
      </c>
      <c r="O668" s="39"/>
    </row>
    <row r="669" spans="1:15" ht="13.5" thickBot="1">
      <c r="A669" s="12" t="s">
        <v>168</v>
      </c>
      <c r="B669" s="10">
        <v>18</v>
      </c>
      <c r="C669" s="15">
        <v>68291</v>
      </c>
      <c r="D669" s="15">
        <v>1086.2</v>
      </c>
      <c r="E669" s="15">
        <v>1079.8</v>
      </c>
      <c r="F669" s="15">
        <v>965.30201824333903</v>
      </c>
      <c r="G669" s="15">
        <v>1016.70273461487</v>
      </c>
      <c r="H669" s="15">
        <v>51.400716371535999</v>
      </c>
      <c r="I669" s="19">
        <v>4.8872901114E-2</v>
      </c>
      <c r="J669" s="19">
        <v>8.5019677747000005E-2</v>
      </c>
      <c r="K669" s="19">
        <v>4.4372197879E-2</v>
      </c>
      <c r="L669" s="19">
        <v>8.0518974512000005E-2</v>
      </c>
      <c r="M669" s="21">
        <f t="shared" si="20"/>
        <v>1</v>
      </c>
      <c r="N669" s="21">
        <f t="shared" si="21"/>
        <v>0</v>
      </c>
      <c r="O669" s="39"/>
    </row>
    <row r="670" spans="1:15" ht="13.5" thickBot="1">
      <c r="A670" s="12" t="s">
        <v>168</v>
      </c>
      <c r="B670" s="10">
        <v>19</v>
      </c>
      <c r="C670" s="15">
        <v>67128.7734375</v>
      </c>
      <c r="D670" s="15">
        <v>889.1</v>
      </c>
      <c r="E670" s="15">
        <v>920</v>
      </c>
      <c r="F670" s="15">
        <v>811.63101841277501</v>
      </c>
      <c r="G670" s="15">
        <v>851.95799824578899</v>
      </c>
      <c r="H670" s="15">
        <v>40.326979833012999</v>
      </c>
      <c r="I670" s="19">
        <v>2.6119551163E-2</v>
      </c>
      <c r="J670" s="19">
        <v>5.4478890005000002E-2</v>
      </c>
      <c r="K670" s="19">
        <v>4.7849508968999997E-2</v>
      </c>
      <c r="L670" s="19">
        <v>7.6208847809999994E-2</v>
      </c>
      <c r="M670" s="21">
        <f t="shared" si="20"/>
        <v>1</v>
      </c>
      <c r="N670" s="21">
        <f t="shared" si="21"/>
        <v>0</v>
      </c>
      <c r="O670" s="39"/>
    </row>
    <row r="671" spans="1:15" ht="13.5" thickBot="1">
      <c r="A671" s="12" t="s">
        <v>168</v>
      </c>
      <c r="B671" s="10">
        <v>20</v>
      </c>
      <c r="C671" s="15">
        <v>64917.6015625</v>
      </c>
      <c r="D671" s="15">
        <v>420.2</v>
      </c>
      <c r="E671" s="15">
        <v>411.6</v>
      </c>
      <c r="F671" s="15">
        <v>330.29677010282001</v>
      </c>
      <c r="G671" s="15">
        <v>330.29677010282001</v>
      </c>
      <c r="H671" s="15">
        <v>0</v>
      </c>
      <c r="I671" s="19">
        <v>6.3223087127999997E-2</v>
      </c>
      <c r="J671" s="19">
        <v>6.3223087127999997E-2</v>
      </c>
      <c r="K671" s="19">
        <v>5.7175267155999999E-2</v>
      </c>
      <c r="L671" s="19">
        <v>5.7175267155999999E-2</v>
      </c>
      <c r="M671" s="21">
        <f t="shared" si="20"/>
        <v>1</v>
      </c>
      <c r="N671" s="21">
        <f t="shared" si="21"/>
        <v>0</v>
      </c>
      <c r="O671" s="39"/>
    </row>
    <row r="672" spans="1:15" ht="13.5" thickBot="1">
      <c r="A672" s="12" t="s">
        <v>168</v>
      </c>
      <c r="B672" s="10">
        <v>21</v>
      </c>
      <c r="C672" s="15">
        <v>62350.25</v>
      </c>
      <c r="D672" s="15">
        <v>61.5</v>
      </c>
      <c r="E672" s="15">
        <v>55.1</v>
      </c>
      <c r="F672" s="15">
        <v>36.721179553371002</v>
      </c>
      <c r="G672" s="15">
        <v>36.715623997990001</v>
      </c>
      <c r="H672" s="15">
        <v>-5.555555381E-3</v>
      </c>
      <c r="I672" s="19">
        <v>1.7429237694E-2</v>
      </c>
      <c r="J672" s="19">
        <v>1.7425330834E-2</v>
      </c>
      <c r="K672" s="19">
        <v>1.2928534459E-2</v>
      </c>
      <c r="L672" s="19">
        <v>1.2924627599E-2</v>
      </c>
      <c r="M672" s="21">
        <f t="shared" si="20"/>
        <v>1</v>
      </c>
      <c r="N672" s="21">
        <f t="shared" si="21"/>
        <v>0</v>
      </c>
      <c r="O672" s="39"/>
    </row>
    <row r="673" spans="1:15" ht="13.5" thickBot="1">
      <c r="A673" s="12" t="s">
        <v>168</v>
      </c>
      <c r="B673" s="10">
        <v>22</v>
      </c>
      <c r="C673" s="15">
        <v>60387.03125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9">
        <v>0</v>
      </c>
      <c r="J673" s="19">
        <v>0</v>
      </c>
      <c r="K673" s="19">
        <v>0</v>
      </c>
      <c r="L673" s="19">
        <v>0</v>
      </c>
      <c r="M673" s="21">
        <f t="shared" si="20"/>
        <v>0</v>
      </c>
      <c r="N673" s="21">
        <f t="shared" si="21"/>
        <v>0</v>
      </c>
      <c r="O673" s="39"/>
    </row>
    <row r="674" spans="1:15" ht="13.5" thickBot="1">
      <c r="A674" s="12" t="s">
        <v>168</v>
      </c>
      <c r="B674" s="10">
        <v>23</v>
      </c>
      <c r="C674" s="15">
        <v>56573.19140625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9">
        <v>0</v>
      </c>
      <c r="J674" s="19">
        <v>0</v>
      </c>
      <c r="K674" s="19">
        <v>0</v>
      </c>
      <c r="L674" s="19">
        <v>0</v>
      </c>
      <c r="M674" s="21">
        <f t="shared" si="20"/>
        <v>0</v>
      </c>
      <c r="N674" s="21">
        <f t="shared" si="21"/>
        <v>0</v>
      </c>
      <c r="O674" s="39"/>
    </row>
    <row r="675" spans="1:15" ht="13.5" thickBot="1">
      <c r="A675" s="12" t="s">
        <v>168</v>
      </c>
      <c r="B675" s="10">
        <v>24</v>
      </c>
      <c r="C675" s="15">
        <v>52331.2421875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9">
        <v>0</v>
      </c>
      <c r="J675" s="19">
        <v>0</v>
      </c>
      <c r="K675" s="19">
        <v>0</v>
      </c>
      <c r="L675" s="19">
        <v>0</v>
      </c>
      <c r="M675" s="21">
        <f t="shared" si="20"/>
        <v>0</v>
      </c>
      <c r="N675" s="21">
        <f t="shared" si="21"/>
        <v>0</v>
      </c>
      <c r="O675" s="39"/>
    </row>
    <row r="676" spans="1:15" ht="13.5" thickBot="1">
      <c r="A676" s="12" t="s">
        <v>169</v>
      </c>
      <c r="B676" s="10">
        <v>1</v>
      </c>
      <c r="C676" s="15">
        <v>48602.51171875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9">
        <v>0</v>
      </c>
      <c r="J676" s="19">
        <v>0</v>
      </c>
      <c r="K676" s="19">
        <v>0</v>
      </c>
      <c r="L676" s="19">
        <v>0</v>
      </c>
      <c r="M676" s="21">
        <f t="shared" si="20"/>
        <v>0</v>
      </c>
      <c r="N676" s="21">
        <f t="shared" si="21"/>
        <v>0</v>
      </c>
      <c r="O676" s="39"/>
    </row>
    <row r="677" spans="1:15" ht="13.5" thickBot="1">
      <c r="A677" s="12" t="s">
        <v>169</v>
      </c>
      <c r="B677" s="10">
        <v>2</v>
      </c>
      <c r="C677" s="15">
        <v>45922.30078125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9">
        <v>0</v>
      </c>
      <c r="J677" s="19">
        <v>0</v>
      </c>
      <c r="K677" s="19">
        <v>0</v>
      </c>
      <c r="L677" s="19">
        <v>0</v>
      </c>
      <c r="M677" s="21">
        <f t="shared" si="20"/>
        <v>0</v>
      </c>
      <c r="N677" s="21">
        <f t="shared" si="21"/>
        <v>0</v>
      </c>
      <c r="O677" s="39"/>
    </row>
    <row r="678" spans="1:15" ht="13.5" thickBot="1">
      <c r="A678" s="12" t="s">
        <v>169</v>
      </c>
      <c r="B678" s="10">
        <v>3</v>
      </c>
      <c r="C678" s="15">
        <v>44095.796875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9">
        <v>0</v>
      </c>
      <c r="J678" s="19">
        <v>0</v>
      </c>
      <c r="K678" s="19">
        <v>0</v>
      </c>
      <c r="L678" s="19">
        <v>0</v>
      </c>
      <c r="M678" s="21">
        <f t="shared" si="20"/>
        <v>0</v>
      </c>
      <c r="N678" s="21">
        <f t="shared" si="21"/>
        <v>0</v>
      </c>
      <c r="O678" s="39"/>
    </row>
    <row r="679" spans="1:15" ht="13.5" thickBot="1">
      <c r="A679" s="12" t="s">
        <v>169</v>
      </c>
      <c r="B679" s="10">
        <v>4</v>
      </c>
      <c r="C679" s="15">
        <v>42803.71484375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9">
        <v>0</v>
      </c>
      <c r="J679" s="19">
        <v>0</v>
      </c>
      <c r="K679" s="19">
        <v>0</v>
      </c>
      <c r="L679" s="19">
        <v>0</v>
      </c>
      <c r="M679" s="21">
        <f t="shared" si="20"/>
        <v>0</v>
      </c>
      <c r="N679" s="21">
        <f t="shared" si="21"/>
        <v>0</v>
      </c>
      <c r="O679" s="39"/>
    </row>
    <row r="680" spans="1:15" ht="13.5" thickBot="1">
      <c r="A680" s="12" t="s">
        <v>169</v>
      </c>
      <c r="B680" s="10">
        <v>5</v>
      </c>
      <c r="C680" s="15">
        <v>42355.9765625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9">
        <v>0</v>
      </c>
      <c r="J680" s="19">
        <v>0</v>
      </c>
      <c r="K680" s="19">
        <v>0</v>
      </c>
      <c r="L680" s="19">
        <v>0</v>
      </c>
      <c r="M680" s="21">
        <f t="shared" si="20"/>
        <v>0</v>
      </c>
      <c r="N680" s="21">
        <f t="shared" si="21"/>
        <v>0</v>
      </c>
      <c r="O680" s="39"/>
    </row>
    <row r="681" spans="1:15" ht="13.5" thickBot="1">
      <c r="A681" s="12" t="s">
        <v>169</v>
      </c>
      <c r="B681" s="10">
        <v>6</v>
      </c>
      <c r="C681" s="15">
        <v>43029.56640625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9">
        <v>0</v>
      </c>
      <c r="J681" s="19">
        <v>0</v>
      </c>
      <c r="K681" s="19">
        <v>0</v>
      </c>
      <c r="L681" s="19">
        <v>0</v>
      </c>
      <c r="M681" s="21">
        <f t="shared" si="20"/>
        <v>0</v>
      </c>
      <c r="N681" s="21">
        <f t="shared" si="21"/>
        <v>0</v>
      </c>
      <c r="O681" s="39"/>
    </row>
    <row r="682" spans="1:15" ht="13.5" thickBot="1">
      <c r="A682" s="12" t="s">
        <v>169</v>
      </c>
      <c r="B682" s="10">
        <v>7</v>
      </c>
      <c r="C682" s="15">
        <v>43985.57421875</v>
      </c>
      <c r="D682" s="15">
        <v>1.1000000000000001</v>
      </c>
      <c r="E682" s="15">
        <v>0.6</v>
      </c>
      <c r="F682" s="15">
        <v>0.75444644802299998</v>
      </c>
      <c r="G682" s="15">
        <v>0.75385290268299998</v>
      </c>
      <c r="H682" s="15">
        <v>-5.9354533899999996E-4</v>
      </c>
      <c r="I682" s="19">
        <v>2.43422712E-4</v>
      </c>
      <c r="J682" s="19">
        <v>2.4300531E-4</v>
      </c>
      <c r="K682" s="19">
        <v>1.08194727E-4</v>
      </c>
      <c r="L682" s="19">
        <v>1.08612129E-4</v>
      </c>
      <c r="M682" s="21">
        <f t="shared" si="20"/>
        <v>0</v>
      </c>
      <c r="N682" s="21">
        <f t="shared" si="21"/>
        <v>1</v>
      </c>
      <c r="O682" s="39"/>
    </row>
    <row r="683" spans="1:15" ht="13.5" thickBot="1">
      <c r="A683" s="12" t="s">
        <v>169</v>
      </c>
      <c r="B683" s="10">
        <v>8</v>
      </c>
      <c r="C683" s="15">
        <v>45223.3828125</v>
      </c>
      <c r="D683" s="15">
        <v>127.6</v>
      </c>
      <c r="E683" s="15">
        <v>121.3</v>
      </c>
      <c r="F683" s="15">
        <v>166.23510580003</v>
      </c>
      <c r="G683" s="15">
        <v>166.23510580003</v>
      </c>
      <c r="H683" s="15">
        <v>0</v>
      </c>
      <c r="I683" s="19">
        <v>2.7169554007999999E-2</v>
      </c>
      <c r="J683" s="19">
        <v>2.7169554007999999E-2</v>
      </c>
      <c r="K683" s="19">
        <v>3.1599933754999997E-2</v>
      </c>
      <c r="L683" s="19">
        <v>3.1599933754999997E-2</v>
      </c>
      <c r="M683" s="21">
        <f t="shared" si="20"/>
        <v>1</v>
      </c>
      <c r="N683" s="21">
        <f t="shared" si="21"/>
        <v>1</v>
      </c>
      <c r="O683" s="39"/>
    </row>
    <row r="684" spans="1:15" ht="13.5" thickBot="1">
      <c r="A684" s="12" t="s">
        <v>169</v>
      </c>
      <c r="B684" s="10">
        <v>9</v>
      </c>
      <c r="C684" s="15">
        <v>47960.265625</v>
      </c>
      <c r="D684" s="15">
        <v>573.70000000000005</v>
      </c>
      <c r="E684" s="15">
        <v>548.4</v>
      </c>
      <c r="F684" s="15">
        <v>732.24235390997706</v>
      </c>
      <c r="G684" s="15">
        <v>768.06203218688597</v>
      </c>
      <c r="H684" s="15">
        <v>35.819678276909002</v>
      </c>
      <c r="I684" s="19">
        <v>0.136682160468</v>
      </c>
      <c r="J684" s="19">
        <v>0.111492513298</v>
      </c>
      <c r="K684" s="19">
        <v>0.15447400294399999</v>
      </c>
      <c r="L684" s="19">
        <v>0.12928435577299999</v>
      </c>
      <c r="M684" s="21">
        <f t="shared" si="20"/>
        <v>1</v>
      </c>
      <c r="N684" s="21">
        <f t="shared" si="21"/>
        <v>1</v>
      </c>
      <c r="O684" s="39"/>
    </row>
    <row r="685" spans="1:15" ht="13.5" thickBot="1">
      <c r="A685" s="12" t="s">
        <v>169</v>
      </c>
      <c r="B685" s="10">
        <v>10</v>
      </c>
      <c r="C685" s="15">
        <v>51439.16015625</v>
      </c>
      <c r="D685" s="15">
        <v>898.5</v>
      </c>
      <c r="E685" s="15">
        <v>904</v>
      </c>
      <c r="F685" s="15">
        <v>1022.42842334072</v>
      </c>
      <c r="G685" s="15">
        <v>1135.1021074227499</v>
      </c>
      <c r="H685" s="15">
        <v>112.673684082032</v>
      </c>
      <c r="I685" s="19">
        <v>0.16638685472699999</v>
      </c>
      <c r="J685" s="19">
        <v>8.7150789972000001E-2</v>
      </c>
      <c r="K685" s="19">
        <v>0.16251906288500001</v>
      </c>
      <c r="L685" s="19">
        <v>8.3282998129000002E-2</v>
      </c>
      <c r="M685" s="21">
        <f t="shared" si="20"/>
        <v>1</v>
      </c>
      <c r="N685" s="21">
        <f t="shared" si="21"/>
        <v>1</v>
      </c>
      <c r="O685" s="39"/>
    </row>
    <row r="686" spans="1:15" ht="13.5" thickBot="1">
      <c r="A686" s="12" t="s">
        <v>169</v>
      </c>
      <c r="B686" s="10">
        <v>11</v>
      </c>
      <c r="C686" s="15">
        <v>55055.2109375</v>
      </c>
      <c r="D686" s="15">
        <v>1094.9000000000001</v>
      </c>
      <c r="E686" s="15">
        <v>1078</v>
      </c>
      <c r="F686" s="15">
        <v>1130.1075481008099</v>
      </c>
      <c r="G686" s="15">
        <v>1255.2220299865101</v>
      </c>
      <c r="H686" s="15">
        <v>125.114481885698</v>
      </c>
      <c r="I686" s="19">
        <v>0.112744043591</v>
      </c>
      <c r="J686" s="19">
        <v>2.4759175878999999E-2</v>
      </c>
      <c r="K686" s="19">
        <v>0.12462871306999999</v>
      </c>
      <c r="L686" s="19">
        <v>3.6643845358999998E-2</v>
      </c>
      <c r="M686" s="21">
        <f t="shared" si="20"/>
        <v>1</v>
      </c>
      <c r="N686" s="21">
        <f t="shared" si="21"/>
        <v>1</v>
      </c>
      <c r="O686" s="39"/>
    </row>
    <row r="687" spans="1:15" ht="13.5" thickBot="1">
      <c r="A687" s="12" t="s">
        <v>169</v>
      </c>
      <c r="B687" s="10">
        <v>12</v>
      </c>
      <c r="C687" s="15">
        <v>58434.65625</v>
      </c>
      <c r="D687" s="15">
        <v>1173.3</v>
      </c>
      <c r="E687" s="15">
        <v>1163</v>
      </c>
      <c r="F687" s="15">
        <v>1148.7318253999299</v>
      </c>
      <c r="G687" s="15">
        <v>1279.8620853810901</v>
      </c>
      <c r="H687" s="15">
        <v>131.13025998115501</v>
      </c>
      <c r="I687" s="19">
        <v>7.4938175373000002E-2</v>
      </c>
      <c r="J687" s="19">
        <v>1.7277197327000001E-2</v>
      </c>
      <c r="K687" s="19">
        <v>8.2181494642000003E-2</v>
      </c>
      <c r="L687" s="19">
        <v>1.0033878059000001E-2</v>
      </c>
      <c r="M687" s="21">
        <f t="shared" si="20"/>
        <v>1</v>
      </c>
      <c r="N687" s="21">
        <f t="shared" si="21"/>
        <v>1</v>
      </c>
      <c r="O687" s="39"/>
    </row>
    <row r="688" spans="1:15" ht="13.5" thickBot="1">
      <c r="A688" s="12" t="s">
        <v>169</v>
      </c>
      <c r="B688" s="10">
        <v>13</v>
      </c>
      <c r="C688" s="15">
        <v>61440.6640625</v>
      </c>
      <c r="D688" s="15">
        <v>1189.5</v>
      </c>
      <c r="E688" s="15">
        <v>1184.9000000000001</v>
      </c>
      <c r="F688" s="15">
        <v>1158.10398230394</v>
      </c>
      <c r="G688" s="15">
        <v>1279.61449220604</v>
      </c>
      <c r="H688" s="15">
        <v>121.51050990210599</v>
      </c>
      <c r="I688" s="19">
        <v>6.3371654153000001E-2</v>
      </c>
      <c r="J688" s="19">
        <v>2.2078774751000001E-2</v>
      </c>
      <c r="K688" s="19">
        <v>6.6606534603000006E-2</v>
      </c>
      <c r="L688" s="19">
        <v>1.8843894300999999E-2</v>
      </c>
      <c r="M688" s="21">
        <f t="shared" si="20"/>
        <v>1</v>
      </c>
      <c r="N688" s="21">
        <f t="shared" si="21"/>
        <v>1</v>
      </c>
      <c r="O688" s="39"/>
    </row>
    <row r="689" spans="1:15" ht="13.5" thickBot="1">
      <c r="A689" s="12" t="s">
        <v>169</v>
      </c>
      <c r="B689" s="10">
        <v>14</v>
      </c>
      <c r="C689" s="15">
        <v>64310.85546875</v>
      </c>
      <c r="D689" s="15">
        <v>1090.5</v>
      </c>
      <c r="E689" s="15">
        <v>1085.9000000000001</v>
      </c>
      <c r="F689" s="15">
        <v>1148.91131953372</v>
      </c>
      <c r="G689" s="15">
        <v>1274.01415457964</v>
      </c>
      <c r="H689" s="15">
        <v>125.102835045921</v>
      </c>
      <c r="I689" s="19">
        <v>0.12905355455600001</v>
      </c>
      <c r="J689" s="19">
        <v>4.1076877308999997E-2</v>
      </c>
      <c r="K689" s="19">
        <v>0.13228843500599999</v>
      </c>
      <c r="L689" s="19">
        <v>4.4311757759000002E-2</v>
      </c>
      <c r="M689" s="21">
        <f t="shared" si="20"/>
        <v>1</v>
      </c>
      <c r="N689" s="21">
        <f t="shared" si="21"/>
        <v>1</v>
      </c>
      <c r="O689" s="39"/>
    </row>
    <row r="690" spans="1:15" ht="13.5" thickBot="1">
      <c r="A690" s="12" t="s">
        <v>169</v>
      </c>
      <c r="B690" s="10">
        <v>15</v>
      </c>
      <c r="C690" s="15">
        <v>66319.8671875</v>
      </c>
      <c r="D690" s="15">
        <v>1035.5</v>
      </c>
      <c r="E690" s="15">
        <v>1021.4</v>
      </c>
      <c r="F690" s="15">
        <v>1095.2732583484301</v>
      </c>
      <c r="G690" s="15">
        <v>1202.4006287123</v>
      </c>
      <c r="H690" s="15">
        <v>107.12737036387099</v>
      </c>
      <c r="I690" s="19">
        <v>0.117370343679</v>
      </c>
      <c r="J690" s="19">
        <v>4.2034640188000003E-2</v>
      </c>
      <c r="K690" s="19">
        <v>0.12728595549300001</v>
      </c>
      <c r="L690" s="19">
        <v>5.1950252002999998E-2</v>
      </c>
      <c r="M690" s="21">
        <f t="shared" si="20"/>
        <v>1</v>
      </c>
      <c r="N690" s="21">
        <f t="shared" si="21"/>
        <v>1</v>
      </c>
      <c r="O690" s="39"/>
    </row>
    <row r="691" spans="1:15" ht="13.5" thickBot="1">
      <c r="A691" s="12" t="s">
        <v>169</v>
      </c>
      <c r="B691" s="10">
        <v>16</v>
      </c>
      <c r="C691" s="15">
        <v>67721.0625</v>
      </c>
      <c r="D691" s="15">
        <v>975.9</v>
      </c>
      <c r="E691" s="15">
        <v>989.6</v>
      </c>
      <c r="F691" s="15">
        <v>1000.61182834029</v>
      </c>
      <c r="G691" s="15">
        <v>1096.62361883945</v>
      </c>
      <c r="H691" s="15">
        <v>96.011790499157001</v>
      </c>
      <c r="I691" s="19">
        <v>8.4897059661999993E-2</v>
      </c>
      <c r="J691" s="19">
        <v>1.7378219648000001E-2</v>
      </c>
      <c r="K691" s="19">
        <v>7.5262741798999999E-2</v>
      </c>
      <c r="L691" s="19">
        <v>7.7439017860000004E-3</v>
      </c>
      <c r="M691" s="21">
        <f t="shared" si="20"/>
        <v>1</v>
      </c>
      <c r="N691" s="21">
        <f t="shared" si="21"/>
        <v>1</v>
      </c>
      <c r="O691" s="39"/>
    </row>
    <row r="692" spans="1:15" ht="13.5" thickBot="1">
      <c r="A692" s="12" t="s">
        <v>169</v>
      </c>
      <c r="B692" s="10">
        <v>17</v>
      </c>
      <c r="C692" s="15">
        <v>68432.328125</v>
      </c>
      <c r="D692" s="15">
        <v>801.9</v>
      </c>
      <c r="E692" s="15">
        <v>800.3</v>
      </c>
      <c r="F692" s="15">
        <v>930.46817089776403</v>
      </c>
      <c r="G692" s="15">
        <v>1015.92509476404</v>
      </c>
      <c r="H692" s="15">
        <v>85.456923866270998</v>
      </c>
      <c r="I692" s="19">
        <v>0.15050991192900001</v>
      </c>
      <c r="J692" s="19">
        <v>9.0413622289999995E-2</v>
      </c>
      <c r="K692" s="19">
        <v>0.151635087738</v>
      </c>
      <c r="L692" s="19">
        <v>9.1538798098999993E-2</v>
      </c>
      <c r="M692" s="21">
        <f t="shared" si="20"/>
        <v>1</v>
      </c>
      <c r="N692" s="21">
        <f t="shared" si="21"/>
        <v>1</v>
      </c>
      <c r="O692" s="39"/>
    </row>
    <row r="693" spans="1:15" ht="13.5" thickBot="1">
      <c r="A693" s="12" t="s">
        <v>169</v>
      </c>
      <c r="B693" s="10">
        <v>18</v>
      </c>
      <c r="C693" s="15">
        <v>67955.5859375</v>
      </c>
      <c r="D693" s="15">
        <v>683.2</v>
      </c>
      <c r="E693" s="15">
        <v>655.29999999999995</v>
      </c>
      <c r="F693" s="15">
        <v>769.96755632468705</v>
      </c>
      <c r="G693" s="15">
        <v>792.90012508592895</v>
      </c>
      <c r="H693" s="15">
        <v>22.932568761241999</v>
      </c>
      <c r="I693" s="19">
        <v>7.7144954350000003E-2</v>
      </c>
      <c r="J693" s="19">
        <v>6.1017972098000001E-2</v>
      </c>
      <c r="K693" s="19">
        <v>9.6765207514000001E-2</v>
      </c>
      <c r="L693" s="19">
        <v>8.0638225263000005E-2</v>
      </c>
      <c r="M693" s="21">
        <f t="shared" si="20"/>
        <v>1</v>
      </c>
      <c r="N693" s="21">
        <f t="shared" si="21"/>
        <v>1</v>
      </c>
      <c r="O693" s="39"/>
    </row>
    <row r="694" spans="1:15" ht="13.5" thickBot="1">
      <c r="A694" s="12" t="s">
        <v>169</v>
      </c>
      <c r="B694" s="10">
        <v>19</v>
      </c>
      <c r="C694" s="15">
        <v>66133.7578125</v>
      </c>
      <c r="D694" s="15">
        <v>436.8</v>
      </c>
      <c r="E694" s="15">
        <v>433.7</v>
      </c>
      <c r="F694" s="15">
        <v>203.565585802953</v>
      </c>
      <c r="G694" s="15">
        <v>203.565585802953</v>
      </c>
      <c r="H694" s="15">
        <v>0</v>
      </c>
      <c r="I694" s="19">
        <v>0.164018575384</v>
      </c>
      <c r="J694" s="19">
        <v>0.164018575384</v>
      </c>
      <c r="K694" s="19">
        <v>0.16183854725499999</v>
      </c>
      <c r="L694" s="19">
        <v>0.16183854725499999</v>
      </c>
      <c r="M694" s="21">
        <f t="shared" si="20"/>
        <v>1</v>
      </c>
      <c r="N694" s="21">
        <f t="shared" si="21"/>
        <v>0</v>
      </c>
      <c r="O694" s="39"/>
    </row>
    <row r="695" spans="1:15" ht="13.5" thickBot="1">
      <c r="A695" s="12" t="s">
        <v>169</v>
      </c>
      <c r="B695" s="10">
        <v>20</v>
      </c>
      <c r="C695" s="15">
        <v>63546.09375</v>
      </c>
      <c r="D695" s="15">
        <v>165.9</v>
      </c>
      <c r="E695" s="15">
        <v>156.19999999999999</v>
      </c>
      <c r="F695" s="15">
        <v>59.930639318901001</v>
      </c>
      <c r="G695" s="15">
        <v>60.021995315479998</v>
      </c>
      <c r="H695" s="15">
        <v>9.1355996578000004E-2</v>
      </c>
      <c r="I695" s="19">
        <v>7.4457105965999998E-2</v>
      </c>
      <c r="J695" s="19">
        <v>7.4521350688999996E-2</v>
      </c>
      <c r="K695" s="19">
        <v>6.7635727625999995E-2</v>
      </c>
      <c r="L695" s="19">
        <v>6.7699972349000007E-2</v>
      </c>
      <c r="M695" s="21">
        <f t="shared" si="20"/>
        <v>1</v>
      </c>
      <c r="N695" s="21">
        <f t="shared" si="21"/>
        <v>0</v>
      </c>
      <c r="O695" s="39"/>
    </row>
    <row r="696" spans="1:15" ht="13.5" thickBot="1">
      <c r="A696" s="12" t="s">
        <v>169</v>
      </c>
      <c r="B696" s="10">
        <v>21</v>
      </c>
      <c r="C696" s="15">
        <v>60788.69140625</v>
      </c>
      <c r="D696" s="15">
        <v>24</v>
      </c>
      <c r="E696" s="15">
        <v>16.7</v>
      </c>
      <c r="F696" s="15">
        <v>3.1893949069679999</v>
      </c>
      <c r="G696" s="15">
        <v>3.1893949069679999</v>
      </c>
      <c r="H696" s="15">
        <v>0</v>
      </c>
      <c r="I696" s="19">
        <v>1.4634743384000001E-2</v>
      </c>
      <c r="J696" s="19">
        <v>1.4634743384000001E-2</v>
      </c>
      <c r="K696" s="19">
        <v>9.5011287570000002E-3</v>
      </c>
      <c r="L696" s="19">
        <v>9.5011287570000002E-3</v>
      </c>
      <c r="M696" s="21">
        <f t="shared" si="20"/>
        <v>0</v>
      </c>
      <c r="N696" s="21">
        <f t="shared" si="21"/>
        <v>0</v>
      </c>
      <c r="O696" s="39"/>
    </row>
    <row r="697" spans="1:15" ht="13.5" thickBot="1">
      <c r="A697" s="12" t="s">
        <v>169</v>
      </c>
      <c r="B697" s="10">
        <v>22</v>
      </c>
      <c r="C697" s="15">
        <v>59072.89453125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9">
        <v>0</v>
      </c>
      <c r="J697" s="19">
        <v>0</v>
      </c>
      <c r="K697" s="19">
        <v>0</v>
      </c>
      <c r="L697" s="19">
        <v>0</v>
      </c>
      <c r="M697" s="21">
        <f t="shared" si="20"/>
        <v>0</v>
      </c>
      <c r="N697" s="21">
        <f t="shared" si="21"/>
        <v>0</v>
      </c>
      <c r="O697" s="39"/>
    </row>
    <row r="698" spans="1:15" ht="13.5" thickBot="1">
      <c r="A698" s="12" t="s">
        <v>169</v>
      </c>
      <c r="B698" s="10">
        <v>23</v>
      </c>
      <c r="C698" s="15">
        <v>55825.79296875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9">
        <v>0</v>
      </c>
      <c r="J698" s="19">
        <v>0</v>
      </c>
      <c r="K698" s="19">
        <v>0</v>
      </c>
      <c r="L698" s="19">
        <v>0</v>
      </c>
      <c r="M698" s="21">
        <f t="shared" si="20"/>
        <v>0</v>
      </c>
      <c r="N698" s="21">
        <f t="shared" si="21"/>
        <v>0</v>
      </c>
      <c r="O698" s="39"/>
    </row>
    <row r="699" spans="1:15" ht="13.5" thickBot="1">
      <c r="A699" s="12" t="s">
        <v>169</v>
      </c>
      <c r="B699" s="10">
        <v>24</v>
      </c>
      <c r="C699" s="15">
        <v>52329.62890625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9">
        <v>0</v>
      </c>
      <c r="J699" s="19">
        <v>0</v>
      </c>
      <c r="K699" s="19">
        <v>0</v>
      </c>
      <c r="L699" s="19">
        <v>0</v>
      </c>
      <c r="M699" s="21">
        <f t="shared" si="20"/>
        <v>0</v>
      </c>
      <c r="N699" s="21">
        <f t="shared" si="21"/>
        <v>0</v>
      </c>
      <c r="O699" s="39"/>
    </row>
    <row r="700" spans="1:15" ht="13.5" thickBot="1">
      <c r="A700" s="12" t="s">
        <v>170</v>
      </c>
      <c r="B700" s="10">
        <v>1</v>
      </c>
      <c r="C700" s="15">
        <v>48945.703125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9">
        <v>0</v>
      </c>
      <c r="J700" s="19">
        <v>0</v>
      </c>
      <c r="K700" s="19">
        <v>0</v>
      </c>
      <c r="L700" s="19">
        <v>0</v>
      </c>
      <c r="M700" s="21">
        <f t="shared" si="20"/>
        <v>0</v>
      </c>
      <c r="N700" s="21">
        <f t="shared" si="21"/>
        <v>0</v>
      </c>
      <c r="O700" s="39"/>
    </row>
    <row r="701" spans="1:15" ht="13.5" thickBot="1">
      <c r="A701" s="12" t="s">
        <v>170</v>
      </c>
      <c r="B701" s="10">
        <v>2</v>
      </c>
      <c r="C701" s="15">
        <v>46369.5078125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9">
        <v>0</v>
      </c>
      <c r="J701" s="19">
        <v>0</v>
      </c>
      <c r="K701" s="19">
        <v>0</v>
      </c>
      <c r="L701" s="19">
        <v>0</v>
      </c>
      <c r="M701" s="21">
        <f t="shared" si="20"/>
        <v>0</v>
      </c>
      <c r="N701" s="21">
        <f t="shared" si="21"/>
        <v>0</v>
      </c>
      <c r="O701" s="39"/>
    </row>
    <row r="702" spans="1:15" ht="13.5" thickBot="1">
      <c r="A702" s="12" t="s">
        <v>170</v>
      </c>
      <c r="B702" s="10">
        <v>3</v>
      </c>
      <c r="C702" s="15">
        <v>44264.01953125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9">
        <v>0</v>
      </c>
      <c r="J702" s="19">
        <v>0</v>
      </c>
      <c r="K702" s="19">
        <v>0</v>
      </c>
      <c r="L702" s="19">
        <v>0</v>
      </c>
      <c r="M702" s="21">
        <f t="shared" si="20"/>
        <v>0</v>
      </c>
      <c r="N702" s="21">
        <f t="shared" si="21"/>
        <v>0</v>
      </c>
      <c r="O702" s="39"/>
    </row>
    <row r="703" spans="1:15" ht="13.5" thickBot="1">
      <c r="A703" s="12" t="s">
        <v>170</v>
      </c>
      <c r="B703" s="10">
        <v>4</v>
      </c>
      <c r="C703" s="15">
        <v>42666.609375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9">
        <v>0</v>
      </c>
      <c r="J703" s="19">
        <v>0</v>
      </c>
      <c r="K703" s="19">
        <v>0</v>
      </c>
      <c r="L703" s="19">
        <v>0</v>
      </c>
      <c r="M703" s="21">
        <f t="shared" si="20"/>
        <v>0</v>
      </c>
      <c r="N703" s="21">
        <f t="shared" si="21"/>
        <v>0</v>
      </c>
      <c r="O703" s="39"/>
    </row>
    <row r="704" spans="1:15" ht="13.5" thickBot="1">
      <c r="A704" s="12" t="s">
        <v>170</v>
      </c>
      <c r="B704" s="10">
        <v>5</v>
      </c>
      <c r="C704" s="15">
        <v>41676.703125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9">
        <v>0</v>
      </c>
      <c r="J704" s="19">
        <v>0</v>
      </c>
      <c r="K704" s="19">
        <v>0</v>
      </c>
      <c r="L704" s="19">
        <v>0</v>
      </c>
      <c r="M704" s="21">
        <f t="shared" si="20"/>
        <v>0</v>
      </c>
      <c r="N704" s="21">
        <f t="shared" si="21"/>
        <v>0</v>
      </c>
      <c r="O704" s="39"/>
    </row>
    <row r="705" spans="1:15" ht="13.5" thickBot="1">
      <c r="A705" s="12" t="s">
        <v>170</v>
      </c>
      <c r="B705" s="10">
        <v>6</v>
      </c>
      <c r="C705" s="15">
        <v>41401.00390625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9">
        <v>0</v>
      </c>
      <c r="J705" s="19">
        <v>0</v>
      </c>
      <c r="K705" s="19">
        <v>0</v>
      </c>
      <c r="L705" s="19">
        <v>0</v>
      </c>
      <c r="M705" s="21">
        <f t="shared" si="20"/>
        <v>0</v>
      </c>
      <c r="N705" s="21">
        <f t="shared" si="21"/>
        <v>0</v>
      </c>
      <c r="O705" s="39"/>
    </row>
    <row r="706" spans="1:15" ht="13.5" thickBot="1">
      <c r="A706" s="12" t="s">
        <v>170</v>
      </c>
      <c r="B706" s="10">
        <v>7</v>
      </c>
      <c r="C706" s="15">
        <v>41302.86328125</v>
      </c>
      <c r="D706" s="15">
        <v>1</v>
      </c>
      <c r="E706" s="15">
        <v>0.5</v>
      </c>
      <c r="F706" s="15">
        <v>0.30630903735300002</v>
      </c>
      <c r="G706" s="15">
        <v>0.30630903735300002</v>
      </c>
      <c r="H706" s="15">
        <v>0</v>
      </c>
      <c r="I706" s="19">
        <v>4.8782768100000002E-4</v>
      </c>
      <c r="J706" s="19">
        <v>4.8782768100000002E-4</v>
      </c>
      <c r="K706" s="19">
        <v>1.3621023999999999E-4</v>
      </c>
      <c r="L706" s="19">
        <v>1.3621023999999999E-4</v>
      </c>
      <c r="M706" s="21">
        <f t="shared" si="20"/>
        <v>0</v>
      </c>
      <c r="N706" s="21">
        <f t="shared" si="21"/>
        <v>0</v>
      </c>
      <c r="O706" s="39"/>
    </row>
    <row r="707" spans="1:15" ht="13.5" thickBot="1">
      <c r="A707" s="12" t="s">
        <v>170</v>
      </c>
      <c r="B707" s="10">
        <v>8</v>
      </c>
      <c r="C707" s="15">
        <v>42013.4375</v>
      </c>
      <c r="D707" s="15">
        <v>109.5</v>
      </c>
      <c r="E707" s="15">
        <v>104.2</v>
      </c>
      <c r="F707" s="15">
        <v>76.531839446549</v>
      </c>
      <c r="G707" s="15">
        <v>76.531839446549</v>
      </c>
      <c r="H707" s="15">
        <v>0</v>
      </c>
      <c r="I707" s="19">
        <v>2.3184360445E-2</v>
      </c>
      <c r="J707" s="19">
        <v>2.3184360445E-2</v>
      </c>
      <c r="K707" s="19">
        <v>1.9457215579000001E-2</v>
      </c>
      <c r="L707" s="19">
        <v>1.9457215579000001E-2</v>
      </c>
      <c r="M707" s="21">
        <f t="shared" si="20"/>
        <v>1</v>
      </c>
      <c r="N707" s="21">
        <f t="shared" si="21"/>
        <v>0</v>
      </c>
      <c r="O707" s="39"/>
    </row>
    <row r="708" spans="1:15" ht="13.5" thickBot="1">
      <c r="A708" s="12" t="s">
        <v>170</v>
      </c>
      <c r="B708" s="10">
        <v>9</v>
      </c>
      <c r="C708" s="15">
        <v>44861.21484375</v>
      </c>
      <c r="D708" s="15">
        <v>475.1</v>
      </c>
      <c r="E708" s="15">
        <v>507.5</v>
      </c>
      <c r="F708" s="15">
        <v>450.28910096039402</v>
      </c>
      <c r="G708" s="15">
        <v>450.28910096039402</v>
      </c>
      <c r="H708" s="15">
        <v>0</v>
      </c>
      <c r="I708" s="19">
        <v>1.7447889619000002E-2</v>
      </c>
      <c r="J708" s="19">
        <v>1.7447889619000002E-2</v>
      </c>
      <c r="K708" s="19">
        <v>4.0232699746000002E-2</v>
      </c>
      <c r="L708" s="19">
        <v>4.0232699746000002E-2</v>
      </c>
      <c r="M708" s="21">
        <f t="shared" si="20"/>
        <v>1</v>
      </c>
      <c r="N708" s="21">
        <f t="shared" si="21"/>
        <v>0</v>
      </c>
      <c r="O708" s="39"/>
    </row>
    <row r="709" spans="1:15" ht="13.5" thickBot="1">
      <c r="A709" s="12" t="s">
        <v>170</v>
      </c>
      <c r="B709" s="10">
        <v>10</v>
      </c>
      <c r="C709" s="15">
        <v>48663.2265625</v>
      </c>
      <c r="D709" s="15">
        <v>731.4</v>
      </c>
      <c r="E709" s="15">
        <v>727.8</v>
      </c>
      <c r="F709" s="15">
        <v>836.66806620935597</v>
      </c>
      <c r="G709" s="15">
        <v>852.854384445812</v>
      </c>
      <c r="H709" s="15">
        <v>16.186318236456</v>
      </c>
      <c r="I709" s="19">
        <v>8.5410959524999996E-2</v>
      </c>
      <c r="J709" s="19">
        <v>7.4028175954999997E-2</v>
      </c>
      <c r="K709" s="19">
        <v>8.7942605095000001E-2</v>
      </c>
      <c r="L709" s="19">
        <v>7.6559821525000002E-2</v>
      </c>
      <c r="M709" s="21">
        <f t="shared" ref="M709:M723" si="22">IF(F709&gt;5,1,0)</f>
        <v>1</v>
      </c>
      <c r="N709" s="21">
        <f t="shared" ref="N709:N723" si="23">IF(G709&gt;E709,1,0)</f>
        <v>1</v>
      </c>
      <c r="O709" s="39"/>
    </row>
    <row r="710" spans="1:15" ht="13.5" thickBot="1">
      <c r="A710" s="12" t="s">
        <v>170</v>
      </c>
      <c r="B710" s="10">
        <v>11</v>
      </c>
      <c r="C710" s="15">
        <v>52672.17578125</v>
      </c>
      <c r="D710" s="15">
        <v>1000.8</v>
      </c>
      <c r="E710" s="15">
        <v>928.6</v>
      </c>
      <c r="F710" s="15">
        <v>888.43630295912396</v>
      </c>
      <c r="G710" s="15">
        <v>939.05335483815895</v>
      </c>
      <c r="H710" s="15">
        <v>50.617051879035003</v>
      </c>
      <c r="I710" s="19">
        <v>4.3422394628000002E-2</v>
      </c>
      <c r="J710" s="19">
        <v>7.9018071055E-2</v>
      </c>
      <c r="K710" s="19">
        <v>7.3511637390000001E-3</v>
      </c>
      <c r="L710" s="19">
        <v>2.8244512685999999E-2</v>
      </c>
      <c r="M710" s="21">
        <f t="shared" si="22"/>
        <v>1</v>
      </c>
      <c r="N710" s="21">
        <f t="shared" si="23"/>
        <v>1</v>
      </c>
      <c r="O710" s="39"/>
    </row>
    <row r="711" spans="1:15" ht="13.5" thickBot="1">
      <c r="A711" s="12" t="s">
        <v>170</v>
      </c>
      <c r="B711" s="10">
        <v>12</v>
      </c>
      <c r="C711" s="15">
        <v>55941.375</v>
      </c>
      <c r="D711" s="15">
        <v>1082.3</v>
      </c>
      <c r="E711" s="15">
        <v>1066</v>
      </c>
      <c r="F711" s="15">
        <v>947.17934849156302</v>
      </c>
      <c r="G711" s="15">
        <v>1012.62630955961</v>
      </c>
      <c r="H711" s="15">
        <v>65.446961068047003</v>
      </c>
      <c r="I711" s="19">
        <v>4.8996969367000001E-2</v>
      </c>
      <c r="J711" s="19">
        <v>9.5021555209000005E-2</v>
      </c>
      <c r="K711" s="19">
        <v>3.7534240816E-2</v>
      </c>
      <c r="L711" s="19">
        <v>8.3558826658000004E-2</v>
      </c>
      <c r="M711" s="21">
        <f t="shared" si="22"/>
        <v>1</v>
      </c>
      <c r="N711" s="21">
        <f t="shared" si="23"/>
        <v>0</v>
      </c>
      <c r="O711" s="39"/>
    </row>
    <row r="712" spans="1:15" ht="13.5" thickBot="1">
      <c r="A712" s="12" t="s">
        <v>170</v>
      </c>
      <c r="B712" s="10">
        <v>13</v>
      </c>
      <c r="C712" s="15">
        <v>58926.0546875</v>
      </c>
      <c r="D712" s="15">
        <v>1138</v>
      </c>
      <c r="E712" s="15">
        <v>1146.3</v>
      </c>
      <c r="F712" s="15">
        <v>970.285452172227</v>
      </c>
      <c r="G712" s="15">
        <v>1031.6276492683101</v>
      </c>
      <c r="H712" s="15">
        <v>61.342197096082003</v>
      </c>
      <c r="I712" s="19">
        <v>7.4804747349E-2</v>
      </c>
      <c r="J712" s="19">
        <v>0.11794271999100001</v>
      </c>
      <c r="K712" s="19">
        <v>8.0641596856999995E-2</v>
      </c>
      <c r="L712" s="19">
        <v>0.123779569499</v>
      </c>
      <c r="M712" s="21">
        <f t="shared" si="22"/>
        <v>1</v>
      </c>
      <c r="N712" s="21">
        <f t="shared" si="23"/>
        <v>0</v>
      </c>
      <c r="O712" s="39"/>
    </row>
    <row r="713" spans="1:15" ht="13.5" thickBot="1">
      <c r="A713" s="12" t="s">
        <v>170</v>
      </c>
      <c r="B713" s="10">
        <v>14</v>
      </c>
      <c r="C713" s="15">
        <v>61422.234375</v>
      </c>
      <c r="D713" s="15">
        <v>1152.5</v>
      </c>
      <c r="E713" s="15">
        <v>1144.2</v>
      </c>
      <c r="F713" s="15">
        <v>909.36532821337403</v>
      </c>
      <c r="G713" s="15">
        <v>942.82864978472503</v>
      </c>
      <c r="H713" s="15">
        <v>33.463321571350001</v>
      </c>
      <c r="I713" s="19">
        <v>0.147448206902</v>
      </c>
      <c r="J713" s="19">
        <v>0.170980781847</v>
      </c>
      <c r="K713" s="19">
        <v>0.14161135739399999</v>
      </c>
      <c r="L713" s="19">
        <v>0.16514393233899999</v>
      </c>
      <c r="M713" s="21">
        <f t="shared" si="22"/>
        <v>1</v>
      </c>
      <c r="N713" s="21">
        <f t="shared" si="23"/>
        <v>0</v>
      </c>
      <c r="O713" s="39"/>
    </row>
    <row r="714" spans="1:15" ht="13.5" thickBot="1">
      <c r="A714" s="12" t="s">
        <v>170</v>
      </c>
      <c r="B714" s="10">
        <v>15</v>
      </c>
      <c r="C714" s="15">
        <v>63457.7109375</v>
      </c>
      <c r="D714" s="15">
        <v>1129.5999999999999</v>
      </c>
      <c r="E714" s="15">
        <v>1132.4000000000001</v>
      </c>
      <c r="F714" s="15">
        <v>845.75804593006796</v>
      </c>
      <c r="G714" s="15">
        <v>887.89525121927295</v>
      </c>
      <c r="H714" s="15">
        <v>42.137205289204999</v>
      </c>
      <c r="I714" s="19">
        <v>0.16997521011300001</v>
      </c>
      <c r="J714" s="19">
        <v>0.199607562637</v>
      </c>
      <c r="K714" s="19">
        <v>0.17194426777800001</v>
      </c>
      <c r="L714" s="19">
        <v>0.20157662030199999</v>
      </c>
      <c r="M714" s="21">
        <f t="shared" si="22"/>
        <v>1</v>
      </c>
      <c r="N714" s="21">
        <f t="shared" si="23"/>
        <v>0</v>
      </c>
      <c r="O714" s="39"/>
    </row>
    <row r="715" spans="1:15" ht="13.5" thickBot="1">
      <c r="A715" s="12" t="s">
        <v>170</v>
      </c>
      <c r="B715" s="10">
        <v>16</v>
      </c>
      <c r="C715" s="15">
        <v>64848.92578125</v>
      </c>
      <c r="D715" s="15">
        <v>1102.8</v>
      </c>
      <c r="E715" s="15">
        <v>1093.8</v>
      </c>
      <c r="F715" s="15">
        <v>887.17527773936604</v>
      </c>
      <c r="G715" s="15">
        <v>937.40447051551598</v>
      </c>
      <c r="H715" s="15">
        <v>50.229192776150001</v>
      </c>
      <c r="I715" s="19">
        <v>0.116311905403</v>
      </c>
      <c r="J715" s="19">
        <v>0.15163482578099999</v>
      </c>
      <c r="K715" s="19">
        <v>0.109982791479</v>
      </c>
      <c r="L715" s="19">
        <v>0.145305711856</v>
      </c>
      <c r="M715" s="21">
        <f t="shared" si="22"/>
        <v>1</v>
      </c>
      <c r="N715" s="21">
        <f t="shared" si="23"/>
        <v>0</v>
      </c>
      <c r="O715" s="39"/>
    </row>
    <row r="716" spans="1:15" ht="13.5" thickBot="1">
      <c r="A716" s="12" t="s">
        <v>170</v>
      </c>
      <c r="B716" s="10">
        <v>17</v>
      </c>
      <c r="C716" s="15">
        <v>65672.15625</v>
      </c>
      <c r="D716" s="15">
        <v>945.6</v>
      </c>
      <c r="E716" s="15">
        <v>914.2</v>
      </c>
      <c r="F716" s="15">
        <v>803.34653699815306</v>
      </c>
      <c r="G716" s="15">
        <v>875.92853396674002</v>
      </c>
      <c r="H716" s="15">
        <v>72.581996968587006</v>
      </c>
      <c r="I716" s="19">
        <v>4.8995405085999998E-2</v>
      </c>
      <c r="J716" s="19">
        <v>0.10003759704699999</v>
      </c>
      <c r="K716" s="19">
        <v>2.691382984E-2</v>
      </c>
      <c r="L716" s="19">
        <v>7.7956021801000003E-2</v>
      </c>
      <c r="M716" s="21">
        <f t="shared" si="22"/>
        <v>1</v>
      </c>
      <c r="N716" s="21">
        <f t="shared" si="23"/>
        <v>0</v>
      </c>
      <c r="O716" s="39"/>
    </row>
    <row r="717" spans="1:15" ht="13.5" thickBot="1">
      <c r="A717" s="12" t="s">
        <v>170</v>
      </c>
      <c r="B717" s="10">
        <v>18</v>
      </c>
      <c r="C717" s="15">
        <v>65439.70703125</v>
      </c>
      <c r="D717" s="15">
        <v>875.1</v>
      </c>
      <c r="E717" s="15">
        <v>860.9</v>
      </c>
      <c r="F717" s="15">
        <v>624.62540208077303</v>
      </c>
      <c r="G717" s="15">
        <v>677.89980491322797</v>
      </c>
      <c r="H717" s="15">
        <v>53.274402832455003</v>
      </c>
      <c r="I717" s="19">
        <v>0.138678055616</v>
      </c>
      <c r="J717" s="19">
        <v>0.176142473923</v>
      </c>
      <c r="K717" s="19">
        <v>0.12869212031400001</v>
      </c>
      <c r="L717" s="19">
        <v>0.16615653862099999</v>
      </c>
      <c r="M717" s="21">
        <f t="shared" si="22"/>
        <v>1</v>
      </c>
      <c r="N717" s="21">
        <f t="shared" si="23"/>
        <v>0</v>
      </c>
      <c r="O717" s="39"/>
    </row>
    <row r="718" spans="1:15" ht="13.5" thickBot="1">
      <c r="A718" s="12" t="s">
        <v>170</v>
      </c>
      <c r="B718" s="10">
        <v>19</v>
      </c>
      <c r="C718" s="15">
        <v>64070.70703125</v>
      </c>
      <c r="D718" s="15">
        <v>658.4</v>
      </c>
      <c r="E718" s="15">
        <v>696.1</v>
      </c>
      <c r="F718" s="15">
        <v>594.41765298563598</v>
      </c>
      <c r="G718" s="15">
        <v>636.65425020361999</v>
      </c>
      <c r="H718" s="15">
        <v>42.236597217982997</v>
      </c>
      <c r="I718" s="19">
        <v>1.5292369758E-2</v>
      </c>
      <c r="J718" s="19">
        <v>4.4994618153000002E-2</v>
      </c>
      <c r="K718" s="19">
        <v>4.1804324751000002E-2</v>
      </c>
      <c r="L718" s="19">
        <v>7.1506573145999994E-2</v>
      </c>
      <c r="M718" s="21">
        <f t="shared" si="22"/>
        <v>1</v>
      </c>
      <c r="N718" s="21">
        <f t="shared" si="23"/>
        <v>0</v>
      </c>
      <c r="O718" s="39"/>
    </row>
    <row r="719" spans="1:15" ht="13.5" thickBot="1">
      <c r="A719" s="12" t="s">
        <v>170</v>
      </c>
      <c r="B719" s="10">
        <v>20</v>
      </c>
      <c r="C719" s="15">
        <v>61643.59765625</v>
      </c>
      <c r="D719" s="15">
        <v>285.7</v>
      </c>
      <c r="E719" s="15">
        <v>290</v>
      </c>
      <c r="F719" s="15">
        <v>459.69818979089501</v>
      </c>
      <c r="G719" s="15">
        <v>482.356285883966</v>
      </c>
      <c r="H719" s="15">
        <v>22.658096093070998</v>
      </c>
      <c r="I719" s="19">
        <v>0.138295559693</v>
      </c>
      <c r="J719" s="19">
        <v>0.122361596196</v>
      </c>
      <c r="K719" s="19">
        <v>0.13527164970700001</v>
      </c>
      <c r="L719" s="19">
        <v>0.11933768621</v>
      </c>
      <c r="M719" s="21">
        <f t="shared" si="22"/>
        <v>1</v>
      </c>
      <c r="N719" s="21">
        <f t="shared" si="23"/>
        <v>1</v>
      </c>
      <c r="O719" s="39"/>
    </row>
    <row r="720" spans="1:15" ht="13.5" thickBot="1">
      <c r="A720" s="12" t="s">
        <v>170</v>
      </c>
      <c r="B720" s="10">
        <v>21</v>
      </c>
      <c r="C720" s="15">
        <v>59049.015625</v>
      </c>
      <c r="D720" s="15">
        <v>45</v>
      </c>
      <c r="E720" s="15">
        <v>36.1</v>
      </c>
      <c r="F720" s="15">
        <v>57.378108014516002</v>
      </c>
      <c r="G720" s="15">
        <v>57.378108014516002</v>
      </c>
      <c r="H720" s="15">
        <v>0</v>
      </c>
      <c r="I720" s="19">
        <v>8.7047173089999999E-3</v>
      </c>
      <c r="J720" s="19">
        <v>8.7047173089999999E-3</v>
      </c>
      <c r="K720" s="19">
        <v>1.4963507745E-2</v>
      </c>
      <c r="L720" s="19">
        <v>1.4963507745E-2</v>
      </c>
      <c r="M720" s="21">
        <f t="shared" si="22"/>
        <v>1</v>
      </c>
      <c r="N720" s="21">
        <f t="shared" si="23"/>
        <v>1</v>
      </c>
      <c r="O720" s="39"/>
    </row>
    <row r="721" spans="1:20" ht="13.5" thickBot="1">
      <c r="A721" s="12" t="s">
        <v>170</v>
      </c>
      <c r="B721" s="10">
        <v>22</v>
      </c>
      <c r="C721" s="15">
        <v>57095.79296875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9">
        <v>0</v>
      </c>
      <c r="J721" s="19">
        <v>0</v>
      </c>
      <c r="K721" s="19">
        <v>0</v>
      </c>
      <c r="L721" s="19">
        <v>0</v>
      </c>
      <c r="M721" s="21">
        <f t="shared" si="22"/>
        <v>0</v>
      </c>
      <c r="N721" s="21">
        <f t="shared" si="23"/>
        <v>0</v>
      </c>
      <c r="O721" s="39"/>
    </row>
    <row r="722" spans="1:20" ht="13.5" thickBot="1">
      <c r="A722" s="12" t="s">
        <v>170</v>
      </c>
      <c r="B722" s="10">
        <v>23</v>
      </c>
      <c r="C722" s="15">
        <v>53941.359375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9">
        <v>0</v>
      </c>
      <c r="J722" s="19">
        <v>0</v>
      </c>
      <c r="K722" s="19">
        <v>0</v>
      </c>
      <c r="L722" s="19">
        <v>0</v>
      </c>
      <c r="M722" s="21">
        <f t="shared" si="22"/>
        <v>0</v>
      </c>
      <c r="N722" s="21">
        <f t="shared" si="23"/>
        <v>0</v>
      </c>
      <c r="O722" s="39"/>
    </row>
    <row r="723" spans="1:20" ht="13.5" thickBot="1">
      <c r="A723" s="12" t="s">
        <v>170</v>
      </c>
      <c r="B723" s="10">
        <v>24</v>
      </c>
      <c r="C723" s="15">
        <v>50518.08203125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9">
        <v>0</v>
      </c>
      <c r="J723" s="19">
        <v>0</v>
      </c>
      <c r="K723" s="19">
        <v>0</v>
      </c>
      <c r="L723" s="19">
        <v>0</v>
      </c>
      <c r="M723" s="21">
        <f t="shared" si="22"/>
        <v>0</v>
      </c>
      <c r="N723" s="21">
        <f t="shared" si="23"/>
        <v>0</v>
      </c>
      <c r="O723" s="39"/>
    </row>
    <row r="724" spans="1:20" ht="12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P724" s="39"/>
      <c r="Q724" s="39"/>
      <c r="R724" s="39"/>
      <c r="S724" s="39"/>
      <c r="T724" s="39"/>
    </row>
    <row r="725" spans="1:20" ht="12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</row>
  </sheetData>
  <mergeCells count="12">
    <mergeCell ref="A724:L724"/>
    <mergeCell ref="P724:T724"/>
    <mergeCell ref="A725:T725"/>
    <mergeCell ref="A1:L1"/>
    <mergeCell ref="P1:T1"/>
    <mergeCell ref="A2:L2"/>
    <mergeCell ref="P2:T2"/>
    <mergeCell ref="S37:T37"/>
    <mergeCell ref="O3:O723"/>
    <mergeCell ref="P35:T35"/>
    <mergeCell ref="S36:T36"/>
    <mergeCell ref="P39:T3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5"/>
  <sheetViews>
    <sheetView tabSelected="1" topLeftCell="L1" workbookViewId="0">
      <selection activeCell="O37" sqref="O37"/>
    </sheetView>
  </sheetViews>
  <sheetFormatPr defaultRowHeight="12.75" customHeight="1"/>
  <cols>
    <col min="1" max="1" width="29" style="16" bestFit="1" customWidth="1"/>
    <col min="2" max="2" width="12.42578125" style="16" bestFit="1" customWidth="1"/>
    <col min="3" max="3" width="15" style="16" bestFit="1" customWidth="1"/>
    <col min="4" max="4" width="7.42578125" style="16" bestFit="1" customWidth="1"/>
    <col min="5" max="5" width="8.7109375" style="16" bestFit="1" customWidth="1"/>
    <col min="6" max="6" width="17.5703125" style="16" bestFit="1" customWidth="1"/>
    <col min="7" max="7" width="18.85546875" style="16" bestFit="1" customWidth="1"/>
    <col min="8" max="8" width="16.28515625" style="16" bestFit="1" customWidth="1"/>
    <col min="9" max="9" width="23.85546875" style="16" bestFit="1" customWidth="1"/>
    <col min="10" max="10" width="25.140625" style="16" bestFit="1" customWidth="1"/>
    <col min="11" max="11" width="22.5703125" style="16" bestFit="1" customWidth="1"/>
    <col min="12" max="12" width="23.85546875" style="16" bestFit="1" customWidth="1"/>
    <col min="13" max="13" width="23.85546875" style="16" customWidth="1"/>
    <col min="14" max="14" width="9.140625" style="16"/>
    <col min="15" max="15" width="51.7109375" style="16" bestFit="1" customWidth="1"/>
    <col min="16" max="17" width="22.5703125" style="16" bestFit="1" customWidth="1"/>
    <col min="18" max="18" width="21.28515625" style="16" bestFit="1" customWidth="1"/>
    <col min="19" max="19" width="22.5703125" style="16" bestFit="1" customWidth="1"/>
    <col min="20" max="16384" width="9.140625" style="16"/>
  </cols>
  <sheetData>
    <row r="1" spans="1:19" ht="21" customHeight="1">
      <c r="A1" s="41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O1" s="39"/>
      <c r="P1" s="39"/>
      <c r="Q1" s="39"/>
      <c r="R1" s="39"/>
      <c r="S1" s="39"/>
    </row>
    <row r="2" spans="1:19" ht="13.5" thickBot="1">
      <c r="A2" s="61" t="s">
        <v>129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O2" s="61" t="s">
        <v>130</v>
      </c>
      <c r="P2" s="39"/>
      <c r="Q2" s="39"/>
      <c r="R2" s="39"/>
      <c r="S2" s="39"/>
    </row>
    <row r="3" spans="1:19" ht="13.5" thickBot="1">
      <c r="A3" s="18" t="s">
        <v>13</v>
      </c>
      <c r="B3" s="18" t="s">
        <v>106</v>
      </c>
      <c r="C3" s="18" t="s">
        <v>107</v>
      </c>
      <c r="D3" s="18" t="s">
        <v>108</v>
      </c>
      <c r="E3" s="18" t="s">
        <v>109</v>
      </c>
      <c r="F3" s="18" t="s">
        <v>110</v>
      </c>
      <c r="G3" s="18" t="s">
        <v>111</v>
      </c>
      <c r="H3" s="18" t="s">
        <v>112</v>
      </c>
      <c r="I3" s="18" t="s">
        <v>113</v>
      </c>
      <c r="J3" s="18" t="s">
        <v>114</v>
      </c>
      <c r="K3" s="18" t="s">
        <v>115</v>
      </c>
      <c r="L3" s="18" t="s">
        <v>116</v>
      </c>
      <c r="M3" s="20"/>
      <c r="N3" s="39"/>
      <c r="O3" s="18" t="s">
        <v>13</v>
      </c>
      <c r="P3" s="18" t="s">
        <v>122</v>
      </c>
      <c r="Q3" s="18" t="s">
        <v>123</v>
      </c>
      <c r="R3" s="18" t="s">
        <v>124</v>
      </c>
      <c r="S3" s="18" t="s">
        <v>125</v>
      </c>
    </row>
    <row r="4" spans="1:19" ht="13.5" thickBot="1">
      <c r="A4" s="12" t="s">
        <v>141</v>
      </c>
      <c r="B4" s="10">
        <v>1</v>
      </c>
      <c r="C4" s="15">
        <v>46670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9">
        <v>0</v>
      </c>
      <c r="J4" s="19">
        <v>0</v>
      </c>
      <c r="K4" s="19">
        <v>0</v>
      </c>
      <c r="L4" s="19">
        <v>0</v>
      </c>
      <c r="M4" s="21">
        <f>IF(F4&gt;5,1,0)</f>
        <v>0</v>
      </c>
      <c r="N4" s="39"/>
      <c r="O4" s="12" t="s">
        <v>141</v>
      </c>
      <c r="P4" s="19">
        <v>5.7920421461000002E-2</v>
      </c>
      <c r="Q4" s="19">
        <v>6.8709169171999998E-2</v>
      </c>
      <c r="R4" s="19">
        <v>5.8096230180999998E-2</v>
      </c>
      <c r="S4" s="19">
        <v>6.5670189867000003E-2</v>
      </c>
    </row>
    <row r="5" spans="1:19" ht="13.5" thickBot="1">
      <c r="A5" s="12" t="s">
        <v>141</v>
      </c>
      <c r="B5" s="10">
        <v>2</v>
      </c>
      <c r="C5" s="15">
        <v>44025.25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9">
        <v>0</v>
      </c>
      <c r="J5" s="19">
        <v>0</v>
      </c>
      <c r="K5" s="19">
        <v>0</v>
      </c>
      <c r="L5" s="19">
        <v>0</v>
      </c>
      <c r="M5" s="21">
        <f t="shared" ref="M5:M68" si="0">IF(F5&gt;5,1,0)</f>
        <v>0</v>
      </c>
      <c r="N5" s="39"/>
      <c r="O5" s="12" t="s">
        <v>142</v>
      </c>
      <c r="P5" s="19">
        <v>4.0683884220000001E-2</v>
      </c>
      <c r="Q5" s="19">
        <v>6.3550821585E-2</v>
      </c>
      <c r="R5" s="19">
        <v>3.9255114700000003E-2</v>
      </c>
      <c r="S5" s="19">
        <v>5.9830287782000002E-2</v>
      </c>
    </row>
    <row r="6" spans="1:19" ht="13.5" thickBot="1">
      <c r="A6" s="12" t="s">
        <v>141</v>
      </c>
      <c r="B6" s="10">
        <v>3</v>
      </c>
      <c r="C6" s="15">
        <v>42130.48828125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9">
        <v>0</v>
      </c>
      <c r="J6" s="19">
        <v>0</v>
      </c>
      <c r="K6" s="19">
        <v>0</v>
      </c>
      <c r="L6" s="19">
        <v>0</v>
      </c>
      <c r="M6" s="21">
        <f t="shared" si="0"/>
        <v>0</v>
      </c>
      <c r="N6" s="39"/>
      <c r="O6" s="12" t="s">
        <v>143</v>
      </c>
      <c r="P6" s="19">
        <v>7.8172920605999993E-2</v>
      </c>
      <c r="Q6" s="19">
        <v>6.9945849461999998E-2</v>
      </c>
      <c r="R6" s="19">
        <v>8.0162070697000001E-2</v>
      </c>
      <c r="S6" s="19">
        <v>6.9744925210999995E-2</v>
      </c>
    </row>
    <row r="7" spans="1:19" ht="13.5" thickBot="1">
      <c r="A7" s="12" t="s">
        <v>141</v>
      </c>
      <c r="B7" s="10">
        <v>4</v>
      </c>
      <c r="C7" s="15">
        <v>40925.69140625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9">
        <v>0</v>
      </c>
      <c r="J7" s="19">
        <v>0</v>
      </c>
      <c r="K7" s="19">
        <v>0</v>
      </c>
      <c r="L7" s="19">
        <v>0</v>
      </c>
      <c r="M7" s="21">
        <f t="shared" si="0"/>
        <v>0</v>
      </c>
      <c r="N7" s="39"/>
      <c r="O7" s="12" t="s">
        <v>144</v>
      </c>
      <c r="P7" s="19">
        <v>8.7824065000000007E-2</v>
      </c>
      <c r="Q7" s="19">
        <v>7.5272239875999999E-2</v>
      </c>
      <c r="R7" s="19">
        <v>8.8773432089000001E-2</v>
      </c>
      <c r="S7" s="19">
        <v>7.6180006603999997E-2</v>
      </c>
    </row>
    <row r="8" spans="1:19" ht="13.5" thickBot="1">
      <c r="A8" s="12" t="s">
        <v>141</v>
      </c>
      <c r="B8" s="10">
        <v>5</v>
      </c>
      <c r="C8" s="15">
        <v>40481.52734375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9">
        <v>0</v>
      </c>
      <c r="J8" s="19">
        <v>0</v>
      </c>
      <c r="K8" s="19">
        <v>0</v>
      </c>
      <c r="L8" s="19">
        <v>0</v>
      </c>
      <c r="M8" s="21">
        <f t="shared" si="0"/>
        <v>0</v>
      </c>
      <c r="N8" s="39"/>
      <c r="O8" s="12" t="s">
        <v>145</v>
      </c>
      <c r="P8" s="19">
        <v>2.8627436930999998E-2</v>
      </c>
      <c r="Q8" s="19">
        <v>6.1769480603999997E-2</v>
      </c>
      <c r="R8" s="19">
        <v>2.5201678442000001E-2</v>
      </c>
      <c r="S8" s="19">
        <v>5.7620394810000003E-2</v>
      </c>
    </row>
    <row r="9" spans="1:19" ht="13.5" thickBot="1">
      <c r="A9" s="12" t="s">
        <v>141</v>
      </c>
      <c r="B9" s="10">
        <v>6</v>
      </c>
      <c r="C9" s="15">
        <v>41331.84375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9">
        <v>0</v>
      </c>
      <c r="J9" s="19">
        <v>0</v>
      </c>
      <c r="K9" s="19">
        <v>0</v>
      </c>
      <c r="L9" s="19">
        <v>0</v>
      </c>
      <c r="M9" s="21">
        <f t="shared" si="0"/>
        <v>0</v>
      </c>
      <c r="N9" s="39"/>
      <c r="O9" s="12" t="s">
        <v>146</v>
      </c>
      <c r="P9" s="19">
        <v>6.2331306065000001E-2</v>
      </c>
      <c r="Q9" s="19">
        <v>7.0346476601999997E-2</v>
      </c>
      <c r="R9" s="19">
        <v>6.1374906627999999E-2</v>
      </c>
      <c r="S9" s="19">
        <v>6.8668089353999998E-2</v>
      </c>
    </row>
    <row r="10" spans="1:19" ht="13.5" thickBot="1">
      <c r="A10" s="12" t="s">
        <v>141</v>
      </c>
      <c r="B10" s="10">
        <v>7</v>
      </c>
      <c r="C10" s="15">
        <v>42938.6484375</v>
      </c>
      <c r="D10" s="15">
        <v>2.6</v>
      </c>
      <c r="E10" s="15">
        <v>1.4</v>
      </c>
      <c r="F10" s="15">
        <v>2.4775905688250002</v>
      </c>
      <c r="G10" s="15">
        <v>2.5664239009999998</v>
      </c>
      <c r="H10" s="15">
        <v>8.8833332175000002E-2</v>
      </c>
      <c r="I10" s="19">
        <v>2.36118839656959E-5</v>
      </c>
      <c r="J10" s="19">
        <v>8.6082581698182495E-5</v>
      </c>
      <c r="K10" s="19">
        <v>8.2026997200000001E-4</v>
      </c>
      <c r="L10" s="19">
        <v>7.5779927399999996E-4</v>
      </c>
      <c r="M10" s="21">
        <f t="shared" si="0"/>
        <v>0</v>
      </c>
      <c r="N10" s="39"/>
      <c r="O10" s="12" t="s">
        <v>147</v>
      </c>
      <c r="P10" s="19">
        <v>5.8016536025000003E-2</v>
      </c>
      <c r="Q10" s="19">
        <v>5.3673220703999998E-2</v>
      </c>
      <c r="R10" s="19">
        <v>5.9538537230999999E-2</v>
      </c>
      <c r="S10" s="19">
        <v>5.426092414E-2</v>
      </c>
    </row>
    <row r="11" spans="1:19" ht="13.5" thickBot="1">
      <c r="A11" s="12" t="s">
        <v>141</v>
      </c>
      <c r="B11" s="10">
        <v>8</v>
      </c>
      <c r="C11" s="15">
        <v>44197.640625</v>
      </c>
      <c r="D11" s="15">
        <v>182.9</v>
      </c>
      <c r="E11" s="15">
        <v>177.7</v>
      </c>
      <c r="F11" s="15">
        <v>162.80799764482001</v>
      </c>
      <c r="G11" s="15">
        <v>162.80799764482001</v>
      </c>
      <c r="H11" s="15">
        <v>0</v>
      </c>
      <c r="I11" s="19">
        <v>1.4129396874E-2</v>
      </c>
      <c r="J11" s="19">
        <v>1.4129396874E-2</v>
      </c>
      <c r="K11" s="19">
        <v>1.0472575495000001E-2</v>
      </c>
      <c r="L11" s="19">
        <v>1.0472575495000001E-2</v>
      </c>
      <c r="M11" s="21">
        <f t="shared" si="0"/>
        <v>1</v>
      </c>
      <c r="N11" s="39"/>
      <c r="O11" s="12" t="s">
        <v>148</v>
      </c>
      <c r="P11" s="19">
        <v>9.2475166312999998E-2</v>
      </c>
      <c r="Q11" s="19">
        <v>9.4206441978999994E-2</v>
      </c>
      <c r="R11" s="19">
        <v>9.1616215136999996E-2</v>
      </c>
      <c r="S11" s="19">
        <v>9.0042286865000001E-2</v>
      </c>
    </row>
    <row r="12" spans="1:19" ht="13.5" thickBot="1">
      <c r="A12" s="12" t="s">
        <v>141</v>
      </c>
      <c r="B12" s="10">
        <v>9</v>
      </c>
      <c r="C12" s="15">
        <v>46589.25</v>
      </c>
      <c r="D12" s="15">
        <v>807.9</v>
      </c>
      <c r="E12" s="15">
        <v>802.4</v>
      </c>
      <c r="F12" s="15">
        <v>637.96806584450303</v>
      </c>
      <c r="G12" s="15">
        <v>637.96806584450303</v>
      </c>
      <c r="H12" s="15">
        <v>0</v>
      </c>
      <c r="I12" s="19">
        <v>0.1195020634</v>
      </c>
      <c r="J12" s="19">
        <v>0.1195020634</v>
      </c>
      <c r="K12" s="19">
        <v>0.115634271558</v>
      </c>
      <c r="L12" s="19">
        <v>0.115634271558</v>
      </c>
      <c r="M12" s="21">
        <f t="shared" si="0"/>
        <v>1</v>
      </c>
      <c r="N12" s="39"/>
      <c r="O12" s="12" t="s">
        <v>149</v>
      </c>
      <c r="P12" s="19">
        <v>2.4687443287E-2</v>
      </c>
      <c r="Q12" s="19">
        <v>4.0430515466000003E-2</v>
      </c>
      <c r="R12" s="19">
        <v>2.4576934948999998E-2</v>
      </c>
      <c r="S12" s="19">
        <v>3.5869534956000003E-2</v>
      </c>
    </row>
    <row r="13" spans="1:19" ht="13.5" thickBot="1">
      <c r="A13" s="12" t="s">
        <v>141</v>
      </c>
      <c r="B13" s="10">
        <v>10</v>
      </c>
      <c r="C13" s="15">
        <v>49684.35546875</v>
      </c>
      <c r="D13" s="15">
        <v>1132.0999999999999</v>
      </c>
      <c r="E13" s="15">
        <v>1124.4000000000001</v>
      </c>
      <c r="F13" s="15">
        <v>984.98085137718999</v>
      </c>
      <c r="G13" s="15">
        <v>1010.06927918998</v>
      </c>
      <c r="H13" s="15">
        <v>25.088427812788002</v>
      </c>
      <c r="I13" s="19">
        <v>8.5816259359999994E-2</v>
      </c>
      <c r="J13" s="19">
        <v>0.103459316893</v>
      </c>
      <c r="K13" s="19">
        <v>8.0401350780000005E-2</v>
      </c>
      <c r="L13" s="19">
        <v>9.8044408314000006E-2</v>
      </c>
      <c r="M13" s="21">
        <f t="shared" si="0"/>
        <v>1</v>
      </c>
      <c r="N13" s="39"/>
      <c r="O13" s="12" t="s">
        <v>150</v>
      </c>
      <c r="P13" s="19">
        <v>7.9816041377000005E-2</v>
      </c>
      <c r="Q13" s="19">
        <v>7.3608052140999997E-2</v>
      </c>
      <c r="R13" s="19">
        <v>8.0323673671000004E-2</v>
      </c>
      <c r="S13" s="19">
        <v>7.4115684434999995E-2</v>
      </c>
    </row>
    <row r="14" spans="1:19" ht="13.5" thickBot="1">
      <c r="A14" s="12" t="s">
        <v>141</v>
      </c>
      <c r="B14" s="10">
        <v>11</v>
      </c>
      <c r="C14" s="15">
        <v>53257.56640625</v>
      </c>
      <c r="D14" s="15">
        <v>1262.2</v>
      </c>
      <c r="E14" s="15">
        <v>1254.2</v>
      </c>
      <c r="F14" s="15">
        <v>1082.9493722317</v>
      </c>
      <c r="G14" s="15">
        <v>1172.5530738274299</v>
      </c>
      <c r="H14" s="15">
        <v>89.603701595730001</v>
      </c>
      <c r="I14" s="19">
        <v>6.3042845409000001E-2</v>
      </c>
      <c r="J14" s="19">
        <v>0.12605529378899999</v>
      </c>
      <c r="K14" s="19">
        <v>5.7416966366000001E-2</v>
      </c>
      <c r="L14" s="19">
        <v>0.120429414745</v>
      </c>
      <c r="M14" s="21">
        <f t="shared" si="0"/>
        <v>1</v>
      </c>
      <c r="N14" s="39"/>
      <c r="O14" s="12" t="s">
        <v>151</v>
      </c>
      <c r="P14" s="19">
        <v>1.7719144036000001E-2</v>
      </c>
      <c r="Q14" s="19">
        <v>5.3457632092000003E-2</v>
      </c>
      <c r="R14" s="19">
        <v>2.0144560145E-2</v>
      </c>
      <c r="S14" s="19">
        <v>4.9941457688999998E-2</v>
      </c>
    </row>
    <row r="15" spans="1:19" ht="13.5" thickBot="1">
      <c r="A15" s="12" t="s">
        <v>141</v>
      </c>
      <c r="B15" s="10">
        <v>12</v>
      </c>
      <c r="C15" s="15">
        <v>56755.59765625</v>
      </c>
      <c r="D15" s="15">
        <v>1300.9000000000001</v>
      </c>
      <c r="E15" s="15">
        <v>1292.7</v>
      </c>
      <c r="F15" s="15">
        <v>1180.76059020254</v>
      </c>
      <c r="G15" s="15">
        <v>1290.84397596041</v>
      </c>
      <c r="H15" s="15">
        <v>110.08338575787</v>
      </c>
      <c r="I15" s="19">
        <v>7.0717468629999999E-3</v>
      </c>
      <c r="J15" s="19">
        <v>8.4486223486000003E-2</v>
      </c>
      <c r="K15" s="19">
        <v>1.305220843E-3</v>
      </c>
      <c r="L15" s="19">
        <v>7.8719697465999994E-2</v>
      </c>
      <c r="M15" s="21">
        <f t="shared" si="0"/>
        <v>1</v>
      </c>
      <c r="N15" s="39"/>
      <c r="O15" s="12" t="s">
        <v>152</v>
      </c>
      <c r="P15" s="19">
        <v>2.6539983959000001E-2</v>
      </c>
      <c r="Q15" s="19">
        <v>4.69902606E-2</v>
      </c>
      <c r="R15" s="19">
        <v>2.8955948012999999E-2</v>
      </c>
      <c r="S15" s="19">
        <v>4.3825703638000001E-2</v>
      </c>
    </row>
    <row r="16" spans="1:19" ht="13.5" thickBot="1">
      <c r="A16" s="12" t="s">
        <v>141</v>
      </c>
      <c r="B16" s="10">
        <v>13</v>
      </c>
      <c r="C16" s="15">
        <v>59875.015625</v>
      </c>
      <c r="D16" s="15">
        <v>1327.2</v>
      </c>
      <c r="E16" s="15">
        <v>1318.7</v>
      </c>
      <c r="F16" s="15">
        <v>1203.4528444247801</v>
      </c>
      <c r="G16" s="15">
        <v>1304.8338175561701</v>
      </c>
      <c r="H16" s="15">
        <v>101.380973131392</v>
      </c>
      <c r="I16" s="19">
        <v>1.5728679637E-2</v>
      </c>
      <c r="J16" s="19">
        <v>8.7023316155999994E-2</v>
      </c>
      <c r="K16" s="19">
        <v>9.7511831529999999E-3</v>
      </c>
      <c r="L16" s="19">
        <v>8.1045819672999994E-2</v>
      </c>
      <c r="M16" s="21">
        <f t="shared" si="0"/>
        <v>1</v>
      </c>
      <c r="N16" s="39"/>
      <c r="O16" s="12" t="s">
        <v>153</v>
      </c>
      <c r="P16" s="19">
        <v>3.4164815288E-2</v>
      </c>
      <c r="Q16" s="19">
        <v>7.4996598378999996E-2</v>
      </c>
      <c r="R16" s="19">
        <v>3.2641638753000003E-2</v>
      </c>
      <c r="S16" s="19">
        <v>7.1174014492999996E-2</v>
      </c>
    </row>
    <row r="17" spans="1:19" ht="13.5" thickBot="1">
      <c r="A17" s="12" t="s">
        <v>141</v>
      </c>
      <c r="B17" s="10">
        <v>14</v>
      </c>
      <c r="C17" s="15">
        <v>63275.06640625</v>
      </c>
      <c r="D17" s="15">
        <v>1255.7</v>
      </c>
      <c r="E17" s="15">
        <v>1247.4000000000001</v>
      </c>
      <c r="F17" s="15">
        <v>1179.60063281218</v>
      </c>
      <c r="G17" s="15">
        <v>1292.1774809016099</v>
      </c>
      <c r="H17" s="15">
        <v>112.57684808943</v>
      </c>
      <c r="I17" s="19">
        <v>2.5652236920000002E-2</v>
      </c>
      <c r="J17" s="19">
        <v>5.3515729386000001E-2</v>
      </c>
      <c r="K17" s="19">
        <v>3.1489086428000003E-2</v>
      </c>
      <c r="L17" s="19">
        <v>4.7678879877999999E-2</v>
      </c>
      <c r="M17" s="21">
        <f t="shared" si="0"/>
        <v>1</v>
      </c>
      <c r="N17" s="39"/>
      <c r="O17" s="12" t="s">
        <v>154</v>
      </c>
      <c r="P17" s="19">
        <v>3.0852834791000001E-2</v>
      </c>
      <c r="Q17" s="19">
        <v>7.7806436598000003E-2</v>
      </c>
      <c r="R17" s="19">
        <v>2.8496652756E-2</v>
      </c>
      <c r="S17" s="19">
        <v>7.4951263054999995E-2</v>
      </c>
    </row>
    <row r="18" spans="1:19" ht="13.5" thickBot="1">
      <c r="A18" s="12" t="s">
        <v>141</v>
      </c>
      <c r="B18" s="10">
        <v>15</v>
      </c>
      <c r="C18" s="15">
        <v>65854.3125</v>
      </c>
      <c r="D18" s="15">
        <v>1234.0999999999999</v>
      </c>
      <c r="E18" s="15">
        <v>1225.7</v>
      </c>
      <c r="F18" s="15">
        <v>1170.06825073083</v>
      </c>
      <c r="G18" s="15">
        <v>1289.49258430958</v>
      </c>
      <c r="H18" s="15">
        <v>119.424333578746</v>
      </c>
      <c r="I18" s="19">
        <v>3.8953997403999997E-2</v>
      </c>
      <c r="J18" s="19">
        <v>4.5029359541999998E-2</v>
      </c>
      <c r="K18" s="19">
        <v>4.4861170399999997E-2</v>
      </c>
      <c r="L18" s="19">
        <v>3.9122186545999998E-2</v>
      </c>
      <c r="M18" s="21">
        <f t="shared" si="0"/>
        <v>1</v>
      </c>
      <c r="N18" s="39"/>
      <c r="O18" s="12" t="s">
        <v>155</v>
      </c>
      <c r="P18" s="19">
        <v>2.4572317941999999E-2</v>
      </c>
      <c r="Q18" s="19">
        <v>8.9427027425E-2</v>
      </c>
      <c r="R18" s="19">
        <v>2.1681852638000002E-2</v>
      </c>
      <c r="S18" s="19">
        <v>8.5770206045999997E-2</v>
      </c>
    </row>
    <row r="19" spans="1:19" ht="13.5" thickBot="1">
      <c r="A19" s="12" t="s">
        <v>141</v>
      </c>
      <c r="B19" s="10">
        <v>16</v>
      </c>
      <c r="C19" s="15">
        <v>67335.21875</v>
      </c>
      <c r="D19" s="15">
        <v>1184.5</v>
      </c>
      <c r="E19" s="15">
        <v>1176.0999999999999</v>
      </c>
      <c r="F19" s="15">
        <v>1128.6875908417201</v>
      </c>
      <c r="G19" s="15">
        <v>1252.9010941839199</v>
      </c>
      <c r="H19" s="15">
        <v>124.213503342205</v>
      </c>
      <c r="I19" s="19">
        <v>4.8102035291000003E-2</v>
      </c>
      <c r="J19" s="19">
        <v>3.9249232882000003E-2</v>
      </c>
      <c r="K19" s="19">
        <v>5.4009208285999998E-2</v>
      </c>
      <c r="L19" s="19">
        <v>3.3342059886000003E-2</v>
      </c>
      <c r="M19" s="21">
        <f t="shared" si="0"/>
        <v>1</v>
      </c>
      <c r="N19" s="39"/>
      <c r="O19" s="12" t="s">
        <v>156</v>
      </c>
      <c r="P19" s="19">
        <v>7.4201118787000003E-2</v>
      </c>
      <c r="Q19" s="19">
        <v>8.9866254933999995E-2</v>
      </c>
      <c r="R19" s="19">
        <v>7.1861690751999996E-2</v>
      </c>
      <c r="S19" s="19">
        <v>8.7526826897999996E-2</v>
      </c>
    </row>
    <row r="20" spans="1:19" ht="13.5" thickBot="1">
      <c r="A20" s="12" t="s">
        <v>141</v>
      </c>
      <c r="B20" s="10">
        <v>17</v>
      </c>
      <c r="C20" s="15">
        <v>67886.59375</v>
      </c>
      <c r="D20" s="15">
        <v>880.8</v>
      </c>
      <c r="E20" s="15">
        <v>873.7</v>
      </c>
      <c r="F20" s="15">
        <v>1021.13452101376</v>
      </c>
      <c r="G20" s="15">
        <v>1141.0881687286201</v>
      </c>
      <c r="H20" s="15">
        <v>119.95364771486101</v>
      </c>
      <c r="I20" s="19">
        <v>0.183043719218</v>
      </c>
      <c r="J20" s="19">
        <v>9.8688130107999997E-2</v>
      </c>
      <c r="K20" s="19">
        <v>0.18803668686899999</v>
      </c>
      <c r="L20" s="19">
        <v>0.103681097759</v>
      </c>
      <c r="M20" s="21">
        <f t="shared" si="0"/>
        <v>1</v>
      </c>
      <c r="N20" s="39"/>
      <c r="O20" s="12" t="s">
        <v>157</v>
      </c>
      <c r="P20" s="19">
        <v>0.156564820902</v>
      </c>
      <c r="Q20" s="19">
        <v>0.15706388115</v>
      </c>
      <c r="R20" s="19">
        <v>0.153807135549</v>
      </c>
      <c r="S20" s="19">
        <v>0.15430619579800001</v>
      </c>
    </row>
    <row r="21" spans="1:19" ht="13.5" thickBot="1">
      <c r="A21" s="12" t="s">
        <v>141</v>
      </c>
      <c r="B21" s="10">
        <v>18</v>
      </c>
      <c r="C21" s="15">
        <v>67568.15625</v>
      </c>
      <c r="D21" s="15">
        <v>777.1</v>
      </c>
      <c r="E21" s="15">
        <v>770.2</v>
      </c>
      <c r="F21" s="15">
        <v>754.98239531437503</v>
      </c>
      <c r="G21" s="15">
        <v>839.39105375157499</v>
      </c>
      <c r="H21" s="15">
        <v>84.408658437200003</v>
      </c>
      <c r="I21" s="19">
        <v>4.3805241738000003E-2</v>
      </c>
      <c r="J21" s="19">
        <v>1.5553871085999999E-2</v>
      </c>
      <c r="K21" s="19">
        <v>4.8657562412999997E-2</v>
      </c>
      <c r="L21" s="19">
        <v>1.0701550411E-2</v>
      </c>
      <c r="M21" s="21">
        <f t="shared" si="0"/>
        <v>1</v>
      </c>
      <c r="N21" s="39"/>
      <c r="O21" s="12" t="s">
        <v>158</v>
      </c>
      <c r="P21" s="19">
        <v>0.10487693047299999</v>
      </c>
      <c r="Q21" s="19">
        <v>9.0143096500000006E-2</v>
      </c>
      <c r="R21" s="19">
        <v>0.105921736581</v>
      </c>
      <c r="S21" s="19">
        <v>9.1187902607999999E-2</v>
      </c>
    </row>
    <row r="22" spans="1:19" ht="13.5" thickBot="1">
      <c r="A22" s="12" t="s">
        <v>141</v>
      </c>
      <c r="B22" s="10">
        <v>19</v>
      </c>
      <c r="C22" s="15">
        <v>65921.40625</v>
      </c>
      <c r="D22" s="15">
        <v>636.1</v>
      </c>
      <c r="E22" s="15">
        <v>630</v>
      </c>
      <c r="F22" s="15">
        <v>550.21681462804497</v>
      </c>
      <c r="G22" s="15">
        <v>590.76586845225802</v>
      </c>
      <c r="H22" s="15">
        <v>40.549053824212002</v>
      </c>
      <c r="I22" s="19">
        <v>3.1880542578999999E-2</v>
      </c>
      <c r="J22" s="19">
        <v>6.0396051596999997E-2</v>
      </c>
      <c r="K22" s="19">
        <v>2.7590809808000001E-2</v>
      </c>
      <c r="L22" s="19">
        <v>5.6106318826E-2</v>
      </c>
      <c r="M22" s="21">
        <f t="shared" si="0"/>
        <v>1</v>
      </c>
      <c r="N22" s="39"/>
      <c r="O22" s="12" t="s">
        <v>159</v>
      </c>
      <c r="P22" s="19">
        <v>3.4722881380999999E-2</v>
      </c>
      <c r="Q22" s="19">
        <v>6.2941675675000003E-2</v>
      </c>
      <c r="R22" s="19">
        <v>3.6194651523999997E-2</v>
      </c>
      <c r="S22" s="19">
        <v>6.0495422912000003E-2</v>
      </c>
    </row>
    <row r="23" spans="1:19" ht="13.5" thickBot="1">
      <c r="A23" s="12" t="s">
        <v>141</v>
      </c>
      <c r="B23" s="10">
        <v>20</v>
      </c>
      <c r="C23" s="15">
        <v>63303.296875</v>
      </c>
      <c r="D23" s="15">
        <v>221.8</v>
      </c>
      <c r="E23" s="15">
        <v>215.6</v>
      </c>
      <c r="F23" s="15">
        <v>354.28589251798002</v>
      </c>
      <c r="G23" s="15">
        <v>381.65261768832801</v>
      </c>
      <c r="H23" s="15">
        <v>27.366725170346999</v>
      </c>
      <c r="I23" s="19">
        <v>0.112413936489</v>
      </c>
      <c r="J23" s="19">
        <v>9.3168700785999994E-2</v>
      </c>
      <c r="K23" s="19">
        <v>0.116773992748</v>
      </c>
      <c r="L23" s="19">
        <v>9.7528757044000006E-2</v>
      </c>
      <c r="M23" s="21">
        <f t="shared" si="0"/>
        <v>1</v>
      </c>
      <c r="N23" s="39"/>
      <c r="O23" s="12" t="s">
        <v>160</v>
      </c>
      <c r="P23" s="19">
        <v>4.0717614872999998E-2</v>
      </c>
      <c r="Q23" s="19">
        <v>5.9287992837000002E-2</v>
      </c>
      <c r="R23" s="19">
        <v>4.0533923525000001E-2</v>
      </c>
      <c r="S23" s="19">
        <v>5.7027595006999998E-2</v>
      </c>
    </row>
    <row r="24" spans="1:19" ht="13.5" thickBot="1">
      <c r="A24" s="12" t="s">
        <v>141</v>
      </c>
      <c r="B24" s="10">
        <v>21</v>
      </c>
      <c r="C24" s="15">
        <v>60654.5546875</v>
      </c>
      <c r="D24" s="15">
        <v>29.2</v>
      </c>
      <c r="E24" s="15">
        <v>21.8</v>
      </c>
      <c r="F24" s="15">
        <v>60.017132406960997</v>
      </c>
      <c r="G24" s="15">
        <v>60.118829361137998</v>
      </c>
      <c r="H24" s="15">
        <v>0.101696954177</v>
      </c>
      <c r="I24" s="19">
        <v>2.1743199269000001E-2</v>
      </c>
      <c r="J24" s="19">
        <v>2.1671682423999999E-2</v>
      </c>
      <c r="K24" s="19">
        <v>2.6947137384000001E-2</v>
      </c>
      <c r="L24" s="19">
        <v>2.6875620539E-2</v>
      </c>
      <c r="M24" s="21">
        <f t="shared" si="0"/>
        <v>1</v>
      </c>
      <c r="N24" s="39"/>
      <c r="O24" s="12" t="s">
        <v>161</v>
      </c>
      <c r="P24" s="19">
        <v>7.7657031769999996E-2</v>
      </c>
      <c r="Q24" s="19">
        <v>4.7950810426000003E-2</v>
      </c>
      <c r="R24" s="19">
        <v>8.1745840289000005E-2</v>
      </c>
      <c r="S24" s="19">
        <v>4.7075954381999997E-2</v>
      </c>
    </row>
    <row r="25" spans="1:19" ht="13.5" thickBot="1">
      <c r="A25" s="12" t="s">
        <v>141</v>
      </c>
      <c r="B25" s="10">
        <v>22</v>
      </c>
      <c r="C25" s="15">
        <v>58346.26171875</v>
      </c>
      <c r="D25" s="15">
        <v>0</v>
      </c>
      <c r="E25" s="15">
        <v>0</v>
      </c>
      <c r="F25" s="15">
        <v>0.20000000298000001</v>
      </c>
      <c r="G25" s="15">
        <v>0.20000000298000001</v>
      </c>
      <c r="H25" s="15">
        <v>0</v>
      </c>
      <c r="I25" s="19">
        <v>1.4064697799999999E-4</v>
      </c>
      <c r="J25" s="19">
        <v>1.4064697799999999E-4</v>
      </c>
      <c r="K25" s="19">
        <v>1.4064697799999999E-4</v>
      </c>
      <c r="L25" s="19">
        <v>1.4064697799999999E-4</v>
      </c>
      <c r="M25" s="21">
        <f t="shared" si="0"/>
        <v>0</v>
      </c>
      <c r="N25" s="39"/>
      <c r="O25" s="12" t="s">
        <v>162</v>
      </c>
      <c r="P25" s="19">
        <v>3.8167792690000001E-2</v>
      </c>
      <c r="Q25" s="19">
        <v>4.8808224758E-2</v>
      </c>
      <c r="R25" s="19">
        <v>4.3205968297999997E-2</v>
      </c>
      <c r="S25" s="19">
        <v>4.6432295483E-2</v>
      </c>
    </row>
    <row r="26" spans="1:19" ht="13.5" thickBot="1">
      <c r="A26" s="12" t="s">
        <v>141</v>
      </c>
      <c r="B26" s="10">
        <v>23</v>
      </c>
      <c r="C26" s="15">
        <v>55188.6015625</v>
      </c>
      <c r="D26" s="15">
        <v>0</v>
      </c>
      <c r="E26" s="15">
        <v>0</v>
      </c>
      <c r="F26" s="15">
        <v>0.20000000298000001</v>
      </c>
      <c r="G26" s="15">
        <v>0.20000000298000001</v>
      </c>
      <c r="H26" s="15">
        <v>0</v>
      </c>
      <c r="I26" s="19">
        <v>1.4064697799999999E-4</v>
      </c>
      <c r="J26" s="19">
        <v>1.4064697799999999E-4</v>
      </c>
      <c r="K26" s="19">
        <v>1.4064697799999999E-4</v>
      </c>
      <c r="L26" s="19">
        <v>1.4064697799999999E-4</v>
      </c>
      <c r="M26" s="21">
        <f t="shared" si="0"/>
        <v>0</v>
      </c>
      <c r="N26" s="39"/>
      <c r="O26" s="12" t="s">
        <v>163</v>
      </c>
      <c r="P26" s="19">
        <v>6.8110301336999995E-2</v>
      </c>
      <c r="Q26" s="19">
        <v>9.6494757394E-2</v>
      </c>
      <c r="R26" s="19">
        <v>7.0094428321000005E-2</v>
      </c>
      <c r="S26" s="19">
        <v>9.2059354541000005E-2</v>
      </c>
    </row>
    <row r="27" spans="1:19" ht="13.5" thickBot="1">
      <c r="A27" s="12" t="s">
        <v>141</v>
      </c>
      <c r="B27" s="10">
        <v>24</v>
      </c>
      <c r="C27" s="15">
        <v>51234.8203125</v>
      </c>
      <c r="D27" s="15">
        <v>0</v>
      </c>
      <c r="E27" s="15">
        <v>0</v>
      </c>
      <c r="F27" s="15">
        <v>0.20000000298000001</v>
      </c>
      <c r="G27" s="15">
        <v>0.20000000298000001</v>
      </c>
      <c r="H27" s="15">
        <v>0</v>
      </c>
      <c r="I27" s="19">
        <v>1.4064697799999999E-4</v>
      </c>
      <c r="J27" s="19">
        <v>1.4064697799999999E-4</v>
      </c>
      <c r="K27" s="19">
        <v>1.4064697799999999E-4</v>
      </c>
      <c r="L27" s="19">
        <v>1.4064697799999999E-4</v>
      </c>
      <c r="M27" s="21">
        <f t="shared" si="0"/>
        <v>0</v>
      </c>
      <c r="N27" s="39"/>
      <c r="O27" s="12" t="s">
        <v>164</v>
      </c>
      <c r="P27" s="19">
        <v>3.2956917480999999E-2</v>
      </c>
      <c r="Q27" s="19">
        <v>7.4119255048999994E-2</v>
      </c>
      <c r="R27" s="19">
        <v>3.6809640004999998E-2</v>
      </c>
      <c r="S27" s="19">
        <v>7.0255236774999993E-2</v>
      </c>
    </row>
    <row r="28" spans="1:19" ht="13.5" thickBot="1">
      <c r="A28" s="12" t="s">
        <v>142</v>
      </c>
      <c r="B28" s="10">
        <v>1</v>
      </c>
      <c r="C28" s="15">
        <v>47399.4375</v>
      </c>
      <c r="D28" s="15">
        <v>0</v>
      </c>
      <c r="E28" s="15">
        <v>0</v>
      </c>
      <c r="F28" s="15">
        <v>0.20000000298000001</v>
      </c>
      <c r="G28" s="15">
        <v>0.20000000298000001</v>
      </c>
      <c r="H28" s="15">
        <v>0</v>
      </c>
      <c r="I28" s="19">
        <v>1.4064697799999999E-4</v>
      </c>
      <c r="J28" s="19">
        <v>1.4064697799999999E-4</v>
      </c>
      <c r="K28" s="19">
        <v>1.4064697799999999E-4</v>
      </c>
      <c r="L28" s="19">
        <v>1.4064697799999999E-4</v>
      </c>
      <c r="M28" s="21">
        <f t="shared" si="0"/>
        <v>0</v>
      </c>
      <c r="N28" s="39"/>
      <c r="O28" s="12" t="s">
        <v>165</v>
      </c>
      <c r="P28" s="19">
        <v>4.8617717682000003E-2</v>
      </c>
      <c r="Q28" s="19">
        <v>6.2402262881000002E-2</v>
      </c>
      <c r="R28" s="19">
        <v>4.9079281608999999E-2</v>
      </c>
      <c r="S28" s="19">
        <v>5.9768960502999999E-2</v>
      </c>
    </row>
    <row r="29" spans="1:19" ht="13.5" thickBot="1">
      <c r="A29" s="12" t="s">
        <v>142</v>
      </c>
      <c r="B29" s="10">
        <v>2</v>
      </c>
      <c r="C29" s="15">
        <v>44820.4765625</v>
      </c>
      <c r="D29" s="15">
        <v>0</v>
      </c>
      <c r="E29" s="15">
        <v>0</v>
      </c>
      <c r="F29" s="15">
        <v>0.20000000298000001</v>
      </c>
      <c r="G29" s="15">
        <v>0.20000000298000001</v>
      </c>
      <c r="H29" s="15">
        <v>0</v>
      </c>
      <c r="I29" s="19">
        <v>1.4064697799999999E-4</v>
      </c>
      <c r="J29" s="19">
        <v>1.4064697799999999E-4</v>
      </c>
      <c r="K29" s="19">
        <v>1.4064697799999999E-4</v>
      </c>
      <c r="L29" s="19">
        <v>1.4064697799999999E-4</v>
      </c>
      <c r="M29" s="21">
        <f t="shared" si="0"/>
        <v>0</v>
      </c>
      <c r="N29" s="39"/>
      <c r="O29" s="12" t="s">
        <v>166</v>
      </c>
      <c r="P29" s="19">
        <v>4.63663037E-2</v>
      </c>
      <c r="Q29" s="19">
        <v>8.3155747188000007E-2</v>
      </c>
      <c r="R29" s="19">
        <v>4.7196128139000003E-2</v>
      </c>
      <c r="S29" s="19">
        <v>7.8662356384000001E-2</v>
      </c>
    </row>
    <row r="30" spans="1:19" ht="13.5" thickBot="1">
      <c r="A30" s="12" t="s">
        <v>142</v>
      </c>
      <c r="B30" s="10">
        <v>3</v>
      </c>
      <c r="C30" s="15">
        <v>42863.84765625</v>
      </c>
      <c r="D30" s="15">
        <v>0</v>
      </c>
      <c r="E30" s="15">
        <v>0</v>
      </c>
      <c r="F30" s="15">
        <v>0.20000000298000001</v>
      </c>
      <c r="G30" s="15">
        <v>0.20000000298000001</v>
      </c>
      <c r="H30" s="15">
        <v>0</v>
      </c>
      <c r="I30" s="19">
        <v>1.4064697799999999E-4</v>
      </c>
      <c r="J30" s="19">
        <v>1.4064697799999999E-4</v>
      </c>
      <c r="K30" s="19">
        <v>1.4064697799999999E-4</v>
      </c>
      <c r="L30" s="19">
        <v>1.4064697799999999E-4</v>
      </c>
      <c r="M30" s="21">
        <f t="shared" si="0"/>
        <v>0</v>
      </c>
      <c r="N30" s="39"/>
      <c r="O30" s="12" t="s">
        <v>167</v>
      </c>
      <c r="P30" s="19">
        <v>3.5592388570000001E-2</v>
      </c>
      <c r="Q30" s="19">
        <v>6.7113373133999996E-2</v>
      </c>
      <c r="R30" s="19">
        <v>4.0149552913E-2</v>
      </c>
      <c r="S30" s="19">
        <v>6.3526875243999997E-2</v>
      </c>
    </row>
    <row r="31" spans="1:19" ht="13.5" thickBot="1">
      <c r="A31" s="12" t="s">
        <v>142</v>
      </c>
      <c r="B31" s="10">
        <v>4</v>
      </c>
      <c r="C31" s="15">
        <v>41462.33984375</v>
      </c>
      <c r="D31" s="15">
        <v>0</v>
      </c>
      <c r="E31" s="15">
        <v>0</v>
      </c>
      <c r="F31" s="15">
        <v>0.20000000298000001</v>
      </c>
      <c r="G31" s="15">
        <v>0.20000000298000001</v>
      </c>
      <c r="H31" s="15">
        <v>0</v>
      </c>
      <c r="I31" s="19">
        <v>1.4064697799999999E-4</v>
      </c>
      <c r="J31" s="19">
        <v>1.4064697799999999E-4</v>
      </c>
      <c r="K31" s="19">
        <v>1.4064697799999999E-4</v>
      </c>
      <c r="L31" s="19">
        <v>1.4064697799999999E-4</v>
      </c>
      <c r="M31" s="21">
        <f t="shared" si="0"/>
        <v>0</v>
      </c>
      <c r="N31" s="39"/>
      <c r="O31" s="12" t="s">
        <v>168</v>
      </c>
      <c r="P31" s="19">
        <v>6.6897802155000005E-2</v>
      </c>
      <c r="Q31" s="19">
        <v>0.124288382309</v>
      </c>
      <c r="R31" s="19">
        <v>6.2735353477000003E-2</v>
      </c>
      <c r="S31" s="19">
        <v>0.11985800256199999</v>
      </c>
    </row>
    <row r="32" spans="1:19" ht="13.5" thickBot="1">
      <c r="A32" s="12" t="s">
        <v>142</v>
      </c>
      <c r="B32" s="10">
        <v>5</v>
      </c>
      <c r="C32" s="15">
        <v>40546.78515625</v>
      </c>
      <c r="D32" s="15">
        <v>0</v>
      </c>
      <c r="E32" s="15">
        <v>0</v>
      </c>
      <c r="F32" s="15">
        <v>0.20000000298000001</v>
      </c>
      <c r="G32" s="15">
        <v>0.20000000298000001</v>
      </c>
      <c r="H32" s="15">
        <v>0</v>
      </c>
      <c r="I32" s="19">
        <v>1.4064697799999999E-4</v>
      </c>
      <c r="J32" s="19">
        <v>1.4064697799999999E-4</v>
      </c>
      <c r="K32" s="19">
        <v>1.4064697799999999E-4</v>
      </c>
      <c r="L32" s="19">
        <v>1.4064697799999999E-4</v>
      </c>
      <c r="M32" s="21">
        <f t="shared" si="0"/>
        <v>0</v>
      </c>
      <c r="N32" s="39"/>
      <c r="O32" s="12" t="s">
        <v>169</v>
      </c>
      <c r="P32" s="19">
        <v>9.7834774622000006E-2</v>
      </c>
      <c r="Q32" s="19">
        <v>6.6843660279999995E-2</v>
      </c>
      <c r="R32" s="19">
        <v>0.10044756267799999</v>
      </c>
      <c r="S32" s="19">
        <v>6.6019450110000003E-2</v>
      </c>
    </row>
    <row r="33" spans="1:19" ht="13.5" thickBot="1">
      <c r="A33" s="12" t="s">
        <v>142</v>
      </c>
      <c r="B33" s="10">
        <v>6</v>
      </c>
      <c r="C33" s="15">
        <v>40333.65234375</v>
      </c>
      <c r="D33" s="15">
        <v>0</v>
      </c>
      <c r="E33" s="15">
        <v>0</v>
      </c>
      <c r="F33" s="15">
        <v>0.20000000298000001</v>
      </c>
      <c r="G33" s="15">
        <v>0.20000000298000001</v>
      </c>
      <c r="H33" s="15">
        <v>0</v>
      </c>
      <c r="I33" s="19">
        <v>1.4064697799999999E-4</v>
      </c>
      <c r="J33" s="19">
        <v>1.4064697799999999E-4</v>
      </c>
      <c r="K33" s="19">
        <v>1.4064697799999999E-4</v>
      </c>
      <c r="L33" s="19">
        <v>1.4064697799999999E-4</v>
      </c>
      <c r="M33" s="21">
        <f t="shared" si="0"/>
        <v>0</v>
      </c>
      <c r="N33" s="39"/>
      <c r="O33" s="12" t="s">
        <v>170</v>
      </c>
      <c r="P33" s="19">
        <v>6.4478414004000006E-2</v>
      </c>
      <c r="Q33" s="19">
        <v>8.3906584184999994E-2</v>
      </c>
      <c r="R33" s="19">
        <v>6.2639957102000002E-2</v>
      </c>
      <c r="S33" s="19">
        <v>8.1505539379E-2</v>
      </c>
    </row>
    <row r="34" spans="1:19" ht="13.5" thickBot="1">
      <c r="A34" s="12" t="s">
        <v>142</v>
      </c>
      <c r="B34" s="10">
        <v>7</v>
      </c>
      <c r="C34" s="15">
        <v>40350.78515625</v>
      </c>
      <c r="D34" s="15">
        <v>3</v>
      </c>
      <c r="E34" s="15">
        <v>1.1000000000000001</v>
      </c>
      <c r="F34" s="15">
        <v>3.3870344618389998</v>
      </c>
      <c r="G34" s="15">
        <v>3.3870344618389998</v>
      </c>
      <c r="H34" s="15">
        <v>0</v>
      </c>
      <c r="I34" s="19">
        <v>2.7217613300000001E-4</v>
      </c>
      <c r="J34" s="19">
        <v>2.7217613300000001E-4</v>
      </c>
      <c r="K34" s="19">
        <v>1.608322406E-3</v>
      </c>
      <c r="L34" s="19">
        <v>1.608322406E-3</v>
      </c>
      <c r="M34" s="21">
        <f t="shared" si="0"/>
        <v>0</v>
      </c>
      <c r="N34" s="39"/>
    </row>
    <row r="35" spans="1:19" ht="13.5" thickBot="1">
      <c r="A35" s="12" t="s">
        <v>142</v>
      </c>
      <c r="B35" s="10">
        <v>8</v>
      </c>
      <c r="C35" s="15">
        <v>41451.26171875</v>
      </c>
      <c r="D35" s="15">
        <v>211.7</v>
      </c>
      <c r="E35" s="15">
        <v>208.2</v>
      </c>
      <c r="F35" s="15">
        <v>183.380789567931</v>
      </c>
      <c r="G35" s="15">
        <v>183.37731957441699</v>
      </c>
      <c r="H35" s="15">
        <v>-3.4699935129999999E-3</v>
      </c>
      <c r="I35" s="19">
        <v>1.9917496783000001E-2</v>
      </c>
      <c r="J35" s="19">
        <v>1.9915056561999999E-2</v>
      </c>
      <c r="K35" s="19">
        <v>1.7456174700999999E-2</v>
      </c>
      <c r="L35" s="19">
        <v>1.7453734480999999E-2</v>
      </c>
      <c r="M35" s="21">
        <f t="shared" si="0"/>
        <v>1</v>
      </c>
      <c r="N35" s="39"/>
      <c r="O35" s="64" t="s">
        <v>131</v>
      </c>
      <c r="P35" s="39"/>
      <c r="Q35" s="39"/>
      <c r="R35" s="39"/>
      <c r="S35" s="39"/>
    </row>
    <row r="36" spans="1:19" ht="13.5" thickBot="1">
      <c r="A36" s="12" t="s">
        <v>142</v>
      </c>
      <c r="B36" s="10">
        <v>9</v>
      </c>
      <c r="C36" s="15">
        <v>44457.17578125</v>
      </c>
      <c r="D36" s="15">
        <v>809.9</v>
      </c>
      <c r="E36" s="15">
        <v>805.2</v>
      </c>
      <c r="F36" s="15">
        <v>808.88777832581002</v>
      </c>
      <c r="G36" s="15">
        <v>813.32098268846698</v>
      </c>
      <c r="H36" s="15">
        <v>4.4332043626570004</v>
      </c>
      <c r="I36" s="19">
        <v>2.4057543509999999E-3</v>
      </c>
      <c r="J36" s="19">
        <v>7.1182958800000001E-4</v>
      </c>
      <c r="K36" s="19">
        <v>5.7109582900000001E-3</v>
      </c>
      <c r="L36" s="19">
        <v>2.5933743500000002E-3</v>
      </c>
      <c r="M36" s="21">
        <f t="shared" si="0"/>
        <v>1</v>
      </c>
      <c r="N36" s="39"/>
      <c r="O36" s="18" t="s">
        <v>122</v>
      </c>
      <c r="P36" s="18" t="s">
        <v>123</v>
      </c>
      <c r="Q36" s="18" t="s">
        <v>124</v>
      </c>
      <c r="R36" s="65" t="s">
        <v>125</v>
      </c>
      <c r="S36" s="66"/>
    </row>
    <row r="37" spans="1:19" ht="13.5" thickBot="1">
      <c r="A37" s="12" t="s">
        <v>142</v>
      </c>
      <c r="B37" s="10">
        <v>10</v>
      </c>
      <c r="C37" s="15">
        <v>48266.5078125</v>
      </c>
      <c r="D37" s="15">
        <v>1114.3</v>
      </c>
      <c r="E37" s="15">
        <v>1107.2</v>
      </c>
      <c r="F37" s="15">
        <v>1089.16879973597</v>
      </c>
      <c r="G37" s="15">
        <v>1174.9779083641399</v>
      </c>
      <c r="H37" s="15">
        <v>85.809108628166996</v>
      </c>
      <c r="I37" s="19">
        <v>4.2670821634000003E-2</v>
      </c>
      <c r="J37" s="19">
        <v>1.7673136613E-2</v>
      </c>
      <c r="K37" s="19">
        <v>4.7663789285000001E-2</v>
      </c>
      <c r="L37" s="19">
        <v>1.2680168962000001E-2</v>
      </c>
      <c r="M37" s="21">
        <f t="shared" si="0"/>
        <v>1</v>
      </c>
      <c r="N37" s="39"/>
      <c r="O37" s="19">
        <v>5.7520872105000002E-2</v>
      </c>
      <c r="P37" s="19">
        <v>7.4317542010000001E-2</v>
      </c>
      <c r="Q37" s="19">
        <v>5.7873020337000002E-2</v>
      </c>
      <c r="R37" s="62">
        <v>7.1804038429000003E-2</v>
      </c>
      <c r="S37" s="63"/>
    </row>
    <row r="38" spans="1:19" ht="13.5" thickBot="1">
      <c r="A38" s="12" t="s">
        <v>142</v>
      </c>
      <c r="B38" s="10">
        <v>11</v>
      </c>
      <c r="C38" s="15">
        <v>52350.84765625</v>
      </c>
      <c r="D38" s="15">
        <v>1232.3</v>
      </c>
      <c r="E38" s="15">
        <v>1225.0999999999999</v>
      </c>
      <c r="F38" s="15">
        <v>1190.59113551272</v>
      </c>
      <c r="G38" s="15">
        <v>1289.92729424821</v>
      </c>
      <c r="H38" s="15">
        <v>99.336158735487004</v>
      </c>
      <c r="I38" s="19">
        <v>4.0525523381000003E-2</v>
      </c>
      <c r="J38" s="19">
        <v>2.9331128331E-2</v>
      </c>
      <c r="K38" s="19">
        <v>4.558881452E-2</v>
      </c>
      <c r="L38" s="19">
        <v>2.4267837192E-2</v>
      </c>
      <c r="M38" s="21">
        <f t="shared" si="0"/>
        <v>1</v>
      </c>
      <c r="N38" s="39"/>
    </row>
    <row r="39" spans="1:19" ht="13.5" thickBot="1">
      <c r="A39" s="12" t="s">
        <v>142</v>
      </c>
      <c r="B39" s="10">
        <v>12</v>
      </c>
      <c r="C39" s="15">
        <v>56192.1328125</v>
      </c>
      <c r="D39" s="15">
        <v>1281.3</v>
      </c>
      <c r="E39" s="15">
        <v>1273.8</v>
      </c>
      <c r="F39" s="15">
        <v>1197.80643507799</v>
      </c>
      <c r="G39" s="15">
        <v>1293.3338276985</v>
      </c>
      <c r="H39" s="15">
        <v>95.52739262051</v>
      </c>
      <c r="I39" s="19">
        <v>8.4626073819999998E-3</v>
      </c>
      <c r="J39" s="19">
        <v>5.8715587146000003E-2</v>
      </c>
      <c r="K39" s="19">
        <v>1.3736868986E-2</v>
      </c>
      <c r="L39" s="19">
        <v>5.3441325541999998E-2</v>
      </c>
      <c r="M39" s="21">
        <f t="shared" si="0"/>
        <v>1</v>
      </c>
      <c r="N39" s="39"/>
      <c r="O39" s="5" t="s">
        <v>126</v>
      </c>
    </row>
    <row r="40" spans="1:19" ht="13.5" thickBot="1">
      <c r="A40" s="12" t="s">
        <v>142</v>
      </c>
      <c r="B40" s="10">
        <v>13</v>
      </c>
      <c r="C40" s="15">
        <v>59469.203125</v>
      </c>
      <c r="D40" s="15">
        <v>1318.3</v>
      </c>
      <c r="E40" s="15">
        <v>1310.3</v>
      </c>
      <c r="F40" s="15">
        <v>1228.4646975405999</v>
      </c>
      <c r="G40" s="15">
        <v>1304.2630622582999</v>
      </c>
      <c r="H40" s="15">
        <v>75.798364717694994</v>
      </c>
      <c r="I40" s="19">
        <v>9.8712642339999993E-3</v>
      </c>
      <c r="J40" s="19">
        <v>6.3175318184999996E-2</v>
      </c>
      <c r="K40" s="19">
        <v>4.2453851909999996E-3</v>
      </c>
      <c r="L40" s="19">
        <v>5.7549439140999997E-2</v>
      </c>
      <c r="M40" s="21">
        <f t="shared" si="0"/>
        <v>1</v>
      </c>
      <c r="N40" s="39"/>
    </row>
    <row r="41" spans="1:19" ht="13.5" thickBot="1">
      <c r="A41" s="12" t="s">
        <v>142</v>
      </c>
      <c r="B41" s="10">
        <v>14</v>
      </c>
      <c r="C41" s="15">
        <v>62304.2734375</v>
      </c>
      <c r="D41" s="15">
        <v>1299.9000000000001</v>
      </c>
      <c r="E41" s="15">
        <v>1292.3</v>
      </c>
      <c r="F41" s="15">
        <v>1187.8118645734301</v>
      </c>
      <c r="G41" s="15">
        <v>1259.5148604077799</v>
      </c>
      <c r="H41" s="15">
        <v>71.702995834350006</v>
      </c>
      <c r="I41" s="19">
        <v>2.8400238812999998E-2</v>
      </c>
      <c r="J41" s="19">
        <v>7.8824286516E-2</v>
      </c>
      <c r="K41" s="19">
        <v>2.3055653721000002E-2</v>
      </c>
      <c r="L41" s="19">
        <v>7.3479701425000002E-2</v>
      </c>
      <c r="M41" s="21">
        <f t="shared" si="0"/>
        <v>1</v>
      </c>
      <c r="N41" s="39"/>
      <c r="O41" s="17" t="s">
        <v>127</v>
      </c>
    </row>
    <row r="42" spans="1:19" ht="13.5" thickBot="1">
      <c r="A42" s="12" t="s">
        <v>142</v>
      </c>
      <c r="B42" s="10">
        <v>15</v>
      </c>
      <c r="C42" s="15">
        <v>64556.1484375</v>
      </c>
      <c r="D42" s="15">
        <v>1294.4000000000001</v>
      </c>
      <c r="E42" s="15">
        <v>1286.7</v>
      </c>
      <c r="F42" s="15">
        <v>1159.3588975069299</v>
      </c>
      <c r="G42" s="15">
        <v>1253.8452125623501</v>
      </c>
      <c r="H42" s="15">
        <v>94.486315055423006</v>
      </c>
      <c r="I42" s="19">
        <v>2.8519541095E-2</v>
      </c>
      <c r="J42" s="19">
        <v>9.4965613567000007E-2</v>
      </c>
      <c r="K42" s="19">
        <v>2.3104632515000001E-2</v>
      </c>
      <c r="L42" s="19">
        <v>8.9550704987999996E-2</v>
      </c>
      <c r="M42" s="21">
        <f t="shared" si="0"/>
        <v>1</v>
      </c>
      <c r="N42" s="39"/>
      <c r="O42" s="18" t="s">
        <v>13</v>
      </c>
      <c r="P42" s="18" t="s">
        <v>128</v>
      </c>
    </row>
    <row r="43" spans="1:19" ht="13.5" thickBot="1">
      <c r="A43" s="12" t="s">
        <v>142</v>
      </c>
      <c r="B43" s="10">
        <v>16</v>
      </c>
      <c r="C43" s="15">
        <v>66113.578125</v>
      </c>
      <c r="D43" s="15">
        <v>1278.8</v>
      </c>
      <c r="E43" s="15">
        <v>1271.2</v>
      </c>
      <c r="F43" s="15">
        <v>1052.44577981101</v>
      </c>
      <c r="G43" s="15">
        <v>1118.2284910286801</v>
      </c>
      <c r="H43" s="15">
        <v>65.782711217667995</v>
      </c>
      <c r="I43" s="19">
        <v>0.11291948591500001</v>
      </c>
      <c r="J43" s="19">
        <v>0.15918018297299999</v>
      </c>
      <c r="K43" s="19">
        <v>0.107574900823</v>
      </c>
      <c r="L43" s="19">
        <v>0.15383559788199999</v>
      </c>
      <c r="M43" s="21">
        <f t="shared" si="0"/>
        <v>1</v>
      </c>
      <c r="N43" s="39"/>
      <c r="O43" s="12" t="s">
        <v>141</v>
      </c>
      <c r="P43" s="10">
        <v>1422</v>
      </c>
    </row>
    <row r="44" spans="1:19" ht="13.5" thickBot="1">
      <c r="A44" s="12" t="s">
        <v>142</v>
      </c>
      <c r="B44" s="10">
        <v>17</v>
      </c>
      <c r="C44" s="15">
        <v>66947.03125</v>
      </c>
      <c r="D44" s="15">
        <v>1117.7</v>
      </c>
      <c r="E44" s="15">
        <v>1112.0999999999999</v>
      </c>
      <c r="F44" s="15">
        <v>1061.6363683107199</v>
      </c>
      <c r="G44" s="15">
        <v>1111.0795541615</v>
      </c>
      <c r="H44" s="15">
        <v>49.443185850779003</v>
      </c>
      <c r="I44" s="19">
        <v>4.655728437E-3</v>
      </c>
      <c r="J44" s="19">
        <v>3.9425901328000001E-2</v>
      </c>
      <c r="K44" s="19">
        <v>7.1761310699999998E-4</v>
      </c>
      <c r="L44" s="19">
        <v>3.5487785998000003E-2</v>
      </c>
      <c r="M44" s="21">
        <f t="shared" si="0"/>
        <v>1</v>
      </c>
      <c r="N44" s="39"/>
      <c r="O44" s="12" t="s">
        <v>142</v>
      </c>
      <c r="P44" s="10">
        <v>1422</v>
      </c>
    </row>
    <row r="45" spans="1:19" ht="13.5" thickBot="1">
      <c r="A45" s="12" t="s">
        <v>142</v>
      </c>
      <c r="B45" s="10">
        <v>18</v>
      </c>
      <c r="C45" s="15">
        <v>66918.546875</v>
      </c>
      <c r="D45" s="15">
        <v>1050.5999999999999</v>
      </c>
      <c r="E45" s="15">
        <v>1045.9000000000001</v>
      </c>
      <c r="F45" s="15">
        <v>807.594432549212</v>
      </c>
      <c r="G45" s="15">
        <v>862.42978042841003</v>
      </c>
      <c r="H45" s="15">
        <v>54.835347879197997</v>
      </c>
      <c r="I45" s="19">
        <v>0.132327861864</v>
      </c>
      <c r="J45" s="19">
        <v>0.170889991174</v>
      </c>
      <c r="K45" s="19">
        <v>0.12902265792600001</v>
      </c>
      <c r="L45" s="19">
        <v>0.16758478723600001</v>
      </c>
      <c r="M45" s="21">
        <f t="shared" si="0"/>
        <v>1</v>
      </c>
      <c r="N45" s="39"/>
      <c r="O45" s="12" t="s">
        <v>143</v>
      </c>
      <c r="P45" s="10">
        <v>1422</v>
      </c>
    </row>
    <row r="46" spans="1:19" ht="13.5" thickBot="1">
      <c r="A46" s="12" t="s">
        <v>142</v>
      </c>
      <c r="B46" s="10">
        <v>19</v>
      </c>
      <c r="C46" s="15">
        <v>65667.15625</v>
      </c>
      <c r="D46" s="15">
        <v>857.1</v>
      </c>
      <c r="E46" s="15">
        <v>853.5</v>
      </c>
      <c r="F46" s="15">
        <v>650.00936838706298</v>
      </c>
      <c r="G46" s="15">
        <v>674.81112130827398</v>
      </c>
      <c r="H46" s="15">
        <v>24.801752921209999</v>
      </c>
      <c r="I46" s="19">
        <v>0.12819189781400001</v>
      </c>
      <c r="J46" s="19">
        <v>0.14563335556400001</v>
      </c>
      <c r="K46" s="19">
        <v>0.12566025224399999</v>
      </c>
      <c r="L46" s="19">
        <v>0.14310170999499999</v>
      </c>
      <c r="M46" s="21">
        <f t="shared" si="0"/>
        <v>1</v>
      </c>
      <c r="N46" s="39"/>
      <c r="O46" s="12" t="s">
        <v>144</v>
      </c>
      <c r="P46" s="10">
        <v>1422</v>
      </c>
    </row>
    <row r="47" spans="1:19" ht="13.5" thickBot="1">
      <c r="A47" s="12" t="s">
        <v>142</v>
      </c>
      <c r="B47" s="10">
        <v>20</v>
      </c>
      <c r="C47" s="15">
        <v>63372.484375</v>
      </c>
      <c r="D47" s="15">
        <v>307.89999999999998</v>
      </c>
      <c r="E47" s="15">
        <v>306.10000000000002</v>
      </c>
      <c r="F47" s="15">
        <v>297.04586877687098</v>
      </c>
      <c r="G47" s="15">
        <v>297.84781600922298</v>
      </c>
      <c r="H47" s="15">
        <v>0.80194723235200005</v>
      </c>
      <c r="I47" s="19">
        <v>7.0690464070000004E-3</v>
      </c>
      <c r="J47" s="19">
        <v>7.6330036729999997E-3</v>
      </c>
      <c r="K47" s="19">
        <v>5.8032236219999998E-3</v>
      </c>
      <c r="L47" s="19">
        <v>6.367180888E-3</v>
      </c>
      <c r="M47" s="21">
        <f t="shared" si="0"/>
        <v>1</v>
      </c>
      <c r="N47" s="39"/>
      <c r="O47" s="12" t="s">
        <v>145</v>
      </c>
      <c r="P47" s="10">
        <v>1422</v>
      </c>
    </row>
    <row r="48" spans="1:19" ht="13.5" thickBot="1">
      <c r="A48" s="12" t="s">
        <v>142</v>
      </c>
      <c r="B48" s="10">
        <v>21</v>
      </c>
      <c r="C48" s="15">
        <v>61427.76953125</v>
      </c>
      <c r="D48" s="15">
        <v>39.1</v>
      </c>
      <c r="E48" s="15">
        <v>33.6</v>
      </c>
      <c r="F48" s="15">
        <v>33.928028202665999</v>
      </c>
      <c r="G48" s="15">
        <v>33.928028202665999</v>
      </c>
      <c r="H48" s="15">
        <v>0</v>
      </c>
      <c r="I48" s="19">
        <v>3.6371109679999999E-3</v>
      </c>
      <c r="J48" s="19">
        <v>3.6371109679999999E-3</v>
      </c>
      <c r="K48" s="19">
        <v>2.3068087299999999E-4</v>
      </c>
      <c r="L48" s="19">
        <v>2.3068087299999999E-4</v>
      </c>
      <c r="M48" s="21">
        <f t="shared" si="0"/>
        <v>1</v>
      </c>
      <c r="N48" s="39"/>
      <c r="O48" s="12" t="s">
        <v>146</v>
      </c>
      <c r="P48" s="10">
        <v>1422</v>
      </c>
    </row>
    <row r="49" spans="1:16" ht="13.5" thickBot="1">
      <c r="A49" s="12" t="s">
        <v>142</v>
      </c>
      <c r="B49" s="10">
        <v>22</v>
      </c>
      <c r="C49" s="15">
        <v>58563.87109375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9">
        <v>0</v>
      </c>
      <c r="J49" s="19">
        <v>0</v>
      </c>
      <c r="K49" s="19">
        <v>0</v>
      </c>
      <c r="L49" s="19">
        <v>0</v>
      </c>
      <c r="M49" s="21">
        <f t="shared" si="0"/>
        <v>0</v>
      </c>
      <c r="N49" s="39"/>
      <c r="O49" s="12" t="s">
        <v>147</v>
      </c>
      <c r="P49" s="10">
        <v>1422</v>
      </c>
    </row>
    <row r="50" spans="1:16" ht="13.5" thickBot="1">
      <c r="A50" s="12" t="s">
        <v>142</v>
      </c>
      <c r="B50" s="10">
        <v>23</v>
      </c>
      <c r="C50" s="15">
        <v>55208.35546875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9">
        <v>0</v>
      </c>
      <c r="J50" s="19">
        <v>0</v>
      </c>
      <c r="K50" s="19">
        <v>0</v>
      </c>
      <c r="L50" s="19">
        <v>0</v>
      </c>
      <c r="M50" s="21">
        <f t="shared" si="0"/>
        <v>0</v>
      </c>
      <c r="N50" s="39"/>
      <c r="O50" s="12" t="s">
        <v>148</v>
      </c>
      <c r="P50" s="10">
        <v>1422</v>
      </c>
    </row>
    <row r="51" spans="1:16" ht="13.5" thickBot="1">
      <c r="A51" s="12" t="s">
        <v>142</v>
      </c>
      <c r="B51" s="10">
        <v>24</v>
      </c>
      <c r="C51" s="15">
        <v>51475.2421875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9">
        <v>0</v>
      </c>
      <c r="J51" s="19">
        <v>0</v>
      </c>
      <c r="K51" s="19">
        <v>0</v>
      </c>
      <c r="L51" s="19">
        <v>0</v>
      </c>
      <c r="M51" s="21">
        <f t="shared" si="0"/>
        <v>0</v>
      </c>
      <c r="N51" s="39"/>
      <c r="O51" s="12" t="s">
        <v>149</v>
      </c>
      <c r="P51" s="10">
        <v>1422</v>
      </c>
    </row>
    <row r="52" spans="1:16" ht="13.5" thickBot="1">
      <c r="A52" s="12" t="s">
        <v>143</v>
      </c>
      <c r="B52" s="10">
        <v>1</v>
      </c>
      <c r="C52" s="15">
        <v>48006.01171875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9">
        <v>0</v>
      </c>
      <c r="J52" s="19">
        <v>0</v>
      </c>
      <c r="K52" s="19">
        <v>0</v>
      </c>
      <c r="L52" s="19">
        <v>0</v>
      </c>
      <c r="M52" s="21">
        <f t="shared" si="0"/>
        <v>0</v>
      </c>
      <c r="N52" s="39"/>
      <c r="O52" s="12" t="s">
        <v>150</v>
      </c>
      <c r="P52" s="10">
        <v>1422</v>
      </c>
    </row>
    <row r="53" spans="1:16" ht="13.5" thickBot="1">
      <c r="A53" s="12" t="s">
        <v>143</v>
      </c>
      <c r="B53" s="10">
        <v>2</v>
      </c>
      <c r="C53" s="15">
        <v>45035.3984375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9">
        <v>0</v>
      </c>
      <c r="J53" s="19">
        <v>0</v>
      </c>
      <c r="K53" s="19">
        <v>0</v>
      </c>
      <c r="L53" s="19">
        <v>0</v>
      </c>
      <c r="M53" s="21">
        <f t="shared" si="0"/>
        <v>0</v>
      </c>
      <c r="N53" s="39"/>
      <c r="O53" s="12" t="s">
        <v>151</v>
      </c>
      <c r="P53" s="10">
        <v>1422</v>
      </c>
    </row>
    <row r="54" spans="1:16" ht="13.5" thickBot="1">
      <c r="A54" s="12" t="s">
        <v>143</v>
      </c>
      <c r="B54" s="10">
        <v>3</v>
      </c>
      <c r="C54" s="15">
        <v>42722.328125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9">
        <v>0</v>
      </c>
      <c r="J54" s="19">
        <v>0</v>
      </c>
      <c r="K54" s="19">
        <v>0</v>
      </c>
      <c r="L54" s="19">
        <v>0</v>
      </c>
      <c r="M54" s="21">
        <f t="shared" si="0"/>
        <v>0</v>
      </c>
      <c r="N54" s="39"/>
      <c r="O54" s="12" t="s">
        <v>152</v>
      </c>
      <c r="P54" s="10">
        <v>1422</v>
      </c>
    </row>
    <row r="55" spans="1:16" ht="13.5" thickBot="1">
      <c r="A55" s="12" t="s">
        <v>143</v>
      </c>
      <c r="B55" s="10">
        <v>4</v>
      </c>
      <c r="C55" s="15">
        <v>40879.94140625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9">
        <v>0</v>
      </c>
      <c r="J55" s="19">
        <v>0</v>
      </c>
      <c r="K55" s="19">
        <v>0</v>
      </c>
      <c r="L55" s="19">
        <v>0</v>
      </c>
      <c r="M55" s="21">
        <f t="shared" si="0"/>
        <v>0</v>
      </c>
      <c r="N55" s="39"/>
      <c r="O55" s="12" t="s">
        <v>153</v>
      </c>
      <c r="P55" s="10">
        <v>1422</v>
      </c>
    </row>
    <row r="56" spans="1:16" ht="13.5" thickBot="1">
      <c r="A56" s="12" t="s">
        <v>143</v>
      </c>
      <c r="B56" s="10">
        <v>5</v>
      </c>
      <c r="C56" s="15">
        <v>39563.23046875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9">
        <v>0</v>
      </c>
      <c r="J56" s="19">
        <v>0</v>
      </c>
      <c r="K56" s="19">
        <v>0</v>
      </c>
      <c r="L56" s="19">
        <v>0</v>
      </c>
      <c r="M56" s="21">
        <f t="shared" si="0"/>
        <v>0</v>
      </c>
      <c r="N56" s="39"/>
      <c r="O56" s="12" t="s">
        <v>154</v>
      </c>
      <c r="P56" s="10">
        <v>1422</v>
      </c>
    </row>
    <row r="57" spans="1:16" ht="13.5" thickBot="1">
      <c r="A57" s="12" t="s">
        <v>143</v>
      </c>
      <c r="B57" s="10">
        <v>6</v>
      </c>
      <c r="C57" s="15">
        <v>38785.6015625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9">
        <v>0</v>
      </c>
      <c r="J57" s="19">
        <v>0</v>
      </c>
      <c r="K57" s="19">
        <v>0</v>
      </c>
      <c r="L57" s="19">
        <v>0</v>
      </c>
      <c r="M57" s="21">
        <f t="shared" si="0"/>
        <v>0</v>
      </c>
      <c r="N57" s="39"/>
      <c r="O57" s="12" t="s">
        <v>155</v>
      </c>
      <c r="P57" s="10">
        <v>1422</v>
      </c>
    </row>
    <row r="58" spans="1:16" ht="13.5" thickBot="1">
      <c r="A58" s="12" t="s">
        <v>143</v>
      </c>
      <c r="B58" s="10">
        <v>7</v>
      </c>
      <c r="C58" s="15">
        <v>38155.3046875</v>
      </c>
      <c r="D58" s="15">
        <v>2.6</v>
      </c>
      <c r="E58" s="15">
        <v>1.2</v>
      </c>
      <c r="F58" s="15">
        <v>0.64020349161900003</v>
      </c>
      <c r="G58" s="15">
        <v>0.64020349161900003</v>
      </c>
      <c r="H58" s="15">
        <v>0</v>
      </c>
      <c r="I58" s="19">
        <v>1.3781972630000001E-3</v>
      </c>
      <c r="J58" s="19">
        <v>1.3781972630000001E-3</v>
      </c>
      <c r="K58" s="19">
        <v>3.9366842999999998E-4</v>
      </c>
      <c r="L58" s="19">
        <v>3.9366842999999998E-4</v>
      </c>
      <c r="M58" s="21">
        <f t="shared" si="0"/>
        <v>0</v>
      </c>
      <c r="N58" s="39"/>
      <c r="O58" s="12" t="s">
        <v>156</v>
      </c>
      <c r="P58" s="10">
        <v>1422</v>
      </c>
    </row>
    <row r="59" spans="1:16" ht="13.5" thickBot="1">
      <c r="A59" s="12" t="s">
        <v>143</v>
      </c>
      <c r="B59" s="10">
        <v>8</v>
      </c>
      <c r="C59" s="15">
        <v>38420.11328125</v>
      </c>
      <c r="D59" s="15">
        <v>104.7</v>
      </c>
      <c r="E59" s="15">
        <v>102.7</v>
      </c>
      <c r="F59" s="15">
        <v>78.011453966396004</v>
      </c>
      <c r="G59" s="15">
        <v>78.101380793717993</v>
      </c>
      <c r="H59" s="15">
        <v>8.9926827321000005E-2</v>
      </c>
      <c r="I59" s="19">
        <v>1.8705076796999998E-2</v>
      </c>
      <c r="J59" s="19">
        <v>1.8768316479E-2</v>
      </c>
      <c r="K59" s="19">
        <v>1.7298607035999999E-2</v>
      </c>
      <c r="L59" s="19">
        <v>1.7361846718E-2</v>
      </c>
      <c r="M59" s="21">
        <f t="shared" si="0"/>
        <v>1</v>
      </c>
      <c r="N59" s="39"/>
      <c r="O59" s="12" t="s">
        <v>157</v>
      </c>
      <c r="P59" s="10">
        <v>1422</v>
      </c>
    </row>
    <row r="60" spans="1:16" ht="13.5" thickBot="1">
      <c r="A60" s="12" t="s">
        <v>143</v>
      </c>
      <c r="B60" s="10">
        <v>9</v>
      </c>
      <c r="C60" s="15">
        <v>40805.68359375</v>
      </c>
      <c r="D60" s="15">
        <v>389</v>
      </c>
      <c r="E60" s="15">
        <v>386.9</v>
      </c>
      <c r="F60" s="15">
        <v>417.82792051216001</v>
      </c>
      <c r="G60" s="15">
        <v>419.92749816159397</v>
      </c>
      <c r="H60" s="15">
        <v>2.0995776494339999</v>
      </c>
      <c r="I60" s="19">
        <v>2.1749295472E-2</v>
      </c>
      <c r="J60" s="19">
        <v>2.0272799234000001E-2</v>
      </c>
      <c r="K60" s="19">
        <v>2.3226088721000002E-2</v>
      </c>
      <c r="L60" s="19">
        <v>2.1749592482999999E-2</v>
      </c>
      <c r="M60" s="21">
        <f t="shared" si="0"/>
        <v>1</v>
      </c>
      <c r="N60" s="39"/>
      <c r="O60" s="12" t="s">
        <v>158</v>
      </c>
      <c r="P60" s="10">
        <v>1422</v>
      </c>
    </row>
    <row r="61" spans="1:16" ht="13.5" thickBot="1">
      <c r="A61" s="12" t="s">
        <v>143</v>
      </c>
      <c r="B61" s="10">
        <v>10</v>
      </c>
      <c r="C61" s="15">
        <v>44130.34375</v>
      </c>
      <c r="D61" s="15">
        <v>603.5</v>
      </c>
      <c r="E61" s="15">
        <v>600.20000000000005</v>
      </c>
      <c r="F61" s="15">
        <v>868.85322020788999</v>
      </c>
      <c r="G61" s="15">
        <v>903.01345274335904</v>
      </c>
      <c r="H61" s="15">
        <v>34.160232535467998</v>
      </c>
      <c r="I61" s="19">
        <v>0.21062830713299999</v>
      </c>
      <c r="J61" s="19">
        <v>0.18660564008899999</v>
      </c>
      <c r="K61" s="19">
        <v>0.21294898223799999</v>
      </c>
      <c r="L61" s="19">
        <v>0.188926315195</v>
      </c>
      <c r="M61" s="21">
        <f t="shared" si="0"/>
        <v>1</v>
      </c>
      <c r="N61" s="39"/>
      <c r="O61" s="12" t="s">
        <v>159</v>
      </c>
      <c r="P61" s="10">
        <v>1422</v>
      </c>
    </row>
    <row r="62" spans="1:16" ht="13.5" thickBot="1">
      <c r="A62" s="12" t="s">
        <v>143</v>
      </c>
      <c r="B62" s="10">
        <v>11</v>
      </c>
      <c r="C62" s="15">
        <v>47784.0703125</v>
      </c>
      <c r="D62" s="15">
        <v>955.4</v>
      </c>
      <c r="E62" s="15">
        <v>950</v>
      </c>
      <c r="F62" s="15">
        <v>1090.0847002641401</v>
      </c>
      <c r="G62" s="15">
        <v>1095.9430893768199</v>
      </c>
      <c r="H62" s="15">
        <v>5.8583891126839998</v>
      </c>
      <c r="I62" s="19">
        <v>9.8834802654999998E-2</v>
      </c>
      <c r="J62" s="19">
        <v>9.4714979088000001E-2</v>
      </c>
      <c r="K62" s="19">
        <v>0.10263227101</v>
      </c>
      <c r="L62" s="19">
        <v>9.8512447443000001E-2</v>
      </c>
      <c r="M62" s="21">
        <f t="shared" si="0"/>
        <v>1</v>
      </c>
      <c r="N62" s="39"/>
      <c r="O62" s="12" t="s">
        <v>160</v>
      </c>
      <c r="P62" s="10">
        <v>1422</v>
      </c>
    </row>
    <row r="63" spans="1:16" ht="13.5" thickBot="1">
      <c r="A63" s="12" t="s">
        <v>143</v>
      </c>
      <c r="B63" s="10">
        <v>12</v>
      </c>
      <c r="C63" s="15">
        <v>51301.7578125</v>
      </c>
      <c r="D63" s="15">
        <v>1046.7</v>
      </c>
      <c r="E63" s="15">
        <v>1040.4000000000001</v>
      </c>
      <c r="F63" s="15">
        <v>1216.8322802591299</v>
      </c>
      <c r="G63" s="15">
        <v>1248.6935558642299</v>
      </c>
      <c r="H63" s="15">
        <v>31.861275605094999</v>
      </c>
      <c r="I63" s="19">
        <v>0.142048914109</v>
      </c>
      <c r="J63" s="19">
        <v>0.11964295376799999</v>
      </c>
      <c r="K63" s="19">
        <v>0.146479293856</v>
      </c>
      <c r="L63" s="19">
        <v>0.12407333351499999</v>
      </c>
      <c r="M63" s="21">
        <f t="shared" si="0"/>
        <v>1</v>
      </c>
      <c r="N63" s="39"/>
      <c r="O63" s="12" t="s">
        <v>161</v>
      </c>
      <c r="P63" s="10">
        <v>1422</v>
      </c>
    </row>
    <row r="64" spans="1:16" ht="13.5" thickBot="1">
      <c r="A64" s="12" t="s">
        <v>143</v>
      </c>
      <c r="B64" s="10">
        <v>13</v>
      </c>
      <c r="C64" s="15">
        <v>54664.4765625</v>
      </c>
      <c r="D64" s="15">
        <v>1115.2</v>
      </c>
      <c r="E64" s="15">
        <v>1108.7</v>
      </c>
      <c r="F64" s="15">
        <v>1204.9544013529401</v>
      </c>
      <c r="G64" s="15">
        <v>1244.7806284308399</v>
      </c>
      <c r="H64" s="15">
        <v>39.826227077908001</v>
      </c>
      <c r="I64" s="19">
        <v>9.1125617743000001E-2</v>
      </c>
      <c r="J64" s="19">
        <v>6.3118425704999995E-2</v>
      </c>
      <c r="K64" s="19">
        <v>9.5696644466E-2</v>
      </c>
      <c r="L64" s="19">
        <v>6.7689452427999994E-2</v>
      </c>
      <c r="M64" s="21">
        <f t="shared" si="0"/>
        <v>1</v>
      </c>
      <c r="N64" s="39"/>
      <c r="O64" s="12" t="s">
        <v>162</v>
      </c>
      <c r="P64" s="10">
        <v>1422</v>
      </c>
    </row>
    <row r="65" spans="1:16" ht="13.5" thickBot="1">
      <c r="A65" s="12" t="s">
        <v>143</v>
      </c>
      <c r="B65" s="10">
        <v>14</v>
      </c>
      <c r="C65" s="15">
        <v>57592.6015625</v>
      </c>
      <c r="D65" s="15">
        <v>1235.0999999999999</v>
      </c>
      <c r="E65" s="15">
        <v>1227.4000000000001</v>
      </c>
      <c r="F65" s="15">
        <v>1199.19412565178</v>
      </c>
      <c r="G65" s="15">
        <v>1256.9716091934799</v>
      </c>
      <c r="H65" s="15">
        <v>57.777483541700001</v>
      </c>
      <c r="I65" s="19">
        <v>1.5380878476E-2</v>
      </c>
      <c r="J65" s="19">
        <v>2.5250263254E-2</v>
      </c>
      <c r="K65" s="19">
        <v>2.0795787055000001E-2</v>
      </c>
      <c r="L65" s="19">
        <v>1.9835354675E-2</v>
      </c>
      <c r="M65" s="21">
        <f t="shared" si="0"/>
        <v>1</v>
      </c>
      <c r="N65" s="39"/>
      <c r="O65" s="12" t="s">
        <v>163</v>
      </c>
      <c r="P65" s="10">
        <v>1422</v>
      </c>
    </row>
    <row r="66" spans="1:16" ht="13.5" thickBot="1">
      <c r="A66" s="12" t="s">
        <v>143</v>
      </c>
      <c r="B66" s="10">
        <v>15</v>
      </c>
      <c r="C66" s="15">
        <v>60047.921875</v>
      </c>
      <c r="D66" s="15">
        <v>1226.7</v>
      </c>
      <c r="E66" s="15">
        <v>1219.8</v>
      </c>
      <c r="F66" s="15">
        <v>1196.3944735263501</v>
      </c>
      <c r="G66" s="15">
        <v>1271.92606184337</v>
      </c>
      <c r="H66" s="15">
        <v>75.531588317022994</v>
      </c>
      <c r="I66" s="19">
        <v>3.1804544193000002E-2</v>
      </c>
      <c r="J66" s="19">
        <v>2.1311903286000002E-2</v>
      </c>
      <c r="K66" s="19">
        <v>3.6656864868000003E-2</v>
      </c>
      <c r="L66" s="19">
        <v>1.6459582611000001E-2</v>
      </c>
      <c r="M66" s="21">
        <f t="shared" si="0"/>
        <v>1</v>
      </c>
      <c r="N66" s="39"/>
      <c r="O66" s="12" t="s">
        <v>164</v>
      </c>
      <c r="P66" s="10">
        <v>1422</v>
      </c>
    </row>
    <row r="67" spans="1:16" ht="13.5" thickBot="1">
      <c r="A67" s="12" t="s">
        <v>143</v>
      </c>
      <c r="B67" s="10">
        <v>16</v>
      </c>
      <c r="C67" s="15">
        <v>62030.79296875</v>
      </c>
      <c r="D67" s="15">
        <v>1219.2</v>
      </c>
      <c r="E67" s="15">
        <v>1212</v>
      </c>
      <c r="F67" s="15">
        <v>1145.8113347685301</v>
      </c>
      <c r="G67" s="15">
        <v>1229.12508968525</v>
      </c>
      <c r="H67" s="15">
        <v>83.313754916720001</v>
      </c>
      <c r="I67" s="19">
        <v>6.9796692579999998E-3</v>
      </c>
      <c r="J67" s="19">
        <v>5.1609469220000002E-2</v>
      </c>
      <c r="K67" s="19">
        <v>1.2042960397000001E-2</v>
      </c>
      <c r="L67" s="19">
        <v>4.6546178080999999E-2</v>
      </c>
      <c r="M67" s="21">
        <f t="shared" si="0"/>
        <v>1</v>
      </c>
      <c r="N67" s="39"/>
      <c r="O67" s="12" t="s">
        <v>165</v>
      </c>
      <c r="P67" s="10">
        <v>1422</v>
      </c>
    </row>
    <row r="68" spans="1:16" ht="13.5" thickBot="1">
      <c r="A68" s="12" t="s">
        <v>143</v>
      </c>
      <c r="B68" s="10">
        <v>17</v>
      </c>
      <c r="C68" s="15">
        <v>63133.10546875</v>
      </c>
      <c r="D68" s="15">
        <v>942.7</v>
      </c>
      <c r="E68" s="15">
        <v>937.1</v>
      </c>
      <c r="F68" s="15">
        <v>1088.4080528736099</v>
      </c>
      <c r="G68" s="15">
        <v>1174.4518409125001</v>
      </c>
      <c r="H68" s="15">
        <v>86.043788038889005</v>
      </c>
      <c r="I68" s="19">
        <v>0.16297597813799999</v>
      </c>
      <c r="J68" s="19">
        <v>0.102466985143</v>
      </c>
      <c r="K68" s="19">
        <v>0.16691409346800001</v>
      </c>
      <c r="L68" s="19">
        <v>0.106405100473</v>
      </c>
      <c r="M68" s="21">
        <f t="shared" si="0"/>
        <v>1</v>
      </c>
      <c r="N68" s="39"/>
      <c r="O68" s="12" t="s">
        <v>166</v>
      </c>
      <c r="P68" s="10">
        <v>1422</v>
      </c>
    </row>
    <row r="69" spans="1:16" ht="13.5" thickBot="1">
      <c r="A69" s="12" t="s">
        <v>143</v>
      </c>
      <c r="B69" s="10">
        <v>18</v>
      </c>
      <c r="C69" s="15">
        <v>63345.01171875</v>
      </c>
      <c r="D69" s="15">
        <v>841.2</v>
      </c>
      <c r="E69" s="15">
        <v>835.9</v>
      </c>
      <c r="F69" s="15">
        <v>938.84652451334705</v>
      </c>
      <c r="G69" s="15">
        <v>965.73052853610795</v>
      </c>
      <c r="H69" s="15">
        <v>26.884004022759999</v>
      </c>
      <c r="I69" s="19">
        <v>8.7574211346999997E-2</v>
      </c>
      <c r="J69" s="19">
        <v>6.8668441992000007E-2</v>
      </c>
      <c r="K69" s="19">
        <v>9.1301356213000007E-2</v>
      </c>
      <c r="L69" s="19">
        <v>7.2395586858000002E-2</v>
      </c>
      <c r="M69" s="21">
        <f t="shared" ref="M69:M132" si="1">IF(F69&gt;5,1,0)</f>
        <v>1</v>
      </c>
      <c r="N69" s="39"/>
      <c r="O69" s="12" t="s">
        <v>167</v>
      </c>
      <c r="P69" s="10">
        <v>1422</v>
      </c>
    </row>
    <row r="70" spans="1:16" ht="13.5" thickBot="1">
      <c r="A70" s="12" t="s">
        <v>143</v>
      </c>
      <c r="B70" s="10">
        <v>19</v>
      </c>
      <c r="C70" s="15">
        <v>62262.1640625</v>
      </c>
      <c r="D70" s="15">
        <v>649.6</v>
      </c>
      <c r="E70" s="15">
        <v>644.9</v>
      </c>
      <c r="F70" s="15">
        <v>520.78661035686696</v>
      </c>
      <c r="G70" s="15">
        <v>520.78661035686696</v>
      </c>
      <c r="H70" s="15">
        <v>0</v>
      </c>
      <c r="I70" s="19">
        <v>9.0586068665999997E-2</v>
      </c>
      <c r="J70" s="19">
        <v>9.0586068665999997E-2</v>
      </c>
      <c r="K70" s="19">
        <v>8.7280864727000002E-2</v>
      </c>
      <c r="L70" s="19">
        <v>8.7280864727000002E-2</v>
      </c>
      <c r="M70" s="21">
        <f t="shared" si="1"/>
        <v>1</v>
      </c>
      <c r="N70" s="39"/>
      <c r="O70" s="12" t="s">
        <v>168</v>
      </c>
      <c r="P70" s="10">
        <v>1422</v>
      </c>
    </row>
    <row r="71" spans="1:16" ht="13.5" thickBot="1">
      <c r="A71" s="12" t="s">
        <v>143</v>
      </c>
      <c r="B71" s="10">
        <v>20</v>
      </c>
      <c r="C71" s="15">
        <v>60149.29296875</v>
      </c>
      <c r="D71" s="15">
        <v>269.89999999999998</v>
      </c>
      <c r="E71" s="15">
        <v>268.2</v>
      </c>
      <c r="F71" s="15">
        <v>127.99669375083499</v>
      </c>
      <c r="G71" s="15">
        <v>128.27842329798801</v>
      </c>
      <c r="H71" s="15">
        <v>0.28172954715300003</v>
      </c>
      <c r="I71" s="19">
        <v>9.9593232561E-2</v>
      </c>
      <c r="J71" s="19">
        <v>9.9791354604999993E-2</v>
      </c>
      <c r="K71" s="19">
        <v>9.8397733264000004E-2</v>
      </c>
      <c r="L71" s="19">
        <v>9.8595855307999997E-2</v>
      </c>
      <c r="M71" s="21">
        <f t="shared" si="1"/>
        <v>1</v>
      </c>
      <c r="N71" s="39"/>
      <c r="O71" s="12" t="s">
        <v>169</v>
      </c>
      <c r="P71" s="10">
        <v>1422</v>
      </c>
    </row>
    <row r="72" spans="1:16" ht="13.5" thickBot="1">
      <c r="A72" s="12" t="s">
        <v>143</v>
      </c>
      <c r="B72" s="10">
        <v>21</v>
      </c>
      <c r="C72" s="15">
        <v>57971.23046875</v>
      </c>
      <c r="D72" s="15">
        <v>35.9</v>
      </c>
      <c r="E72" s="15">
        <v>27.6</v>
      </c>
      <c r="F72" s="15">
        <v>12.530436857773999</v>
      </c>
      <c r="G72" s="15">
        <v>12.530436857773999</v>
      </c>
      <c r="H72" s="15">
        <v>0</v>
      </c>
      <c r="I72" s="19">
        <v>1.6434291941999999E-2</v>
      </c>
      <c r="J72" s="19">
        <v>1.6434291941999999E-2</v>
      </c>
      <c r="K72" s="19">
        <v>1.0597442433999999E-2</v>
      </c>
      <c r="L72" s="19">
        <v>1.0597442433999999E-2</v>
      </c>
      <c r="M72" s="21">
        <f t="shared" si="1"/>
        <v>1</v>
      </c>
      <c r="N72" s="39"/>
      <c r="O72" s="12" t="s">
        <v>170</v>
      </c>
      <c r="P72" s="10">
        <v>1422</v>
      </c>
    </row>
    <row r="73" spans="1:16" ht="13.5" thickBot="1">
      <c r="A73" s="12" t="s">
        <v>143</v>
      </c>
      <c r="B73" s="10">
        <v>22</v>
      </c>
      <c r="C73" s="15">
        <v>55284.15625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9">
        <v>0</v>
      </c>
      <c r="J73" s="19">
        <v>0</v>
      </c>
      <c r="K73" s="19">
        <v>0</v>
      </c>
      <c r="L73" s="19">
        <v>0</v>
      </c>
      <c r="M73" s="21">
        <f t="shared" si="1"/>
        <v>0</v>
      </c>
      <c r="N73" s="39"/>
    </row>
    <row r="74" spans="1:16" ht="13.5" thickBot="1">
      <c r="A74" s="12" t="s">
        <v>143</v>
      </c>
      <c r="B74" s="10">
        <v>23</v>
      </c>
      <c r="C74" s="15">
        <v>50865.65625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9">
        <v>0</v>
      </c>
      <c r="J74" s="19">
        <v>0</v>
      </c>
      <c r="K74" s="19">
        <v>0</v>
      </c>
      <c r="L74" s="19">
        <v>0</v>
      </c>
      <c r="M74" s="21">
        <f t="shared" si="1"/>
        <v>0</v>
      </c>
      <c r="N74" s="39"/>
    </row>
    <row r="75" spans="1:16" ht="13.5" thickBot="1">
      <c r="A75" s="12" t="s">
        <v>143</v>
      </c>
      <c r="B75" s="10">
        <v>24</v>
      </c>
      <c r="C75" s="15">
        <v>46358.5546875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9">
        <v>0</v>
      </c>
      <c r="J75" s="19">
        <v>0</v>
      </c>
      <c r="K75" s="19">
        <v>0</v>
      </c>
      <c r="L75" s="19">
        <v>0</v>
      </c>
      <c r="M75" s="21">
        <f t="shared" si="1"/>
        <v>0</v>
      </c>
      <c r="N75" s="39"/>
    </row>
    <row r="76" spans="1:16" ht="13.5" thickBot="1">
      <c r="A76" s="12" t="s">
        <v>144</v>
      </c>
      <c r="B76" s="10">
        <v>1</v>
      </c>
      <c r="C76" s="15">
        <v>42367.83203125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9">
        <v>0</v>
      </c>
      <c r="J76" s="19">
        <v>0</v>
      </c>
      <c r="K76" s="19">
        <v>0</v>
      </c>
      <c r="L76" s="19">
        <v>0</v>
      </c>
      <c r="M76" s="21">
        <f t="shared" si="1"/>
        <v>0</v>
      </c>
      <c r="N76" s="39"/>
    </row>
    <row r="77" spans="1:16" ht="13.5" thickBot="1">
      <c r="A77" s="12" t="s">
        <v>144</v>
      </c>
      <c r="B77" s="10">
        <v>2</v>
      </c>
      <c r="C77" s="15">
        <v>39447.92578125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9">
        <v>0</v>
      </c>
      <c r="J77" s="19">
        <v>0</v>
      </c>
      <c r="K77" s="19">
        <v>0</v>
      </c>
      <c r="L77" s="19">
        <v>0</v>
      </c>
      <c r="M77" s="21">
        <f t="shared" si="1"/>
        <v>0</v>
      </c>
      <c r="N77" s="39"/>
    </row>
    <row r="78" spans="1:16" ht="13.5" thickBot="1">
      <c r="A78" s="12" t="s">
        <v>144</v>
      </c>
      <c r="B78" s="10">
        <v>3</v>
      </c>
      <c r="C78" s="15">
        <v>37684.28125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9">
        <v>0</v>
      </c>
      <c r="J78" s="19">
        <v>0</v>
      </c>
      <c r="K78" s="19">
        <v>0</v>
      </c>
      <c r="L78" s="19">
        <v>0</v>
      </c>
      <c r="M78" s="21">
        <f t="shared" si="1"/>
        <v>0</v>
      </c>
      <c r="N78" s="39"/>
    </row>
    <row r="79" spans="1:16" ht="13.5" thickBot="1">
      <c r="A79" s="12" t="s">
        <v>144</v>
      </c>
      <c r="B79" s="10">
        <v>4</v>
      </c>
      <c r="C79" s="15">
        <v>36610.5859375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9">
        <v>0</v>
      </c>
      <c r="J79" s="19">
        <v>0</v>
      </c>
      <c r="K79" s="19">
        <v>0</v>
      </c>
      <c r="L79" s="19">
        <v>0</v>
      </c>
      <c r="M79" s="21">
        <f t="shared" si="1"/>
        <v>0</v>
      </c>
      <c r="N79" s="39"/>
    </row>
    <row r="80" spans="1:16" ht="13.5" thickBot="1">
      <c r="A80" s="12" t="s">
        <v>144</v>
      </c>
      <c r="B80" s="10">
        <v>5</v>
      </c>
      <c r="C80" s="15">
        <v>36385.56640625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9">
        <v>0</v>
      </c>
      <c r="J80" s="19">
        <v>0</v>
      </c>
      <c r="K80" s="19">
        <v>0</v>
      </c>
      <c r="L80" s="19">
        <v>0</v>
      </c>
      <c r="M80" s="21">
        <f t="shared" si="1"/>
        <v>0</v>
      </c>
      <c r="N80" s="39"/>
    </row>
    <row r="81" spans="1:14" ht="13.5" thickBot="1">
      <c r="A81" s="12" t="s">
        <v>144</v>
      </c>
      <c r="B81" s="10">
        <v>6</v>
      </c>
      <c r="C81" s="15">
        <v>37470.671875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9">
        <v>0</v>
      </c>
      <c r="J81" s="19">
        <v>0</v>
      </c>
      <c r="K81" s="19">
        <v>0</v>
      </c>
      <c r="L81" s="19">
        <v>0</v>
      </c>
      <c r="M81" s="21">
        <f t="shared" si="1"/>
        <v>0</v>
      </c>
      <c r="N81" s="39"/>
    </row>
    <row r="82" spans="1:14" ht="13.5" thickBot="1">
      <c r="A82" s="12" t="s">
        <v>144</v>
      </c>
      <c r="B82" s="10">
        <v>7</v>
      </c>
      <c r="C82" s="15">
        <v>39298.078125</v>
      </c>
      <c r="D82" s="15">
        <v>2.2999999999999998</v>
      </c>
      <c r="E82" s="15">
        <v>1.2</v>
      </c>
      <c r="F82" s="15">
        <v>1.1016341227519999</v>
      </c>
      <c r="G82" s="15">
        <v>1.1016527645080001</v>
      </c>
      <c r="H82" s="15">
        <v>1.86417562266783E-5</v>
      </c>
      <c r="I82" s="19">
        <v>8.42719574E-4</v>
      </c>
      <c r="J82" s="19">
        <v>8.4273268399999999E-4</v>
      </c>
      <c r="K82" s="19">
        <v>6.9161206393607999E-5</v>
      </c>
      <c r="L82" s="19">
        <v>6.9174315926819494E-5</v>
      </c>
      <c r="M82" s="21">
        <f t="shared" si="1"/>
        <v>0</v>
      </c>
      <c r="N82" s="39"/>
    </row>
    <row r="83" spans="1:14" ht="13.5" thickBot="1">
      <c r="A83" s="12" t="s">
        <v>144</v>
      </c>
      <c r="B83" s="10">
        <v>8</v>
      </c>
      <c r="C83" s="15">
        <v>40611.3828125</v>
      </c>
      <c r="D83" s="15">
        <v>166.3</v>
      </c>
      <c r="E83" s="15">
        <v>165.7</v>
      </c>
      <c r="F83" s="15">
        <v>99.288176824318001</v>
      </c>
      <c r="G83" s="15">
        <v>99.288176824318001</v>
      </c>
      <c r="H83" s="15">
        <v>0</v>
      </c>
      <c r="I83" s="19">
        <v>4.7125051458999999E-2</v>
      </c>
      <c r="J83" s="19">
        <v>4.7125051458999999E-2</v>
      </c>
      <c r="K83" s="19">
        <v>4.6703110531E-2</v>
      </c>
      <c r="L83" s="19">
        <v>4.6703110531E-2</v>
      </c>
      <c r="M83" s="21">
        <f t="shared" si="1"/>
        <v>1</v>
      </c>
      <c r="N83" s="39"/>
    </row>
    <row r="84" spans="1:14" ht="13.5" thickBot="1">
      <c r="A84" s="12" t="s">
        <v>144</v>
      </c>
      <c r="B84" s="10">
        <v>9</v>
      </c>
      <c r="C84" s="15">
        <v>42164.6953125</v>
      </c>
      <c r="D84" s="15">
        <v>699.3</v>
      </c>
      <c r="E84" s="15">
        <v>694.1</v>
      </c>
      <c r="F84" s="15">
        <v>570.16631020701595</v>
      </c>
      <c r="G84" s="15">
        <v>570.16631020701595</v>
      </c>
      <c r="H84" s="15">
        <v>0</v>
      </c>
      <c r="I84" s="19">
        <v>9.0811314902999998E-2</v>
      </c>
      <c r="J84" s="19">
        <v>9.0811314902999998E-2</v>
      </c>
      <c r="K84" s="19">
        <v>8.7154493525000001E-2</v>
      </c>
      <c r="L84" s="19">
        <v>8.7154493525000001E-2</v>
      </c>
      <c r="M84" s="21">
        <f t="shared" si="1"/>
        <v>1</v>
      </c>
      <c r="N84" s="39"/>
    </row>
    <row r="85" spans="1:14" ht="13.5" thickBot="1">
      <c r="A85" s="12" t="s">
        <v>144</v>
      </c>
      <c r="B85" s="10">
        <v>10</v>
      </c>
      <c r="C85" s="15">
        <v>44321.78515625</v>
      </c>
      <c r="D85" s="15">
        <v>1049.0999999999999</v>
      </c>
      <c r="E85" s="15">
        <v>1041.9000000000001</v>
      </c>
      <c r="F85" s="15">
        <v>902.31973966184501</v>
      </c>
      <c r="G85" s="15">
        <v>902.31973966184501</v>
      </c>
      <c r="H85" s="15">
        <v>0</v>
      </c>
      <c r="I85" s="19">
        <v>0.103220998831</v>
      </c>
      <c r="J85" s="19">
        <v>0.103220998831</v>
      </c>
      <c r="K85" s="19">
        <v>9.8157707691999996E-2</v>
      </c>
      <c r="L85" s="19">
        <v>9.8157707691999996E-2</v>
      </c>
      <c r="M85" s="21">
        <f t="shared" si="1"/>
        <v>1</v>
      </c>
      <c r="N85" s="39"/>
    </row>
    <row r="86" spans="1:14" ht="13.5" thickBot="1">
      <c r="A86" s="12" t="s">
        <v>144</v>
      </c>
      <c r="B86" s="10">
        <v>11</v>
      </c>
      <c r="C86" s="15">
        <v>46947.7421875</v>
      </c>
      <c r="D86" s="15">
        <v>1240.5999999999999</v>
      </c>
      <c r="E86" s="15">
        <v>1232.7</v>
      </c>
      <c r="F86" s="15">
        <v>1082.13715968918</v>
      </c>
      <c r="G86" s="15">
        <v>1082.13715968918</v>
      </c>
      <c r="H86" s="15">
        <v>0</v>
      </c>
      <c r="I86" s="19">
        <v>0.111436596561</v>
      </c>
      <c r="J86" s="19">
        <v>0.111436596561</v>
      </c>
      <c r="K86" s="19">
        <v>0.105881041006</v>
      </c>
      <c r="L86" s="19">
        <v>0.105881041006</v>
      </c>
      <c r="M86" s="21">
        <f t="shared" si="1"/>
        <v>1</v>
      </c>
      <c r="N86" s="39"/>
    </row>
    <row r="87" spans="1:14" ht="13.5" thickBot="1">
      <c r="A87" s="12" t="s">
        <v>144</v>
      </c>
      <c r="B87" s="10">
        <v>12</v>
      </c>
      <c r="C87" s="15">
        <v>49179.98828125</v>
      </c>
      <c r="D87" s="15">
        <v>1298.7</v>
      </c>
      <c r="E87" s="15">
        <v>1290.7</v>
      </c>
      <c r="F87" s="15">
        <v>1098.38829702782</v>
      </c>
      <c r="G87" s="15">
        <v>1098.38829702782</v>
      </c>
      <c r="H87" s="15">
        <v>0</v>
      </c>
      <c r="I87" s="19">
        <v>0.14086617649200001</v>
      </c>
      <c r="J87" s="19">
        <v>0.14086617649200001</v>
      </c>
      <c r="K87" s="19">
        <v>0.13524029744800001</v>
      </c>
      <c r="L87" s="19">
        <v>0.13524029744800001</v>
      </c>
      <c r="M87" s="21">
        <f t="shared" si="1"/>
        <v>1</v>
      </c>
      <c r="N87" s="39"/>
    </row>
    <row r="88" spans="1:14" ht="13.5" thickBot="1">
      <c r="A88" s="12" t="s">
        <v>144</v>
      </c>
      <c r="B88" s="10">
        <v>13</v>
      </c>
      <c r="C88" s="15">
        <v>51166.5859375</v>
      </c>
      <c r="D88" s="15">
        <v>1329.8</v>
      </c>
      <c r="E88" s="15">
        <v>1321.5</v>
      </c>
      <c r="F88" s="15">
        <v>1169.47244180088</v>
      </c>
      <c r="G88" s="15">
        <v>1169.47244180088</v>
      </c>
      <c r="H88" s="15">
        <v>0</v>
      </c>
      <c r="I88" s="19">
        <v>0.112747931223</v>
      </c>
      <c r="J88" s="19">
        <v>0.112747931223</v>
      </c>
      <c r="K88" s="19">
        <v>0.10691108171499999</v>
      </c>
      <c r="L88" s="19">
        <v>0.10691108171499999</v>
      </c>
      <c r="M88" s="21">
        <f t="shared" si="1"/>
        <v>1</v>
      </c>
      <c r="N88" s="39"/>
    </row>
    <row r="89" spans="1:14" ht="13.5" thickBot="1">
      <c r="A89" s="12" t="s">
        <v>144</v>
      </c>
      <c r="B89" s="10">
        <v>14</v>
      </c>
      <c r="C89" s="15">
        <v>53553.796875</v>
      </c>
      <c r="D89" s="15">
        <v>1211.0999999999999</v>
      </c>
      <c r="E89" s="15">
        <v>1202.5999999999999</v>
      </c>
      <c r="F89" s="15">
        <v>1214.05801363309</v>
      </c>
      <c r="G89" s="15">
        <v>1235.4655776638499</v>
      </c>
      <c r="H89" s="15">
        <v>21.407564030753001</v>
      </c>
      <c r="I89" s="19">
        <v>1.7134724095000001E-2</v>
      </c>
      <c r="J89" s="19">
        <v>2.0801783630000001E-3</v>
      </c>
      <c r="K89" s="19">
        <v>2.3112220579E-2</v>
      </c>
      <c r="L89" s="19">
        <v>8.0576748470000004E-3</v>
      </c>
      <c r="M89" s="21">
        <f t="shared" si="1"/>
        <v>1</v>
      </c>
      <c r="N89" s="39"/>
    </row>
    <row r="90" spans="1:14" ht="13.5" thickBot="1">
      <c r="A90" s="12" t="s">
        <v>144</v>
      </c>
      <c r="B90" s="10">
        <v>15</v>
      </c>
      <c r="C90" s="15">
        <v>55418.1953125</v>
      </c>
      <c r="D90" s="15">
        <v>1240.0999999999999</v>
      </c>
      <c r="E90" s="15">
        <v>1231.5999999999999</v>
      </c>
      <c r="F90" s="15">
        <v>1239.6859100087499</v>
      </c>
      <c r="G90" s="15">
        <v>1271.94770896011</v>
      </c>
      <c r="H90" s="15">
        <v>32.261798951359999</v>
      </c>
      <c r="I90" s="19">
        <v>2.2396419803000001E-2</v>
      </c>
      <c r="J90" s="19">
        <v>2.9120252500000002E-4</v>
      </c>
      <c r="K90" s="19">
        <v>2.8373916286E-2</v>
      </c>
      <c r="L90" s="19">
        <v>5.6862939579999999E-3</v>
      </c>
      <c r="M90" s="21">
        <f t="shared" si="1"/>
        <v>1</v>
      </c>
      <c r="N90" s="39"/>
    </row>
    <row r="91" spans="1:14" ht="13.5" thickBot="1">
      <c r="A91" s="12" t="s">
        <v>144</v>
      </c>
      <c r="B91" s="10">
        <v>16</v>
      </c>
      <c r="C91" s="15">
        <v>56844.7734375</v>
      </c>
      <c r="D91" s="15">
        <v>1199.0999999999999</v>
      </c>
      <c r="E91" s="15">
        <v>1190.7</v>
      </c>
      <c r="F91" s="15">
        <v>1257.52767179277</v>
      </c>
      <c r="G91" s="15">
        <v>1294.15709187826</v>
      </c>
      <c r="H91" s="15">
        <v>36.629420085482998</v>
      </c>
      <c r="I91" s="19">
        <v>6.6847462642000005E-2</v>
      </c>
      <c r="J91" s="19">
        <v>4.1088376788000001E-2</v>
      </c>
      <c r="K91" s="19">
        <v>7.2754635637999998E-2</v>
      </c>
      <c r="L91" s="19">
        <v>4.6995549783000003E-2</v>
      </c>
      <c r="M91" s="21">
        <f t="shared" si="1"/>
        <v>1</v>
      </c>
      <c r="N91" s="39"/>
    </row>
    <row r="92" spans="1:14" ht="13.5" thickBot="1">
      <c r="A92" s="12" t="s">
        <v>144</v>
      </c>
      <c r="B92" s="10">
        <v>17</v>
      </c>
      <c r="C92" s="15">
        <v>57908.62890625</v>
      </c>
      <c r="D92" s="15">
        <v>1087.7</v>
      </c>
      <c r="E92" s="15">
        <v>1080.5999999999999</v>
      </c>
      <c r="F92" s="15">
        <v>1232.0656531699501</v>
      </c>
      <c r="G92" s="15">
        <v>1281.80180182192</v>
      </c>
      <c r="H92" s="15">
        <v>49.736148651969998</v>
      </c>
      <c r="I92" s="19">
        <v>0.13649915739900001</v>
      </c>
      <c r="J92" s="19">
        <v>0.101522962848</v>
      </c>
      <c r="K92" s="19">
        <v>0.14149212505</v>
      </c>
      <c r="L92" s="19">
        <v>0.106515930499</v>
      </c>
      <c r="M92" s="21">
        <f t="shared" si="1"/>
        <v>1</v>
      </c>
      <c r="N92" s="39"/>
    </row>
    <row r="93" spans="1:14" ht="13.5" thickBot="1">
      <c r="A93" s="12" t="s">
        <v>144</v>
      </c>
      <c r="B93" s="10">
        <v>18</v>
      </c>
      <c r="C93" s="15">
        <v>58442.18359375</v>
      </c>
      <c r="D93" s="15">
        <v>1045.3</v>
      </c>
      <c r="E93" s="15">
        <v>1038.4000000000001</v>
      </c>
      <c r="F93" s="15">
        <v>1171.22678561873</v>
      </c>
      <c r="G93" s="15">
        <v>1228.87102549368</v>
      </c>
      <c r="H93" s="15">
        <v>57.644239874945001</v>
      </c>
      <c r="I93" s="19">
        <v>0.129093548167</v>
      </c>
      <c r="J93" s="19">
        <v>8.8556108029999997E-2</v>
      </c>
      <c r="K93" s="19">
        <v>0.13394586884199999</v>
      </c>
      <c r="L93" s="19">
        <v>9.3408428705000004E-2</v>
      </c>
      <c r="M93" s="21">
        <f t="shared" si="1"/>
        <v>1</v>
      </c>
      <c r="N93" s="39"/>
    </row>
    <row r="94" spans="1:14" ht="13.5" thickBot="1">
      <c r="A94" s="12" t="s">
        <v>144</v>
      </c>
      <c r="B94" s="10">
        <v>19</v>
      </c>
      <c r="C94" s="15">
        <v>57973.7734375</v>
      </c>
      <c r="D94" s="15">
        <v>896.4</v>
      </c>
      <c r="E94" s="15">
        <v>889.9</v>
      </c>
      <c r="F94" s="15">
        <v>1021.44775679959</v>
      </c>
      <c r="G94" s="15">
        <v>1067.9268059523899</v>
      </c>
      <c r="H94" s="15">
        <v>46.479049152797998</v>
      </c>
      <c r="I94" s="19">
        <v>0.12062363287699999</v>
      </c>
      <c r="J94" s="19">
        <v>8.7937944303000004E-2</v>
      </c>
      <c r="K94" s="19">
        <v>0.12519465960000001</v>
      </c>
      <c r="L94" s="19">
        <v>9.2508971026000003E-2</v>
      </c>
      <c r="M94" s="21">
        <f t="shared" si="1"/>
        <v>1</v>
      </c>
      <c r="N94" s="39"/>
    </row>
    <row r="95" spans="1:14" ht="13.5" thickBot="1">
      <c r="A95" s="12" t="s">
        <v>144</v>
      </c>
      <c r="B95" s="10">
        <v>20</v>
      </c>
      <c r="C95" s="15">
        <v>56599.51953125</v>
      </c>
      <c r="D95" s="15">
        <v>375.3</v>
      </c>
      <c r="E95" s="15">
        <v>371.8</v>
      </c>
      <c r="F95" s="15">
        <v>544.61483857890005</v>
      </c>
      <c r="G95" s="15">
        <v>551.16653238289905</v>
      </c>
      <c r="H95" s="15">
        <v>6.551693803999</v>
      </c>
      <c r="I95" s="19">
        <v>0.12367547987499999</v>
      </c>
      <c r="J95" s="19">
        <v>0.119068100266</v>
      </c>
      <c r="K95" s="19">
        <v>0.126136801957</v>
      </c>
      <c r="L95" s="19">
        <v>0.121529422348</v>
      </c>
      <c r="M95" s="21">
        <f t="shared" si="1"/>
        <v>1</v>
      </c>
      <c r="N95" s="39"/>
    </row>
    <row r="96" spans="1:14" ht="13.5" thickBot="1">
      <c r="A96" s="12" t="s">
        <v>144</v>
      </c>
      <c r="B96" s="10">
        <v>21</v>
      </c>
      <c r="C96" s="15">
        <v>54840.3046875</v>
      </c>
      <c r="D96" s="15">
        <v>48</v>
      </c>
      <c r="E96" s="15">
        <v>41.3</v>
      </c>
      <c r="F96" s="15">
        <v>58.037067090891</v>
      </c>
      <c r="G96" s="15">
        <v>58.037067090891</v>
      </c>
      <c r="H96" s="15">
        <v>0</v>
      </c>
      <c r="I96" s="19">
        <v>7.0584156749999996E-3</v>
      </c>
      <c r="J96" s="19">
        <v>7.0584156749999996E-3</v>
      </c>
      <c r="K96" s="19">
        <v>1.1770089374E-2</v>
      </c>
      <c r="L96" s="19">
        <v>1.1770089374E-2</v>
      </c>
      <c r="M96" s="21">
        <f t="shared" si="1"/>
        <v>1</v>
      </c>
      <c r="N96" s="39"/>
    </row>
    <row r="97" spans="1:14" ht="13.5" thickBot="1">
      <c r="A97" s="12" t="s">
        <v>144</v>
      </c>
      <c r="B97" s="10">
        <v>22</v>
      </c>
      <c r="C97" s="15">
        <v>53205.95703125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9">
        <v>0</v>
      </c>
      <c r="J97" s="19">
        <v>0</v>
      </c>
      <c r="K97" s="19">
        <v>0</v>
      </c>
      <c r="L97" s="19">
        <v>0</v>
      </c>
      <c r="M97" s="21">
        <f t="shared" si="1"/>
        <v>0</v>
      </c>
      <c r="N97" s="39"/>
    </row>
    <row r="98" spans="1:14" ht="13.5" thickBot="1">
      <c r="A98" s="12" t="s">
        <v>144</v>
      </c>
      <c r="B98" s="10">
        <v>23</v>
      </c>
      <c r="C98" s="15">
        <v>49568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9">
        <v>0</v>
      </c>
      <c r="J98" s="19">
        <v>0</v>
      </c>
      <c r="K98" s="19">
        <v>0</v>
      </c>
      <c r="L98" s="19">
        <v>0</v>
      </c>
      <c r="M98" s="21">
        <f t="shared" si="1"/>
        <v>0</v>
      </c>
      <c r="N98" s="39"/>
    </row>
    <row r="99" spans="1:14" ht="13.5" thickBot="1">
      <c r="A99" s="12" t="s">
        <v>144</v>
      </c>
      <c r="B99" s="10">
        <v>24</v>
      </c>
      <c r="C99" s="15">
        <v>45443.03515625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9">
        <v>0</v>
      </c>
      <c r="J99" s="19">
        <v>0</v>
      </c>
      <c r="K99" s="19">
        <v>0</v>
      </c>
      <c r="L99" s="19">
        <v>0</v>
      </c>
      <c r="M99" s="21">
        <f t="shared" si="1"/>
        <v>0</v>
      </c>
      <c r="N99" s="39"/>
    </row>
    <row r="100" spans="1:14" ht="13.5" thickBot="1">
      <c r="A100" s="12" t="s">
        <v>145</v>
      </c>
      <c r="B100" s="10">
        <v>1</v>
      </c>
      <c r="C100" s="15">
        <v>42073.015625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9">
        <v>0</v>
      </c>
      <c r="J100" s="19">
        <v>0</v>
      </c>
      <c r="K100" s="19">
        <v>0</v>
      </c>
      <c r="L100" s="19">
        <v>0</v>
      </c>
      <c r="M100" s="21">
        <f t="shared" si="1"/>
        <v>0</v>
      </c>
      <c r="N100" s="39"/>
    </row>
    <row r="101" spans="1:14" ht="13.5" thickBot="1">
      <c r="A101" s="12" t="s">
        <v>145</v>
      </c>
      <c r="B101" s="10">
        <v>2</v>
      </c>
      <c r="C101" s="15">
        <v>39696.21484375</v>
      </c>
      <c r="D101" s="15">
        <v>0</v>
      </c>
      <c r="E101" s="15">
        <v>0</v>
      </c>
      <c r="F101" s="15">
        <v>0</v>
      </c>
      <c r="G101" s="15">
        <v>0</v>
      </c>
      <c r="H101" s="15">
        <v>0</v>
      </c>
      <c r="I101" s="19">
        <v>0</v>
      </c>
      <c r="J101" s="19">
        <v>0</v>
      </c>
      <c r="K101" s="19">
        <v>0</v>
      </c>
      <c r="L101" s="19">
        <v>0</v>
      </c>
      <c r="M101" s="21">
        <f t="shared" si="1"/>
        <v>0</v>
      </c>
      <c r="N101" s="39"/>
    </row>
    <row r="102" spans="1:14" ht="13.5" thickBot="1">
      <c r="A102" s="12" t="s">
        <v>145</v>
      </c>
      <c r="B102" s="10">
        <v>3</v>
      </c>
      <c r="C102" s="15">
        <v>38039.515625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9">
        <v>0</v>
      </c>
      <c r="J102" s="19">
        <v>0</v>
      </c>
      <c r="K102" s="19">
        <v>0</v>
      </c>
      <c r="L102" s="19">
        <v>0</v>
      </c>
      <c r="M102" s="21">
        <f t="shared" si="1"/>
        <v>0</v>
      </c>
      <c r="N102" s="39"/>
    </row>
    <row r="103" spans="1:14" ht="13.5" thickBot="1">
      <c r="A103" s="12" t="s">
        <v>145</v>
      </c>
      <c r="B103" s="10">
        <v>4</v>
      </c>
      <c r="C103" s="15">
        <v>37080.76953125</v>
      </c>
      <c r="D103" s="15">
        <v>0</v>
      </c>
      <c r="E103" s="15">
        <v>0</v>
      </c>
      <c r="F103" s="15">
        <v>0</v>
      </c>
      <c r="G103" s="15">
        <v>0</v>
      </c>
      <c r="H103" s="15">
        <v>0</v>
      </c>
      <c r="I103" s="19">
        <v>0</v>
      </c>
      <c r="J103" s="19">
        <v>0</v>
      </c>
      <c r="K103" s="19">
        <v>0</v>
      </c>
      <c r="L103" s="19">
        <v>0</v>
      </c>
      <c r="M103" s="21">
        <f t="shared" si="1"/>
        <v>0</v>
      </c>
      <c r="N103" s="39"/>
    </row>
    <row r="104" spans="1:14" ht="13.5" thickBot="1">
      <c r="A104" s="12" t="s">
        <v>145</v>
      </c>
      <c r="B104" s="10">
        <v>5</v>
      </c>
      <c r="C104" s="15">
        <v>36926.25</v>
      </c>
      <c r="D104" s="15">
        <v>0</v>
      </c>
      <c r="E104" s="15">
        <v>0</v>
      </c>
      <c r="F104" s="15">
        <v>0</v>
      </c>
      <c r="G104" s="15">
        <v>0</v>
      </c>
      <c r="H104" s="15">
        <v>0</v>
      </c>
      <c r="I104" s="19">
        <v>0</v>
      </c>
      <c r="J104" s="19">
        <v>0</v>
      </c>
      <c r="K104" s="19">
        <v>0</v>
      </c>
      <c r="L104" s="19">
        <v>0</v>
      </c>
      <c r="M104" s="21">
        <f t="shared" si="1"/>
        <v>0</v>
      </c>
      <c r="N104" s="39"/>
    </row>
    <row r="105" spans="1:14" ht="13.5" thickBot="1">
      <c r="A105" s="12" t="s">
        <v>145</v>
      </c>
      <c r="B105" s="10">
        <v>6</v>
      </c>
      <c r="C105" s="15">
        <v>38112.2734375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9">
        <v>0</v>
      </c>
      <c r="J105" s="19">
        <v>0</v>
      </c>
      <c r="K105" s="19">
        <v>0</v>
      </c>
      <c r="L105" s="19">
        <v>0</v>
      </c>
      <c r="M105" s="21">
        <f t="shared" si="1"/>
        <v>0</v>
      </c>
      <c r="N105" s="39"/>
    </row>
    <row r="106" spans="1:14" ht="13.5" thickBot="1">
      <c r="A106" s="12" t="s">
        <v>145</v>
      </c>
      <c r="B106" s="10">
        <v>7</v>
      </c>
      <c r="C106" s="15">
        <v>39966.15234375</v>
      </c>
      <c r="D106" s="15">
        <v>3.5</v>
      </c>
      <c r="E106" s="15">
        <v>1.6</v>
      </c>
      <c r="F106" s="15">
        <v>3.624504434741</v>
      </c>
      <c r="G106" s="15">
        <v>3.624504434741</v>
      </c>
      <c r="H106" s="15">
        <v>0</v>
      </c>
      <c r="I106" s="19">
        <v>8.7555861281022303E-5</v>
      </c>
      <c r="J106" s="19">
        <v>8.7555861281022303E-5</v>
      </c>
      <c r="K106" s="19">
        <v>1.4237021339999999E-3</v>
      </c>
      <c r="L106" s="19">
        <v>1.4237021339999999E-3</v>
      </c>
      <c r="M106" s="21">
        <f t="shared" si="1"/>
        <v>0</v>
      </c>
      <c r="N106" s="39"/>
    </row>
    <row r="107" spans="1:14" ht="13.5" thickBot="1">
      <c r="A107" s="12" t="s">
        <v>145</v>
      </c>
      <c r="B107" s="10">
        <v>8</v>
      </c>
      <c r="C107" s="15">
        <v>41355.2421875</v>
      </c>
      <c r="D107" s="15">
        <v>187</v>
      </c>
      <c r="E107" s="15">
        <v>186.8</v>
      </c>
      <c r="F107" s="15">
        <v>142.71887107473199</v>
      </c>
      <c r="G107" s="15">
        <v>142.80577370176201</v>
      </c>
      <c r="H107" s="15">
        <v>8.6902627029000007E-2</v>
      </c>
      <c r="I107" s="19">
        <v>3.1078921446999998E-2</v>
      </c>
      <c r="J107" s="19">
        <v>3.1140034404999999E-2</v>
      </c>
      <c r="K107" s="19">
        <v>3.0938274471000001E-2</v>
      </c>
      <c r="L107" s="19">
        <v>3.0999387428999998E-2</v>
      </c>
      <c r="M107" s="21">
        <f t="shared" si="1"/>
        <v>1</v>
      </c>
      <c r="N107" s="39"/>
    </row>
    <row r="108" spans="1:14" ht="13.5" thickBot="1">
      <c r="A108" s="12" t="s">
        <v>145</v>
      </c>
      <c r="B108" s="10">
        <v>9</v>
      </c>
      <c r="C108" s="15">
        <v>43688.88671875</v>
      </c>
      <c r="D108" s="15">
        <v>697.9</v>
      </c>
      <c r="E108" s="15">
        <v>695</v>
      </c>
      <c r="F108" s="15">
        <v>624.25401513960605</v>
      </c>
      <c r="G108" s="15">
        <v>624.25401513960605</v>
      </c>
      <c r="H108" s="15">
        <v>0</v>
      </c>
      <c r="I108" s="19">
        <v>5.1790425357999999E-2</v>
      </c>
      <c r="J108" s="19">
        <v>5.1790425357999999E-2</v>
      </c>
      <c r="K108" s="19">
        <v>4.9751044204999997E-2</v>
      </c>
      <c r="L108" s="19">
        <v>4.9751044204999997E-2</v>
      </c>
      <c r="M108" s="21">
        <f t="shared" si="1"/>
        <v>1</v>
      </c>
      <c r="N108" s="39"/>
    </row>
    <row r="109" spans="1:14" ht="13.5" thickBot="1">
      <c r="A109" s="12" t="s">
        <v>145</v>
      </c>
      <c r="B109" s="10">
        <v>10</v>
      </c>
      <c r="C109" s="15">
        <v>46678.63671875</v>
      </c>
      <c r="D109" s="15">
        <v>1024.2</v>
      </c>
      <c r="E109" s="15">
        <v>1018.2</v>
      </c>
      <c r="F109" s="15">
        <v>927.31823783742004</v>
      </c>
      <c r="G109" s="15">
        <v>933.16591838704198</v>
      </c>
      <c r="H109" s="15">
        <v>5.8476805496209998</v>
      </c>
      <c r="I109" s="19">
        <v>6.4018341499E-2</v>
      </c>
      <c r="J109" s="19">
        <v>6.8130634432000001E-2</v>
      </c>
      <c r="K109" s="19">
        <v>5.9798932217E-2</v>
      </c>
      <c r="L109" s="19">
        <v>6.3911225148999995E-2</v>
      </c>
      <c r="M109" s="21">
        <f t="shared" si="1"/>
        <v>1</v>
      </c>
      <c r="N109" s="39"/>
    </row>
    <row r="110" spans="1:14" ht="13.5" thickBot="1">
      <c r="A110" s="12" t="s">
        <v>145</v>
      </c>
      <c r="B110" s="10">
        <v>11</v>
      </c>
      <c r="C110" s="15">
        <v>50401.75</v>
      </c>
      <c r="D110" s="15">
        <v>1259.4000000000001</v>
      </c>
      <c r="E110" s="15">
        <v>1251.9000000000001</v>
      </c>
      <c r="F110" s="15">
        <v>1155.1425245724799</v>
      </c>
      <c r="G110" s="15">
        <v>1209.45549349626</v>
      </c>
      <c r="H110" s="15">
        <v>54.312968923779998</v>
      </c>
      <c r="I110" s="19">
        <v>3.5122719060000002E-2</v>
      </c>
      <c r="J110" s="19">
        <v>7.3317493267999995E-2</v>
      </c>
      <c r="K110" s="19">
        <v>2.9848457456E-2</v>
      </c>
      <c r="L110" s="19">
        <v>6.8043231664000003E-2</v>
      </c>
      <c r="M110" s="21">
        <f t="shared" si="1"/>
        <v>1</v>
      </c>
      <c r="N110" s="39"/>
    </row>
    <row r="111" spans="1:14" ht="13.5" thickBot="1">
      <c r="A111" s="12" t="s">
        <v>145</v>
      </c>
      <c r="B111" s="10">
        <v>12</v>
      </c>
      <c r="C111" s="15">
        <v>54242.26171875</v>
      </c>
      <c r="D111" s="15">
        <v>1311.4</v>
      </c>
      <c r="E111" s="15">
        <v>1303.7</v>
      </c>
      <c r="F111" s="15">
        <v>1211.7131760274001</v>
      </c>
      <c r="G111" s="15">
        <v>1295.3492054446499</v>
      </c>
      <c r="H111" s="15">
        <v>83.636029417249006</v>
      </c>
      <c r="I111" s="19">
        <v>1.128747859E-2</v>
      </c>
      <c r="J111" s="19">
        <v>7.0103251738E-2</v>
      </c>
      <c r="K111" s="19">
        <v>5.8725700099999997E-3</v>
      </c>
      <c r="L111" s="19">
        <v>6.4688343159000003E-2</v>
      </c>
      <c r="M111" s="21">
        <f t="shared" si="1"/>
        <v>1</v>
      </c>
      <c r="N111" s="39"/>
    </row>
    <row r="112" spans="1:14" ht="13.5" thickBot="1">
      <c r="A112" s="12" t="s">
        <v>145</v>
      </c>
      <c r="B112" s="10">
        <v>13</v>
      </c>
      <c r="C112" s="15">
        <v>57780.6328125</v>
      </c>
      <c r="D112" s="15">
        <v>1331.5</v>
      </c>
      <c r="E112" s="15">
        <v>1323.4</v>
      </c>
      <c r="F112" s="15">
        <v>1219.1123834949101</v>
      </c>
      <c r="G112" s="15">
        <v>1302.32402570513</v>
      </c>
      <c r="H112" s="15">
        <v>83.211642210218002</v>
      </c>
      <c r="I112" s="19">
        <v>2.0517562794999999E-2</v>
      </c>
      <c r="J112" s="19">
        <v>7.9034892056999997E-2</v>
      </c>
      <c r="K112" s="19">
        <v>1.4821360263000001E-2</v>
      </c>
      <c r="L112" s="19">
        <v>7.3338689525E-2</v>
      </c>
      <c r="M112" s="21">
        <f t="shared" si="1"/>
        <v>1</v>
      </c>
      <c r="N112" s="39"/>
    </row>
    <row r="113" spans="1:14" ht="13.5" thickBot="1">
      <c r="A113" s="12" t="s">
        <v>145</v>
      </c>
      <c r="B113" s="10">
        <v>14</v>
      </c>
      <c r="C113" s="15">
        <v>61394.7265625</v>
      </c>
      <c r="D113" s="15">
        <v>1320.3</v>
      </c>
      <c r="E113" s="15">
        <v>1311.9</v>
      </c>
      <c r="F113" s="15">
        <v>1217.0902014578701</v>
      </c>
      <c r="G113" s="15">
        <v>1298.2704274702101</v>
      </c>
      <c r="H113" s="15">
        <v>81.180226012334998</v>
      </c>
      <c r="I113" s="19">
        <v>1.5491963803999999E-2</v>
      </c>
      <c r="J113" s="19">
        <v>7.2580730339000005E-2</v>
      </c>
      <c r="K113" s="19">
        <v>9.5847908079999995E-3</v>
      </c>
      <c r="L113" s="19">
        <v>6.6673557342999998E-2</v>
      </c>
      <c r="M113" s="21">
        <f t="shared" si="1"/>
        <v>1</v>
      </c>
      <c r="N113" s="39"/>
    </row>
    <row r="114" spans="1:14" ht="13.5" thickBot="1">
      <c r="A114" s="12" t="s">
        <v>145</v>
      </c>
      <c r="B114" s="10">
        <v>15</v>
      </c>
      <c r="C114" s="15">
        <v>64180.41796875</v>
      </c>
      <c r="D114" s="15">
        <v>1346.7</v>
      </c>
      <c r="E114" s="15">
        <v>1338.3</v>
      </c>
      <c r="F114" s="15">
        <v>1218.6788733964499</v>
      </c>
      <c r="G114" s="15">
        <v>1300.1119920767701</v>
      </c>
      <c r="H114" s="15">
        <v>81.433118680318003</v>
      </c>
      <c r="I114" s="19">
        <v>3.2762312182E-2</v>
      </c>
      <c r="J114" s="19">
        <v>9.0028921661999994E-2</v>
      </c>
      <c r="K114" s="19">
        <v>2.6855139186E-2</v>
      </c>
      <c r="L114" s="19">
        <v>8.4121748666000001E-2</v>
      </c>
      <c r="M114" s="21">
        <f t="shared" si="1"/>
        <v>1</v>
      </c>
      <c r="N114" s="39"/>
    </row>
    <row r="115" spans="1:14" ht="13.5" thickBot="1">
      <c r="A115" s="12" t="s">
        <v>145</v>
      </c>
      <c r="B115" s="10">
        <v>16</v>
      </c>
      <c r="C115" s="15">
        <v>66017.078125</v>
      </c>
      <c r="D115" s="15">
        <v>1332.3</v>
      </c>
      <c r="E115" s="15">
        <v>1323.9</v>
      </c>
      <c r="F115" s="15">
        <v>1204.55382755756</v>
      </c>
      <c r="G115" s="15">
        <v>1282.4592876736299</v>
      </c>
      <c r="H115" s="15">
        <v>77.905460116067999</v>
      </c>
      <c r="I115" s="19">
        <v>3.5049727374E-2</v>
      </c>
      <c r="J115" s="19">
        <v>8.9835564305000004E-2</v>
      </c>
      <c r="K115" s="19">
        <v>2.9142554378E-2</v>
      </c>
      <c r="L115" s="19">
        <v>8.3928391308999997E-2</v>
      </c>
      <c r="M115" s="21">
        <f t="shared" si="1"/>
        <v>1</v>
      </c>
      <c r="N115" s="39"/>
    </row>
    <row r="116" spans="1:14" ht="13.5" thickBot="1">
      <c r="A116" s="12" t="s">
        <v>145</v>
      </c>
      <c r="B116" s="10">
        <v>17</v>
      </c>
      <c r="C116" s="15">
        <v>67271.8046875</v>
      </c>
      <c r="D116" s="15">
        <v>1208.5</v>
      </c>
      <c r="E116" s="15">
        <v>1201.3</v>
      </c>
      <c r="F116" s="15">
        <v>1148.40353989654</v>
      </c>
      <c r="G116" s="15">
        <v>1211.0175474182799</v>
      </c>
      <c r="H116" s="15">
        <v>62.614007521734997</v>
      </c>
      <c r="I116" s="19">
        <v>1.770427157E-3</v>
      </c>
      <c r="J116" s="19">
        <v>4.2261926935999998E-2</v>
      </c>
      <c r="K116" s="19">
        <v>6.8337182959999996E-3</v>
      </c>
      <c r="L116" s="19">
        <v>3.7198635797000001E-2</v>
      </c>
      <c r="M116" s="21">
        <f t="shared" si="1"/>
        <v>1</v>
      </c>
      <c r="N116" s="39"/>
    </row>
    <row r="117" spans="1:14" ht="13.5" thickBot="1">
      <c r="A117" s="12" t="s">
        <v>145</v>
      </c>
      <c r="B117" s="10">
        <v>18</v>
      </c>
      <c r="C117" s="15">
        <v>67328.1015625</v>
      </c>
      <c r="D117" s="15">
        <v>1185.8</v>
      </c>
      <c r="E117" s="15">
        <v>1178.7</v>
      </c>
      <c r="F117" s="15">
        <v>1063.9602602058001</v>
      </c>
      <c r="G117" s="15">
        <v>1137.58528636403</v>
      </c>
      <c r="H117" s="15">
        <v>73.625026158226007</v>
      </c>
      <c r="I117" s="19">
        <v>3.3906268379000001E-2</v>
      </c>
      <c r="J117" s="19">
        <v>8.5681954847999994E-2</v>
      </c>
      <c r="K117" s="19">
        <v>2.8913300728E-2</v>
      </c>
      <c r="L117" s="19">
        <v>8.0688987197000003E-2</v>
      </c>
      <c r="M117" s="21">
        <f t="shared" si="1"/>
        <v>1</v>
      </c>
      <c r="N117" s="39"/>
    </row>
    <row r="118" spans="1:14" ht="13.5" thickBot="1">
      <c r="A118" s="12" t="s">
        <v>145</v>
      </c>
      <c r="B118" s="10">
        <v>19</v>
      </c>
      <c r="C118" s="15">
        <v>66331.125</v>
      </c>
      <c r="D118" s="15">
        <v>1016.7</v>
      </c>
      <c r="E118" s="15">
        <v>1009.6</v>
      </c>
      <c r="F118" s="15">
        <v>907.75494679636495</v>
      </c>
      <c r="G118" s="15">
        <v>972.99868470589399</v>
      </c>
      <c r="H118" s="15">
        <v>65.243737909529003</v>
      </c>
      <c r="I118" s="19">
        <v>3.0732289236E-2</v>
      </c>
      <c r="J118" s="19">
        <v>7.6613961465000005E-2</v>
      </c>
      <c r="K118" s="19">
        <v>2.5739321584999999E-2</v>
      </c>
      <c r="L118" s="19">
        <v>7.1620993814E-2</v>
      </c>
      <c r="M118" s="21">
        <f t="shared" si="1"/>
        <v>1</v>
      </c>
      <c r="N118" s="39"/>
    </row>
    <row r="119" spans="1:14" ht="13.5" thickBot="1">
      <c r="A119" s="12" t="s">
        <v>145</v>
      </c>
      <c r="B119" s="10">
        <v>20</v>
      </c>
      <c r="C119" s="15">
        <v>64018.39453125</v>
      </c>
      <c r="D119" s="15">
        <v>450.3</v>
      </c>
      <c r="E119" s="15">
        <v>447.3</v>
      </c>
      <c r="F119" s="15">
        <v>464.01206640922402</v>
      </c>
      <c r="G119" s="15">
        <v>467.94640738503801</v>
      </c>
      <c r="H119" s="15">
        <v>3.934340975814</v>
      </c>
      <c r="I119" s="19">
        <v>1.2409569186999999E-2</v>
      </c>
      <c r="J119" s="19">
        <v>9.6428033819999995E-3</v>
      </c>
      <c r="K119" s="19">
        <v>1.4519273829E-2</v>
      </c>
      <c r="L119" s="19">
        <v>1.1752508023E-2</v>
      </c>
      <c r="M119" s="21">
        <f t="shared" si="1"/>
        <v>1</v>
      </c>
      <c r="N119" s="39"/>
    </row>
    <row r="120" spans="1:14" ht="13.5" thickBot="1">
      <c r="A120" s="12" t="s">
        <v>145</v>
      </c>
      <c r="B120" s="10">
        <v>21</v>
      </c>
      <c r="C120" s="15">
        <v>61543.3046875</v>
      </c>
      <c r="D120" s="15">
        <v>63.5</v>
      </c>
      <c r="E120" s="15">
        <v>56.9</v>
      </c>
      <c r="F120" s="15">
        <v>28.504389068213001</v>
      </c>
      <c r="G120" s="15">
        <v>28.168830205262001</v>
      </c>
      <c r="H120" s="15">
        <v>-0.33555886295100001</v>
      </c>
      <c r="I120" s="19">
        <v>2.4846110966E-2</v>
      </c>
      <c r="J120" s="19">
        <v>2.4610134269000002E-2</v>
      </c>
      <c r="K120" s="19">
        <v>2.0204760754999999E-2</v>
      </c>
      <c r="L120" s="19">
        <v>1.9968784058E-2</v>
      </c>
      <c r="M120" s="21">
        <f t="shared" si="1"/>
        <v>1</v>
      </c>
      <c r="N120" s="39"/>
    </row>
    <row r="121" spans="1:14" ht="13.5" thickBot="1">
      <c r="A121" s="12" t="s">
        <v>145</v>
      </c>
      <c r="B121" s="10">
        <v>22</v>
      </c>
      <c r="C121" s="15">
        <v>59289.7421875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9">
        <v>0</v>
      </c>
      <c r="J121" s="19">
        <v>0</v>
      </c>
      <c r="K121" s="19">
        <v>0</v>
      </c>
      <c r="L121" s="19">
        <v>0</v>
      </c>
      <c r="M121" s="21">
        <f t="shared" si="1"/>
        <v>0</v>
      </c>
      <c r="N121" s="39"/>
    </row>
    <row r="122" spans="1:14" ht="13.5" thickBot="1">
      <c r="A122" s="12" t="s">
        <v>145</v>
      </c>
      <c r="B122" s="10">
        <v>23</v>
      </c>
      <c r="C122" s="15">
        <v>55207.6875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9">
        <v>0</v>
      </c>
      <c r="J122" s="19">
        <v>0</v>
      </c>
      <c r="K122" s="19">
        <v>0</v>
      </c>
      <c r="L122" s="19">
        <v>0</v>
      </c>
      <c r="M122" s="21">
        <f t="shared" si="1"/>
        <v>0</v>
      </c>
      <c r="N122" s="39"/>
    </row>
    <row r="123" spans="1:14" ht="13.5" thickBot="1">
      <c r="A123" s="12" t="s">
        <v>145</v>
      </c>
      <c r="B123" s="10">
        <v>24</v>
      </c>
      <c r="C123" s="15">
        <v>50608.6953125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9">
        <v>0</v>
      </c>
      <c r="J123" s="19">
        <v>0</v>
      </c>
      <c r="K123" s="19">
        <v>0</v>
      </c>
      <c r="L123" s="19">
        <v>0</v>
      </c>
      <c r="M123" s="21">
        <f t="shared" si="1"/>
        <v>0</v>
      </c>
      <c r="N123" s="39"/>
    </row>
    <row r="124" spans="1:14" ht="13.5" thickBot="1">
      <c r="A124" s="12" t="s">
        <v>146</v>
      </c>
      <c r="B124" s="10">
        <v>1</v>
      </c>
      <c r="C124" s="15">
        <v>46645.72265625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9">
        <v>0</v>
      </c>
      <c r="J124" s="19">
        <v>0</v>
      </c>
      <c r="K124" s="19">
        <v>0</v>
      </c>
      <c r="L124" s="19">
        <v>0</v>
      </c>
      <c r="M124" s="21">
        <f t="shared" si="1"/>
        <v>0</v>
      </c>
      <c r="N124" s="39"/>
    </row>
    <row r="125" spans="1:14" ht="13.5" thickBot="1">
      <c r="A125" s="12" t="s">
        <v>146</v>
      </c>
      <c r="B125" s="10">
        <v>2</v>
      </c>
      <c r="C125" s="15">
        <v>43702.1796875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9">
        <v>0</v>
      </c>
      <c r="J125" s="19">
        <v>0</v>
      </c>
      <c r="K125" s="19">
        <v>0</v>
      </c>
      <c r="L125" s="19">
        <v>0</v>
      </c>
      <c r="M125" s="21">
        <f t="shared" si="1"/>
        <v>0</v>
      </c>
      <c r="N125" s="39"/>
    </row>
    <row r="126" spans="1:14" ht="13.5" thickBot="1">
      <c r="A126" s="12" t="s">
        <v>146</v>
      </c>
      <c r="B126" s="10">
        <v>3</v>
      </c>
      <c r="C126" s="15">
        <v>41458.984375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9">
        <v>0</v>
      </c>
      <c r="J126" s="19">
        <v>0</v>
      </c>
      <c r="K126" s="19">
        <v>0</v>
      </c>
      <c r="L126" s="19">
        <v>0</v>
      </c>
      <c r="M126" s="21">
        <f t="shared" si="1"/>
        <v>0</v>
      </c>
      <c r="N126" s="39"/>
    </row>
    <row r="127" spans="1:14" ht="13.5" thickBot="1">
      <c r="A127" s="12" t="s">
        <v>146</v>
      </c>
      <c r="B127" s="10">
        <v>4</v>
      </c>
      <c r="C127" s="15">
        <v>40154.90234375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9">
        <v>0</v>
      </c>
      <c r="J127" s="19">
        <v>0</v>
      </c>
      <c r="K127" s="19">
        <v>0</v>
      </c>
      <c r="L127" s="19">
        <v>0</v>
      </c>
      <c r="M127" s="21">
        <f t="shared" si="1"/>
        <v>0</v>
      </c>
      <c r="N127" s="39"/>
    </row>
    <row r="128" spans="1:14" ht="13.5" thickBot="1">
      <c r="A128" s="12" t="s">
        <v>146</v>
      </c>
      <c r="B128" s="10">
        <v>5</v>
      </c>
      <c r="C128" s="15">
        <v>39819.39453125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9">
        <v>0</v>
      </c>
      <c r="J128" s="19">
        <v>0</v>
      </c>
      <c r="K128" s="19">
        <v>0</v>
      </c>
      <c r="L128" s="19">
        <v>0</v>
      </c>
      <c r="M128" s="21">
        <f t="shared" si="1"/>
        <v>0</v>
      </c>
      <c r="N128" s="39"/>
    </row>
    <row r="129" spans="1:14" ht="13.5" thickBot="1">
      <c r="A129" s="12" t="s">
        <v>146</v>
      </c>
      <c r="B129" s="10">
        <v>6</v>
      </c>
      <c r="C129" s="15">
        <v>40764.15625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9">
        <v>0</v>
      </c>
      <c r="J129" s="19">
        <v>0</v>
      </c>
      <c r="K129" s="19">
        <v>0</v>
      </c>
      <c r="L129" s="19">
        <v>0</v>
      </c>
      <c r="M129" s="21">
        <f t="shared" si="1"/>
        <v>0</v>
      </c>
      <c r="N129" s="39"/>
    </row>
    <row r="130" spans="1:14" ht="13.5" thickBot="1">
      <c r="A130" s="12" t="s">
        <v>146</v>
      </c>
      <c r="B130" s="10">
        <v>7</v>
      </c>
      <c r="C130" s="15">
        <v>42323.65234375</v>
      </c>
      <c r="D130" s="15">
        <v>2.5</v>
      </c>
      <c r="E130" s="15">
        <v>0.9</v>
      </c>
      <c r="F130" s="15">
        <v>6.2450913271450004</v>
      </c>
      <c r="G130" s="15">
        <v>6.2450913271450004</v>
      </c>
      <c r="H130" s="15">
        <v>0</v>
      </c>
      <c r="I130" s="19">
        <v>2.633678851E-3</v>
      </c>
      <c r="J130" s="19">
        <v>2.633678851E-3</v>
      </c>
      <c r="K130" s="19">
        <v>3.7588546599999998E-3</v>
      </c>
      <c r="L130" s="19">
        <v>3.7588546599999998E-3</v>
      </c>
      <c r="M130" s="21">
        <f t="shared" si="1"/>
        <v>1</v>
      </c>
      <c r="N130" s="39"/>
    </row>
    <row r="131" spans="1:14" ht="13.5" thickBot="1">
      <c r="A131" s="12" t="s">
        <v>146</v>
      </c>
      <c r="B131" s="10">
        <v>8</v>
      </c>
      <c r="C131" s="15">
        <v>43706.74609375</v>
      </c>
      <c r="D131" s="15">
        <v>156.6</v>
      </c>
      <c r="E131" s="15">
        <v>156.30000000000001</v>
      </c>
      <c r="F131" s="15">
        <v>184.69213432204299</v>
      </c>
      <c r="G131" s="15">
        <v>184.69213432204299</v>
      </c>
      <c r="H131" s="15">
        <v>0</v>
      </c>
      <c r="I131" s="19">
        <v>1.9755368721000002E-2</v>
      </c>
      <c r="J131" s="19">
        <v>1.9755368721000002E-2</v>
      </c>
      <c r="K131" s="19">
        <v>1.9966339185000001E-2</v>
      </c>
      <c r="L131" s="19">
        <v>1.9966339185000001E-2</v>
      </c>
      <c r="M131" s="21">
        <f t="shared" si="1"/>
        <v>1</v>
      </c>
      <c r="N131" s="39"/>
    </row>
    <row r="132" spans="1:14" ht="13.5" thickBot="1">
      <c r="A132" s="12" t="s">
        <v>146</v>
      </c>
      <c r="B132" s="10">
        <v>9</v>
      </c>
      <c r="C132" s="15">
        <v>46024.61328125</v>
      </c>
      <c r="D132" s="15">
        <v>610.29999999999995</v>
      </c>
      <c r="E132" s="15">
        <v>607.20000000000005</v>
      </c>
      <c r="F132" s="15">
        <v>623.65776765079102</v>
      </c>
      <c r="G132" s="15">
        <v>623.69432307998295</v>
      </c>
      <c r="H132" s="15">
        <v>3.6555429192E-2</v>
      </c>
      <c r="I132" s="19">
        <v>9.4193551890000005E-3</v>
      </c>
      <c r="J132" s="19">
        <v>9.3936481360000004E-3</v>
      </c>
      <c r="K132" s="19">
        <v>1.1599383319E-2</v>
      </c>
      <c r="L132" s="19">
        <v>1.1573676266E-2</v>
      </c>
      <c r="M132" s="21">
        <f t="shared" si="1"/>
        <v>1</v>
      </c>
      <c r="N132" s="39"/>
    </row>
    <row r="133" spans="1:14" ht="13.5" thickBot="1">
      <c r="A133" s="12" t="s">
        <v>146</v>
      </c>
      <c r="B133" s="10">
        <v>10</v>
      </c>
      <c r="C133" s="15">
        <v>49383.62890625</v>
      </c>
      <c r="D133" s="15">
        <v>985.2</v>
      </c>
      <c r="E133" s="15">
        <v>979.7</v>
      </c>
      <c r="F133" s="15">
        <v>1040.105207026</v>
      </c>
      <c r="G133" s="15">
        <v>1049.3087561668301</v>
      </c>
      <c r="H133" s="15">
        <v>9.2035491408230001</v>
      </c>
      <c r="I133" s="19">
        <v>4.5083513477999999E-2</v>
      </c>
      <c r="J133" s="19">
        <v>3.8611256699E-2</v>
      </c>
      <c r="K133" s="19">
        <v>4.8951305320999998E-2</v>
      </c>
      <c r="L133" s="19">
        <v>4.2479048541E-2</v>
      </c>
      <c r="M133" s="21">
        <f t="shared" ref="M133:M196" si="2">IF(F133&gt;5,1,0)</f>
        <v>1</v>
      </c>
      <c r="N133" s="39"/>
    </row>
    <row r="134" spans="1:14" ht="13.5" thickBot="1">
      <c r="A134" s="12" t="s">
        <v>146</v>
      </c>
      <c r="B134" s="10">
        <v>11</v>
      </c>
      <c r="C134" s="15">
        <v>53364.0390625</v>
      </c>
      <c r="D134" s="15">
        <v>1128.5999999999999</v>
      </c>
      <c r="E134" s="15">
        <v>1121.5999999999999</v>
      </c>
      <c r="F134" s="15">
        <v>1190.7986383867301</v>
      </c>
      <c r="G134" s="15">
        <v>1258.55992048952</v>
      </c>
      <c r="H134" s="15">
        <v>67.761282102796002</v>
      </c>
      <c r="I134" s="19">
        <v>9.1392349147999999E-2</v>
      </c>
      <c r="J134" s="19">
        <v>4.3740252030000003E-2</v>
      </c>
      <c r="K134" s="19">
        <v>9.6314993311000005E-2</v>
      </c>
      <c r="L134" s="19">
        <v>4.8662896193000002E-2</v>
      </c>
      <c r="M134" s="21">
        <f t="shared" si="2"/>
        <v>1</v>
      </c>
      <c r="N134" s="39"/>
    </row>
    <row r="135" spans="1:14" ht="13.5" thickBot="1">
      <c r="A135" s="12" t="s">
        <v>146</v>
      </c>
      <c r="B135" s="10">
        <v>12</v>
      </c>
      <c r="C135" s="15">
        <v>57181.5546875</v>
      </c>
      <c r="D135" s="15">
        <v>1226.4000000000001</v>
      </c>
      <c r="E135" s="15">
        <v>1218.7</v>
      </c>
      <c r="F135" s="15">
        <v>1194.96058051931</v>
      </c>
      <c r="G135" s="15">
        <v>1258.3786008122199</v>
      </c>
      <c r="H135" s="15">
        <v>63.418020292916999</v>
      </c>
      <c r="I135" s="19">
        <v>2.2488467519000001E-2</v>
      </c>
      <c r="J135" s="19">
        <v>2.2109296399E-2</v>
      </c>
      <c r="K135" s="19">
        <v>2.7903376098000001E-2</v>
      </c>
      <c r="L135" s="19">
        <v>1.669438782E-2</v>
      </c>
      <c r="M135" s="21">
        <f t="shared" si="2"/>
        <v>1</v>
      </c>
      <c r="N135" s="39"/>
    </row>
    <row r="136" spans="1:14" ht="13.5" thickBot="1">
      <c r="A136" s="12" t="s">
        <v>146</v>
      </c>
      <c r="B136" s="10">
        <v>13</v>
      </c>
      <c r="C136" s="15">
        <v>60535.83203125</v>
      </c>
      <c r="D136" s="15">
        <v>1237.5999999999999</v>
      </c>
      <c r="E136" s="15">
        <v>1229.5999999999999</v>
      </c>
      <c r="F136" s="15">
        <v>1149.10197064612</v>
      </c>
      <c r="G136" s="15">
        <v>1201.36634306272</v>
      </c>
      <c r="H136" s="15">
        <v>52.264372416602001</v>
      </c>
      <c r="I136" s="19">
        <v>2.5480771403999999E-2</v>
      </c>
      <c r="J136" s="19">
        <v>6.2234901092E-2</v>
      </c>
      <c r="K136" s="19">
        <v>1.9854892360000001E-2</v>
      </c>
      <c r="L136" s="19">
        <v>5.6609022049E-2</v>
      </c>
      <c r="M136" s="21">
        <f t="shared" si="2"/>
        <v>1</v>
      </c>
      <c r="N136" s="39"/>
    </row>
    <row r="137" spans="1:14" ht="13.5" thickBot="1">
      <c r="A137" s="12" t="s">
        <v>146</v>
      </c>
      <c r="B137" s="10">
        <v>14</v>
      </c>
      <c r="C137" s="15">
        <v>63611.73046875</v>
      </c>
      <c r="D137" s="15">
        <v>1275.7</v>
      </c>
      <c r="E137" s="15">
        <v>1267.7</v>
      </c>
      <c r="F137" s="15">
        <v>1064.09160442405</v>
      </c>
      <c r="G137" s="15">
        <v>1103.5009571780099</v>
      </c>
      <c r="H137" s="15">
        <v>39.409352753957002</v>
      </c>
      <c r="I137" s="19">
        <v>0.121096373292</v>
      </c>
      <c r="J137" s="19">
        <v>0.14881040476499999</v>
      </c>
      <c r="K137" s="19">
        <v>0.115470494248</v>
      </c>
      <c r="L137" s="19">
        <v>0.14318452572099999</v>
      </c>
      <c r="M137" s="21">
        <f t="shared" si="2"/>
        <v>1</v>
      </c>
      <c r="N137" s="39"/>
    </row>
    <row r="138" spans="1:14" ht="13.5" thickBot="1">
      <c r="A138" s="12" t="s">
        <v>146</v>
      </c>
      <c r="B138" s="10">
        <v>15</v>
      </c>
      <c r="C138" s="15">
        <v>66096.8046875</v>
      </c>
      <c r="D138" s="15">
        <v>1273.2</v>
      </c>
      <c r="E138" s="15">
        <v>1264.9000000000001</v>
      </c>
      <c r="F138" s="15">
        <v>1032.1514414098499</v>
      </c>
      <c r="G138" s="15">
        <v>1117.87647356563</v>
      </c>
      <c r="H138" s="15">
        <v>85.725032155777996</v>
      </c>
      <c r="I138" s="19">
        <v>0.109228921543</v>
      </c>
      <c r="J138" s="19">
        <v>0.169513754282</v>
      </c>
      <c r="K138" s="19">
        <v>0.103392072035</v>
      </c>
      <c r="L138" s="19">
        <v>0.16367690477499999</v>
      </c>
      <c r="M138" s="21">
        <f t="shared" si="2"/>
        <v>1</v>
      </c>
      <c r="N138" s="39"/>
    </row>
    <row r="139" spans="1:14" ht="13.5" thickBot="1">
      <c r="A139" s="12" t="s">
        <v>146</v>
      </c>
      <c r="B139" s="10">
        <v>16</v>
      </c>
      <c r="C139" s="15">
        <v>67569.875</v>
      </c>
      <c r="D139" s="15">
        <v>1247.0999999999999</v>
      </c>
      <c r="E139" s="15">
        <v>1238.9000000000001</v>
      </c>
      <c r="F139" s="15">
        <v>972.39285785542597</v>
      </c>
      <c r="G139" s="15">
        <v>1054.1816373705899</v>
      </c>
      <c r="H139" s="15">
        <v>81.788779515160002</v>
      </c>
      <c r="I139" s="19">
        <v>0.13566692168</v>
      </c>
      <c r="J139" s="19">
        <v>0.193183644264</v>
      </c>
      <c r="K139" s="19">
        <v>0.12990039566</v>
      </c>
      <c r="L139" s="19">
        <v>0.18741711824499999</v>
      </c>
      <c r="M139" s="21">
        <f t="shared" si="2"/>
        <v>1</v>
      </c>
      <c r="N139" s="39"/>
    </row>
    <row r="140" spans="1:14" ht="13.5" thickBot="1">
      <c r="A140" s="12" t="s">
        <v>146</v>
      </c>
      <c r="B140" s="10">
        <v>17</v>
      </c>
      <c r="C140" s="15">
        <v>67884.578125</v>
      </c>
      <c r="D140" s="15">
        <v>1027.2</v>
      </c>
      <c r="E140" s="15">
        <v>1019.8</v>
      </c>
      <c r="F140" s="15">
        <v>1055.3959114813499</v>
      </c>
      <c r="G140" s="15">
        <v>1074.7372090077099</v>
      </c>
      <c r="H140" s="15">
        <v>19.341297526359</v>
      </c>
      <c r="I140" s="19">
        <v>3.3429823492999999E-2</v>
      </c>
      <c r="J140" s="19">
        <v>1.9828348438999999E-2</v>
      </c>
      <c r="K140" s="19">
        <v>3.8633761608E-2</v>
      </c>
      <c r="L140" s="19">
        <v>2.5032286555000002E-2</v>
      </c>
      <c r="M140" s="21">
        <f t="shared" si="2"/>
        <v>1</v>
      </c>
      <c r="N140" s="39"/>
    </row>
    <row r="141" spans="1:14" ht="13.5" thickBot="1">
      <c r="A141" s="12" t="s">
        <v>146</v>
      </c>
      <c r="B141" s="10">
        <v>18</v>
      </c>
      <c r="C141" s="15">
        <v>67562.921875</v>
      </c>
      <c r="D141" s="15">
        <v>955.2</v>
      </c>
      <c r="E141" s="15">
        <v>948.7</v>
      </c>
      <c r="F141" s="15">
        <v>803.61323119663405</v>
      </c>
      <c r="G141" s="15">
        <v>812.11506699638096</v>
      </c>
      <c r="H141" s="15">
        <v>8.5018357997460008</v>
      </c>
      <c r="I141" s="19">
        <v>0.100622315755</v>
      </c>
      <c r="J141" s="19">
        <v>0.10660110323700001</v>
      </c>
      <c r="K141" s="19">
        <v>9.6051289031999998E-2</v>
      </c>
      <c r="L141" s="19">
        <v>0.10203007651400001</v>
      </c>
      <c r="M141" s="21">
        <f t="shared" si="2"/>
        <v>1</v>
      </c>
      <c r="N141" s="39"/>
    </row>
    <row r="142" spans="1:14" ht="13.5" thickBot="1">
      <c r="A142" s="12" t="s">
        <v>146</v>
      </c>
      <c r="B142" s="10">
        <v>19</v>
      </c>
      <c r="C142" s="15">
        <v>66154.296875</v>
      </c>
      <c r="D142" s="15">
        <v>772.4</v>
      </c>
      <c r="E142" s="15">
        <v>766.7</v>
      </c>
      <c r="F142" s="15">
        <v>562.74741521107705</v>
      </c>
      <c r="G142" s="15">
        <v>562.90349565546603</v>
      </c>
      <c r="H142" s="15">
        <v>0.15608044438800001</v>
      </c>
      <c r="I142" s="19">
        <v>0.14732524918699999</v>
      </c>
      <c r="J142" s="19">
        <v>0.14743501040000001</v>
      </c>
      <c r="K142" s="19">
        <v>0.14331681036800001</v>
      </c>
      <c r="L142" s="19">
        <v>0.143426571581</v>
      </c>
      <c r="M142" s="21">
        <f t="shared" si="2"/>
        <v>1</v>
      </c>
      <c r="N142" s="39"/>
    </row>
    <row r="143" spans="1:14" ht="13.5" thickBot="1">
      <c r="A143" s="12" t="s">
        <v>146</v>
      </c>
      <c r="B143" s="10">
        <v>20</v>
      </c>
      <c r="C143" s="15">
        <v>63957.984375</v>
      </c>
      <c r="D143" s="15">
        <v>313.8</v>
      </c>
      <c r="E143" s="15">
        <v>311.39999999999998</v>
      </c>
      <c r="F143" s="15">
        <v>221.280323435383</v>
      </c>
      <c r="G143" s="15">
        <v>221.280323435383</v>
      </c>
      <c r="H143" s="15">
        <v>0</v>
      </c>
      <c r="I143" s="19">
        <v>6.5063063687999995E-2</v>
      </c>
      <c r="J143" s="19">
        <v>6.5063063687999995E-2</v>
      </c>
      <c r="K143" s="19">
        <v>6.3375299974999993E-2</v>
      </c>
      <c r="L143" s="19">
        <v>6.3375299974999993E-2</v>
      </c>
      <c r="M143" s="21">
        <f t="shared" si="2"/>
        <v>1</v>
      </c>
      <c r="N143" s="39"/>
    </row>
    <row r="144" spans="1:14" ht="13.5" thickBot="1">
      <c r="A144" s="12" t="s">
        <v>146</v>
      </c>
      <c r="B144" s="10">
        <v>21</v>
      </c>
      <c r="C144" s="15">
        <v>61584.59765625</v>
      </c>
      <c r="D144" s="15">
        <v>43.6</v>
      </c>
      <c r="E144" s="15">
        <v>37.700000000000003</v>
      </c>
      <c r="F144" s="15">
        <v>34.664979565460001</v>
      </c>
      <c r="G144" s="15">
        <v>34.664979565460001</v>
      </c>
      <c r="H144" s="15">
        <v>0</v>
      </c>
      <c r="I144" s="19">
        <v>6.2834180270000001E-3</v>
      </c>
      <c r="J144" s="19">
        <v>6.2834180270000001E-3</v>
      </c>
      <c r="K144" s="19">
        <v>2.134332232E-3</v>
      </c>
      <c r="L144" s="19">
        <v>2.134332232E-3</v>
      </c>
      <c r="M144" s="21">
        <f t="shared" si="2"/>
        <v>1</v>
      </c>
      <c r="N144" s="39"/>
    </row>
    <row r="145" spans="1:14" ht="13.5" thickBot="1">
      <c r="A145" s="12" t="s">
        <v>146</v>
      </c>
      <c r="B145" s="10">
        <v>22</v>
      </c>
      <c r="C145" s="15">
        <v>59331.296875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9">
        <v>0</v>
      </c>
      <c r="J145" s="19">
        <v>0</v>
      </c>
      <c r="K145" s="19">
        <v>0</v>
      </c>
      <c r="L145" s="19">
        <v>0</v>
      </c>
      <c r="M145" s="21">
        <f t="shared" si="2"/>
        <v>0</v>
      </c>
      <c r="N145" s="39"/>
    </row>
    <row r="146" spans="1:14" ht="13.5" thickBot="1">
      <c r="A146" s="12" t="s">
        <v>146</v>
      </c>
      <c r="B146" s="10">
        <v>23</v>
      </c>
      <c r="C146" s="15">
        <v>55187.4296875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9">
        <v>0</v>
      </c>
      <c r="J146" s="19">
        <v>0</v>
      </c>
      <c r="K146" s="19">
        <v>0</v>
      </c>
      <c r="L146" s="19">
        <v>0</v>
      </c>
      <c r="M146" s="21">
        <f t="shared" si="2"/>
        <v>0</v>
      </c>
      <c r="N146" s="39"/>
    </row>
    <row r="147" spans="1:14" ht="13.5" thickBot="1">
      <c r="A147" s="12" t="s">
        <v>146</v>
      </c>
      <c r="B147" s="10">
        <v>24</v>
      </c>
      <c r="C147" s="15">
        <v>50753.609375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9">
        <v>0</v>
      </c>
      <c r="J147" s="19">
        <v>0</v>
      </c>
      <c r="K147" s="19">
        <v>0</v>
      </c>
      <c r="L147" s="19">
        <v>0</v>
      </c>
      <c r="M147" s="21">
        <f t="shared" si="2"/>
        <v>0</v>
      </c>
      <c r="N147" s="39"/>
    </row>
    <row r="148" spans="1:14" ht="13.5" thickBot="1">
      <c r="A148" s="12" t="s">
        <v>147</v>
      </c>
      <c r="B148" s="10">
        <v>1</v>
      </c>
      <c r="C148" s="15">
        <v>46831.86328125</v>
      </c>
      <c r="D148" s="15">
        <v>0</v>
      </c>
      <c r="E148" s="15">
        <v>0</v>
      </c>
      <c r="F148" s="15">
        <v>0</v>
      </c>
      <c r="G148" s="15">
        <v>0</v>
      </c>
      <c r="H148" s="15">
        <v>0</v>
      </c>
      <c r="I148" s="19">
        <v>0</v>
      </c>
      <c r="J148" s="19">
        <v>0</v>
      </c>
      <c r="K148" s="19">
        <v>0</v>
      </c>
      <c r="L148" s="19">
        <v>0</v>
      </c>
      <c r="M148" s="21">
        <f t="shared" si="2"/>
        <v>0</v>
      </c>
      <c r="N148" s="39"/>
    </row>
    <row r="149" spans="1:14" ht="13.5" thickBot="1">
      <c r="A149" s="12" t="s">
        <v>147</v>
      </c>
      <c r="B149" s="10">
        <v>2</v>
      </c>
      <c r="C149" s="15">
        <v>43830.66796875</v>
      </c>
      <c r="D149" s="15">
        <v>0</v>
      </c>
      <c r="E149" s="15">
        <v>0</v>
      </c>
      <c r="F149" s="15">
        <v>0</v>
      </c>
      <c r="G149" s="15">
        <v>0</v>
      </c>
      <c r="H149" s="15">
        <v>0</v>
      </c>
      <c r="I149" s="19">
        <v>0</v>
      </c>
      <c r="J149" s="19">
        <v>0</v>
      </c>
      <c r="K149" s="19">
        <v>0</v>
      </c>
      <c r="L149" s="19">
        <v>0</v>
      </c>
      <c r="M149" s="21">
        <f t="shared" si="2"/>
        <v>0</v>
      </c>
      <c r="N149" s="39"/>
    </row>
    <row r="150" spans="1:14" ht="13.5" thickBot="1">
      <c r="A150" s="12" t="s">
        <v>147</v>
      </c>
      <c r="B150" s="10">
        <v>3</v>
      </c>
      <c r="C150" s="15">
        <v>41693.80078125</v>
      </c>
      <c r="D150" s="15">
        <v>0</v>
      </c>
      <c r="E150" s="15">
        <v>0</v>
      </c>
      <c r="F150" s="15">
        <v>0</v>
      </c>
      <c r="G150" s="15">
        <v>0</v>
      </c>
      <c r="H150" s="15">
        <v>0</v>
      </c>
      <c r="I150" s="19">
        <v>0</v>
      </c>
      <c r="J150" s="19">
        <v>0</v>
      </c>
      <c r="K150" s="19">
        <v>0</v>
      </c>
      <c r="L150" s="19">
        <v>0</v>
      </c>
      <c r="M150" s="21">
        <f t="shared" si="2"/>
        <v>0</v>
      </c>
      <c r="N150" s="39"/>
    </row>
    <row r="151" spans="1:14" ht="13.5" thickBot="1">
      <c r="A151" s="12" t="s">
        <v>147</v>
      </c>
      <c r="B151" s="10">
        <v>4</v>
      </c>
      <c r="C151" s="15">
        <v>40353.0625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9">
        <v>0</v>
      </c>
      <c r="J151" s="19">
        <v>0</v>
      </c>
      <c r="K151" s="19">
        <v>0</v>
      </c>
      <c r="L151" s="19">
        <v>0</v>
      </c>
      <c r="M151" s="21">
        <f t="shared" si="2"/>
        <v>0</v>
      </c>
      <c r="N151" s="39"/>
    </row>
    <row r="152" spans="1:14" ht="13.5" thickBot="1">
      <c r="A152" s="12" t="s">
        <v>147</v>
      </c>
      <c r="B152" s="10">
        <v>5</v>
      </c>
      <c r="C152" s="15">
        <v>39861.9375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9">
        <v>0</v>
      </c>
      <c r="J152" s="19">
        <v>0</v>
      </c>
      <c r="K152" s="19">
        <v>0</v>
      </c>
      <c r="L152" s="19">
        <v>0</v>
      </c>
      <c r="M152" s="21">
        <f t="shared" si="2"/>
        <v>0</v>
      </c>
      <c r="N152" s="39"/>
    </row>
    <row r="153" spans="1:14" ht="13.5" thickBot="1">
      <c r="A153" s="12" t="s">
        <v>147</v>
      </c>
      <c r="B153" s="10">
        <v>6</v>
      </c>
      <c r="C153" s="15">
        <v>40741.3203125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9">
        <v>0</v>
      </c>
      <c r="J153" s="19">
        <v>0</v>
      </c>
      <c r="K153" s="19">
        <v>0</v>
      </c>
      <c r="L153" s="19">
        <v>0</v>
      </c>
      <c r="M153" s="21">
        <f t="shared" si="2"/>
        <v>0</v>
      </c>
      <c r="N153" s="39"/>
    </row>
    <row r="154" spans="1:14" ht="13.5" thickBot="1">
      <c r="A154" s="12" t="s">
        <v>147</v>
      </c>
      <c r="B154" s="10">
        <v>7</v>
      </c>
      <c r="C154" s="15">
        <v>42225.1796875</v>
      </c>
      <c r="D154" s="15">
        <v>1.7</v>
      </c>
      <c r="E154" s="15">
        <v>0.5</v>
      </c>
      <c r="F154" s="15">
        <v>4.395529533235</v>
      </c>
      <c r="G154" s="15">
        <v>4.395529533235</v>
      </c>
      <c r="H154" s="15">
        <v>0</v>
      </c>
      <c r="I154" s="19">
        <v>1.8955903889999999E-3</v>
      </c>
      <c r="J154" s="19">
        <v>1.8955903889999999E-3</v>
      </c>
      <c r="K154" s="19">
        <v>2.7394722450000001E-3</v>
      </c>
      <c r="L154" s="19">
        <v>2.7394722450000001E-3</v>
      </c>
      <c r="M154" s="21">
        <f t="shared" si="2"/>
        <v>0</v>
      </c>
      <c r="N154" s="39"/>
    </row>
    <row r="155" spans="1:14" ht="13.5" thickBot="1">
      <c r="A155" s="12" t="s">
        <v>147</v>
      </c>
      <c r="B155" s="10">
        <v>8</v>
      </c>
      <c r="C155" s="15">
        <v>43775.546875</v>
      </c>
      <c r="D155" s="15">
        <v>144.9</v>
      </c>
      <c r="E155" s="15">
        <v>139.30000000000001</v>
      </c>
      <c r="F155" s="15">
        <v>158.84667762737899</v>
      </c>
      <c r="G155" s="15">
        <v>158.84667762737899</v>
      </c>
      <c r="H155" s="15">
        <v>0</v>
      </c>
      <c r="I155" s="19">
        <v>9.807790173E-3</v>
      </c>
      <c r="J155" s="19">
        <v>9.807790173E-3</v>
      </c>
      <c r="K155" s="19">
        <v>1.3745905504000001E-2</v>
      </c>
      <c r="L155" s="19">
        <v>1.3745905504000001E-2</v>
      </c>
      <c r="M155" s="21">
        <f t="shared" si="2"/>
        <v>1</v>
      </c>
      <c r="N155" s="39"/>
    </row>
    <row r="156" spans="1:14" ht="13.5" thickBot="1">
      <c r="A156" s="12" t="s">
        <v>147</v>
      </c>
      <c r="B156" s="10">
        <v>9</v>
      </c>
      <c r="C156" s="15">
        <v>46360.796875</v>
      </c>
      <c r="D156" s="15">
        <v>558.4</v>
      </c>
      <c r="E156" s="15">
        <v>556.20000000000005</v>
      </c>
      <c r="F156" s="15">
        <v>509.29525845954799</v>
      </c>
      <c r="G156" s="15">
        <v>605.00917037013505</v>
      </c>
      <c r="H156" s="15">
        <v>95.713911910587001</v>
      </c>
      <c r="I156" s="19">
        <v>3.2777194353E-2</v>
      </c>
      <c r="J156" s="19">
        <v>3.4532167045999998E-2</v>
      </c>
      <c r="K156" s="19">
        <v>3.4324311089999997E-2</v>
      </c>
      <c r="L156" s="19">
        <v>3.2985050309000001E-2</v>
      </c>
      <c r="M156" s="21">
        <f t="shared" si="2"/>
        <v>1</v>
      </c>
      <c r="N156" s="39"/>
    </row>
    <row r="157" spans="1:14" ht="13.5" thickBot="1">
      <c r="A157" s="12" t="s">
        <v>147</v>
      </c>
      <c r="B157" s="10">
        <v>10</v>
      </c>
      <c r="C157" s="15">
        <v>49733.1875</v>
      </c>
      <c r="D157" s="15">
        <v>816.9</v>
      </c>
      <c r="E157" s="15">
        <v>813.2</v>
      </c>
      <c r="F157" s="15">
        <v>877.49963789449703</v>
      </c>
      <c r="G157" s="15">
        <v>956.32893631444995</v>
      </c>
      <c r="H157" s="15">
        <v>78.829298419951996</v>
      </c>
      <c r="I157" s="19">
        <v>9.8051291360000001E-2</v>
      </c>
      <c r="J157" s="19">
        <v>4.2615779110000002E-2</v>
      </c>
      <c r="K157" s="19">
        <v>0.100653260418</v>
      </c>
      <c r="L157" s="19">
        <v>4.5217748166999999E-2</v>
      </c>
      <c r="M157" s="21">
        <f t="shared" si="2"/>
        <v>1</v>
      </c>
      <c r="N157" s="39"/>
    </row>
    <row r="158" spans="1:14" ht="13.5" thickBot="1">
      <c r="A158" s="12" t="s">
        <v>147</v>
      </c>
      <c r="B158" s="10">
        <v>11</v>
      </c>
      <c r="C158" s="15">
        <v>53489.984375</v>
      </c>
      <c r="D158" s="15">
        <v>1012</v>
      </c>
      <c r="E158" s="15">
        <v>1006.6</v>
      </c>
      <c r="F158" s="15">
        <v>1111.8028738191399</v>
      </c>
      <c r="G158" s="15">
        <v>1139.2910499085301</v>
      </c>
      <c r="H158" s="15">
        <v>27.488176089391999</v>
      </c>
      <c r="I158" s="19">
        <v>8.9515506263999997E-2</v>
      </c>
      <c r="J158" s="19">
        <v>7.0184862038000007E-2</v>
      </c>
      <c r="K158" s="19">
        <v>9.3312974618999997E-2</v>
      </c>
      <c r="L158" s="19">
        <v>7.3982330393000006E-2</v>
      </c>
      <c r="M158" s="21">
        <f t="shared" si="2"/>
        <v>1</v>
      </c>
      <c r="N158" s="39"/>
    </row>
    <row r="159" spans="1:14" ht="13.5" thickBot="1">
      <c r="A159" s="12" t="s">
        <v>147</v>
      </c>
      <c r="B159" s="10">
        <v>12</v>
      </c>
      <c r="C159" s="15">
        <v>56823.75390625</v>
      </c>
      <c r="D159" s="15">
        <v>1102.9000000000001</v>
      </c>
      <c r="E159" s="15">
        <v>1096.5999999999999</v>
      </c>
      <c r="F159" s="15">
        <v>1203.5340189573501</v>
      </c>
      <c r="G159" s="15">
        <v>1278.6250681516899</v>
      </c>
      <c r="H159" s="15">
        <v>75.091049194335</v>
      </c>
      <c r="I159" s="19">
        <v>0.12357599729300001</v>
      </c>
      <c r="J159" s="19">
        <v>7.0769352290000004E-2</v>
      </c>
      <c r="K159" s="19">
        <v>0.12800637704000001</v>
      </c>
      <c r="L159" s="19">
        <v>7.5199732037000006E-2</v>
      </c>
      <c r="M159" s="21">
        <f t="shared" si="2"/>
        <v>1</v>
      </c>
      <c r="N159" s="39"/>
    </row>
    <row r="160" spans="1:14" ht="13.5" thickBot="1">
      <c r="A160" s="12" t="s">
        <v>147</v>
      </c>
      <c r="B160" s="10">
        <v>13</v>
      </c>
      <c r="C160" s="15">
        <v>59746.703125</v>
      </c>
      <c r="D160" s="15">
        <v>1124.7</v>
      </c>
      <c r="E160" s="15">
        <v>1118.5</v>
      </c>
      <c r="F160" s="15">
        <v>1140.9228278917701</v>
      </c>
      <c r="G160" s="15">
        <v>1197.1233810016799</v>
      </c>
      <c r="H160" s="15">
        <v>56.200553109909997</v>
      </c>
      <c r="I160" s="19">
        <v>5.0930647680000003E-2</v>
      </c>
      <c r="J160" s="19">
        <v>1.1408458433E-2</v>
      </c>
      <c r="K160" s="19">
        <v>5.5290703938999999E-2</v>
      </c>
      <c r="L160" s="19">
        <v>1.5768514691000001E-2</v>
      </c>
      <c r="M160" s="21">
        <f t="shared" si="2"/>
        <v>1</v>
      </c>
      <c r="N160" s="39"/>
    </row>
    <row r="161" spans="1:14" ht="13.5" thickBot="1">
      <c r="A161" s="12" t="s">
        <v>147</v>
      </c>
      <c r="B161" s="10">
        <v>14</v>
      </c>
      <c r="C161" s="15">
        <v>62556.4140625</v>
      </c>
      <c r="D161" s="15">
        <v>1090.7</v>
      </c>
      <c r="E161" s="15">
        <v>1083.7</v>
      </c>
      <c r="F161" s="15">
        <v>1112.71616771301</v>
      </c>
      <c r="G161" s="15">
        <v>1158.9727083717501</v>
      </c>
      <c r="H161" s="15">
        <v>46.256540658737997</v>
      </c>
      <c r="I161" s="19">
        <v>4.8011749909E-2</v>
      </c>
      <c r="J161" s="19">
        <v>1.5482537068999999E-2</v>
      </c>
      <c r="K161" s="19">
        <v>5.2934394071999999E-2</v>
      </c>
      <c r="L161" s="19">
        <v>2.0405181232E-2</v>
      </c>
      <c r="M161" s="21">
        <f t="shared" si="2"/>
        <v>1</v>
      </c>
      <c r="N161" s="39"/>
    </row>
    <row r="162" spans="1:14" ht="13.5" thickBot="1">
      <c r="A162" s="12" t="s">
        <v>147</v>
      </c>
      <c r="B162" s="10">
        <v>15</v>
      </c>
      <c r="C162" s="15">
        <v>64675.73046875</v>
      </c>
      <c r="D162" s="15">
        <v>1117.2</v>
      </c>
      <c r="E162" s="15">
        <v>1110.0999999999999</v>
      </c>
      <c r="F162" s="15">
        <v>1031.65194268491</v>
      </c>
      <c r="G162" s="15">
        <v>1120.17107589033</v>
      </c>
      <c r="H162" s="15">
        <v>88.519133205413993</v>
      </c>
      <c r="I162" s="19">
        <v>2.0893641979999999E-3</v>
      </c>
      <c r="J162" s="19">
        <v>6.0160377857999998E-2</v>
      </c>
      <c r="K162" s="19">
        <v>7.0823318490000004E-3</v>
      </c>
      <c r="L162" s="19">
        <v>5.5167410207000001E-2</v>
      </c>
      <c r="M162" s="21">
        <f t="shared" si="2"/>
        <v>1</v>
      </c>
      <c r="N162" s="39"/>
    </row>
    <row r="163" spans="1:14" ht="13.5" thickBot="1">
      <c r="A163" s="12" t="s">
        <v>147</v>
      </c>
      <c r="B163" s="10">
        <v>16</v>
      </c>
      <c r="C163" s="15">
        <v>65915.4765625</v>
      </c>
      <c r="D163" s="15">
        <v>1031.7</v>
      </c>
      <c r="E163" s="15">
        <v>1024.8</v>
      </c>
      <c r="F163" s="15">
        <v>879.40237836254903</v>
      </c>
      <c r="G163" s="15">
        <v>971.85611049705096</v>
      </c>
      <c r="H163" s="15">
        <v>92.453732134500996</v>
      </c>
      <c r="I163" s="19">
        <v>4.2084310479999998E-2</v>
      </c>
      <c r="J163" s="19">
        <v>0.10710099974499999</v>
      </c>
      <c r="K163" s="19">
        <v>3.7231989804999997E-2</v>
      </c>
      <c r="L163" s="19">
        <v>0.102248679069</v>
      </c>
      <c r="M163" s="21">
        <f t="shared" si="2"/>
        <v>1</v>
      </c>
      <c r="N163" s="39"/>
    </row>
    <row r="164" spans="1:14" ht="13.5" thickBot="1">
      <c r="A164" s="12" t="s">
        <v>147</v>
      </c>
      <c r="B164" s="10">
        <v>17</v>
      </c>
      <c r="C164" s="15">
        <v>66063.265625</v>
      </c>
      <c r="D164" s="15">
        <v>898.3</v>
      </c>
      <c r="E164" s="15">
        <v>892.4</v>
      </c>
      <c r="F164" s="15">
        <v>848.930186456044</v>
      </c>
      <c r="G164" s="15">
        <v>865.57778135193701</v>
      </c>
      <c r="H164" s="15">
        <v>16.647594895891999</v>
      </c>
      <c r="I164" s="19">
        <v>2.3011405519000001E-2</v>
      </c>
      <c r="J164" s="19">
        <v>3.4718574925000002E-2</v>
      </c>
      <c r="K164" s="19">
        <v>1.8862319724000001E-2</v>
      </c>
      <c r="L164" s="19">
        <v>3.0569489129999999E-2</v>
      </c>
      <c r="M164" s="21">
        <f t="shared" si="2"/>
        <v>1</v>
      </c>
      <c r="N164" s="39"/>
    </row>
    <row r="165" spans="1:14" ht="13.5" thickBot="1">
      <c r="A165" s="12" t="s">
        <v>147</v>
      </c>
      <c r="B165" s="10">
        <v>18</v>
      </c>
      <c r="C165" s="15">
        <v>64529.3125</v>
      </c>
      <c r="D165" s="15">
        <v>762.1</v>
      </c>
      <c r="E165" s="15">
        <v>757.1</v>
      </c>
      <c r="F165" s="15">
        <v>598.95373360316</v>
      </c>
      <c r="G165" s="15">
        <v>598.95373360316</v>
      </c>
      <c r="H165" s="15">
        <v>0</v>
      </c>
      <c r="I165" s="19">
        <v>0.114730145145</v>
      </c>
      <c r="J165" s="19">
        <v>0.114730145145</v>
      </c>
      <c r="K165" s="19">
        <v>0.111213970743</v>
      </c>
      <c r="L165" s="19">
        <v>0.111213970743</v>
      </c>
      <c r="M165" s="21">
        <f t="shared" si="2"/>
        <v>1</v>
      </c>
      <c r="N165" s="39"/>
    </row>
    <row r="166" spans="1:14" ht="13.5" thickBot="1">
      <c r="A166" s="12" t="s">
        <v>147</v>
      </c>
      <c r="B166" s="10">
        <v>19</v>
      </c>
      <c r="C166" s="15">
        <v>61878.01953125</v>
      </c>
      <c r="D166" s="15">
        <v>568.6</v>
      </c>
      <c r="E166" s="15">
        <v>564</v>
      </c>
      <c r="F166" s="15">
        <v>510.03995546632302</v>
      </c>
      <c r="G166" s="15">
        <v>519.74881330450296</v>
      </c>
      <c r="H166" s="15">
        <v>9.7088578381800001</v>
      </c>
      <c r="I166" s="19">
        <v>3.4353858435000002E-2</v>
      </c>
      <c r="J166" s="19">
        <v>4.1181465915999999E-2</v>
      </c>
      <c r="K166" s="19">
        <v>3.1118977985000001E-2</v>
      </c>
      <c r="L166" s="19">
        <v>3.7946585466E-2</v>
      </c>
      <c r="M166" s="21">
        <f t="shared" si="2"/>
        <v>1</v>
      </c>
      <c r="N166" s="39"/>
    </row>
    <row r="167" spans="1:14" ht="13.5" thickBot="1">
      <c r="A167" s="12" t="s">
        <v>147</v>
      </c>
      <c r="B167" s="10">
        <v>20</v>
      </c>
      <c r="C167" s="15">
        <v>59289.1015625</v>
      </c>
      <c r="D167" s="15">
        <v>230</v>
      </c>
      <c r="E167" s="15">
        <v>228.2</v>
      </c>
      <c r="F167" s="15">
        <v>403.74876810911599</v>
      </c>
      <c r="G167" s="15">
        <v>410.07861422157902</v>
      </c>
      <c r="H167" s="15">
        <v>6.3298461124629997</v>
      </c>
      <c r="I167" s="19">
        <v>0.126637562743</v>
      </c>
      <c r="J167" s="19">
        <v>0.12218619416900001</v>
      </c>
      <c r="K167" s="19">
        <v>0.12790338552800001</v>
      </c>
      <c r="L167" s="19">
        <v>0.123452016954</v>
      </c>
      <c r="M167" s="21">
        <f t="shared" si="2"/>
        <v>1</v>
      </c>
      <c r="N167" s="39"/>
    </row>
    <row r="168" spans="1:14" ht="13.5" thickBot="1">
      <c r="A168" s="12" t="s">
        <v>147</v>
      </c>
      <c r="B168" s="10">
        <v>21</v>
      </c>
      <c r="C168" s="15">
        <v>57008.41796875</v>
      </c>
      <c r="D168" s="15">
        <v>36.4</v>
      </c>
      <c r="E168" s="15">
        <v>29</v>
      </c>
      <c r="F168" s="15">
        <v>59.928960805755999</v>
      </c>
      <c r="G168" s="15">
        <v>60.082956101461001</v>
      </c>
      <c r="H168" s="15">
        <v>0.15399529570500001</v>
      </c>
      <c r="I168" s="19">
        <v>1.6654680801999999E-2</v>
      </c>
      <c r="J168" s="19">
        <v>1.6546385939E-2</v>
      </c>
      <c r="K168" s="19">
        <v>2.1858618917999999E-2</v>
      </c>
      <c r="L168" s="19">
        <v>2.1750324054E-2</v>
      </c>
      <c r="M168" s="21">
        <f t="shared" si="2"/>
        <v>1</v>
      </c>
      <c r="N168" s="39"/>
    </row>
    <row r="169" spans="1:14" ht="13.5" thickBot="1">
      <c r="A169" s="12" t="s">
        <v>147</v>
      </c>
      <c r="B169" s="10">
        <v>22</v>
      </c>
      <c r="C169" s="15">
        <v>54940.203125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9">
        <v>0</v>
      </c>
      <c r="J169" s="19">
        <v>0</v>
      </c>
      <c r="K169" s="19">
        <v>0</v>
      </c>
      <c r="L169" s="19">
        <v>0</v>
      </c>
      <c r="M169" s="21">
        <f t="shared" si="2"/>
        <v>0</v>
      </c>
      <c r="N169" s="39"/>
    </row>
    <row r="170" spans="1:14" ht="13.5" thickBot="1">
      <c r="A170" s="12" t="s">
        <v>147</v>
      </c>
      <c r="B170" s="10">
        <v>23</v>
      </c>
      <c r="C170" s="15">
        <v>51193.40625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9">
        <v>0</v>
      </c>
      <c r="J170" s="19">
        <v>0</v>
      </c>
      <c r="K170" s="19">
        <v>0</v>
      </c>
      <c r="L170" s="19">
        <v>0</v>
      </c>
      <c r="M170" s="21">
        <f t="shared" si="2"/>
        <v>0</v>
      </c>
      <c r="N170" s="39"/>
    </row>
    <row r="171" spans="1:14" ht="13.5" thickBot="1">
      <c r="A171" s="12" t="s">
        <v>147</v>
      </c>
      <c r="B171" s="10">
        <v>24</v>
      </c>
      <c r="C171" s="15">
        <v>47061.12890625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9">
        <v>0</v>
      </c>
      <c r="J171" s="19">
        <v>0</v>
      </c>
      <c r="K171" s="19">
        <v>0</v>
      </c>
      <c r="L171" s="19">
        <v>0</v>
      </c>
      <c r="M171" s="21">
        <f t="shared" si="2"/>
        <v>0</v>
      </c>
      <c r="N171" s="39"/>
    </row>
    <row r="172" spans="1:14" ht="13.5" thickBot="1">
      <c r="A172" s="12" t="s">
        <v>148</v>
      </c>
      <c r="B172" s="10">
        <v>1</v>
      </c>
      <c r="C172" s="15">
        <v>43506.0546875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9">
        <v>0</v>
      </c>
      <c r="J172" s="19">
        <v>0</v>
      </c>
      <c r="K172" s="19">
        <v>0</v>
      </c>
      <c r="L172" s="19">
        <v>0</v>
      </c>
      <c r="M172" s="21">
        <f t="shared" si="2"/>
        <v>0</v>
      </c>
      <c r="N172" s="39"/>
    </row>
    <row r="173" spans="1:14" ht="13.5" thickBot="1">
      <c r="A173" s="12" t="s">
        <v>148</v>
      </c>
      <c r="B173" s="10">
        <v>2</v>
      </c>
      <c r="C173" s="15">
        <v>40954.015625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9">
        <v>0</v>
      </c>
      <c r="J173" s="19">
        <v>0</v>
      </c>
      <c r="K173" s="19">
        <v>0</v>
      </c>
      <c r="L173" s="19">
        <v>0</v>
      </c>
      <c r="M173" s="21">
        <f t="shared" si="2"/>
        <v>0</v>
      </c>
      <c r="N173" s="39"/>
    </row>
    <row r="174" spans="1:14" ht="13.5" thickBot="1">
      <c r="A174" s="12" t="s">
        <v>148</v>
      </c>
      <c r="B174" s="10">
        <v>3</v>
      </c>
      <c r="C174" s="15">
        <v>39100.09765625</v>
      </c>
      <c r="D174" s="15">
        <v>0</v>
      </c>
      <c r="E174" s="15">
        <v>0</v>
      </c>
      <c r="F174" s="15">
        <v>0</v>
      </c>
      <c r="G174" s="15">
        <v>0</v>
      </c>
      <c r="H174" s="15">
        <v>0</v>
      </c>
      <c r="I174" s="19">
        <v>0</v>
      </c>
      <c r="J174" s="19">
        <v>0</v>
      </c>
      <c r="K174" s="19">
        <v>0</v>
      </c>
      <c r="L174" s="19">
        <v>0</v>
      </c>
      <c r="M174" s="21">
        <f t="shared" si="2"/>
        <v>0</v>
      </c>
      <c r="N174" s="39"/>
    </row>
    <row r="175" spans="1:14" ht="13.5" thickBot="1">
      <c r="A175" s="12" t="s">
        <v>148</v>
      </c>
      <c r="B175" s="10">
        <v>4</v>
      </c>
      <c r="C175" s="15">
        <v>37996.33984375</v>
      </c>
      <c r="D175" s="15">
        <v>0</v>
      </c>
      <c r="E175" s="15">
        <v>0</v>
      </c>
      <c r="F175" s="15">
        <v>0</v>
      </c>
      <c r="G175" s="15">
        <v>0</v>
      </c>
      <c r="H175" s="15">
        <v>0</v>
      </c>
      <c r="I175" s="19">
        <v>0</v>
      </c>
      <c r="J175" s="19">
        <v>0</v>
      </c>
      <c r="K175" s="19">
        <v>0</v>
      </c>
      <c r="L175" s="19">
        <v>0</v>
      </c>
      <c r="M175" s="21">
        <f t="shared" si="2"/>
        <v>0</v>
      </c>
      <c r="N175" s="39"/>
    </row>
    <row r="176" spans="1:14" ht="13.5" thickBot="1">
      <c r="A176" s="12" t="s">
        <v>148</v>
      </c>
      <c r="B176" s="10">
        <v>5</v>
      </c>
      <c r="C176" s="15">
        <v>37694.4921875</v>
      </c>
      <c r="D176" s="15">
        <v>0</v>
      </c>
      <c r="E176" s="15">
        <v>0</v>
      </c>
      <c r="F176" s="15">
        <v>0</v>
      </c>
      <c r="G176" s="15">
        <v>0</v>
      </c>
      <c r="H176" s="15">
        <v>0</v>
      </c>
      <c r="I176" s="19">
        <v>0</v>
      </c>
      <c r="J176" s="19">
        <v>0</v>
      </c>
      <c r="K176" s="19">
        <v>0</v>
      </c>
      <c r="L176" s="19">
        <v>0</v>
      </c>
      <c r="M176" s="21">
        <f t="shared" si="2"/>
        <v>0</v>
      </c>
      <c r="N176" s="39"/>
    </row>
    <row r="177" spans="1:14" ht="13.5" thickBot="1">
      <c r="A177" s="12" t="s">
        <v>148</v>
      </c>
      <c r="B177" s="10">
        <v>6</v>
      </c>
      <c r="C177" s="15">
        <v>38518.08984375</v>
      </c>
      <c r="D177" s="15">
        <v>0</v>
      </c>
      <c r="E177" s="15">
        <v>0</v>
      </c>
      <c r="F177" s="15">
        <v>9.5640478629999998E-2</v>
      </c>
      <c r="G177" s="15">
        <v>9.5640478629999998E-2</v>
      </c>
      <c r="H177" s="15">
        <v>0</v>
      </c>
      <c r="I177" s="19">
        <v>6.7257720556160796E-5</v>
      </c>
      <c r="J177" s="19">
        <v>6.7257720556160796E-5</v>
      </c>
      <c r="K177" s="19">
        <v>6.7257720556160796E-5</v>
      </c>
      <c r="L177" s="19">
        <v>6.7257720556160796E-5</v>
      </c>
      <c r="M177" s="21">
        <f t="shared" si="2"/>
        <v>0</v>
      </c>
      <c r="N177" s="39"/>
    </row>
    <row r="178" spans="1:14" ht="13.5" thickBot="1">
      <c r="A178" s="12" t="s">
        <v>148</v>
      </c>
      <c r="B178" s="10">
        <v>7</v>
      </c>
      <c r="C178" s="15">
        <v>39813.09765625</v>
      </c>
      <c r="D178" s="15">
        <v>3</v>
      </c>
      <c r="E178" s="15">
        <v>1.3</v>
      </c>
      <c r="F178" s="15">
        <v>0.253397361466</v>
      </c>
      <c r="G178" s="15">
        <v>0.253397361466</v>
      </c>
      <c r="H178" s="15">
        <v>0</v>
      </c>
      <c r="I178" s="19">
        <v>1.9315067780000001E-3</v>
      </c>
      <c r="J178" s="19">
        <v>1.9315067780000001E-3</v>
      </c>
      <c r="K178" s="19">
        <v>7.3600748100000003E-4</v>
      </c>
      <c r="L178" s="19">
        <v>7.3600748100000003E-4</v>
      </c>
      <c r="M178" s="21">
        <f t="shared" si="2"/>
        <v>0</v>
      </c>
      <c r="N178" s="39"/>
    </row>
    <row r="179" spans="1:14" ht="13.5" thickBot="1">
      <c r="A179" s="12" t="s">
        <v>148</v>
      </c>
      <c r="B179" s="10">
        <v>8</v>
      </c>
      <c r="C179" s="15">
        <v>41233.13671875</v>
      </c>
      <c r="D179" s="15">
        <v>187.3</v>
      </c>
      <c r="E179" s="15">
        <v>182.2</v>
      </c>
      <c r="F179" s="15">
        <v>121.446147530348</v>
      </c>
      <c r="G179" s="15">
        <v>121.546252200157</v>
      </c>
      <c r="H179" s="15">
        <v>0.100104669809</v>
      </c>
      <c r="I179" s="19">
        <v>4.6240328972999997E-2</v>
      </c>
      <c r="J179" s="19">
        <v>4.6310726067999998E-2</v>
      </c>
      <c r="K179" s="19">
        <v>4.2653831082E-2</v>
      </c>
      <c r="L179" s="19">
        <v>4.2724228178E-2</v>
      </c>
      <c r="M179" s="21">
        <f t="shared" si="2"/>
        <v>1</v>
      </c>
      <c r="N179" s="39"/>
    </row>
    <row r="180" spans="1:14" ht="13.5" thickBot="1">
      <c r="A180" s="12" t="s">
        <v>148</v>
      </c>
      <c r="B180" s="10">
        <v>9</v>
      </c>
      <c r="C180" s="15">
        <v>43981.640625</v>
      </c>
      <c r="D180" s="15">
        <v>759.5</v>
      </c>
      <c r="E180" s="15">
        <v>754.5</v>
      </c>
      <c r="F180" s="15">
        <v>442.48294932331498</v>
      </c>
      <c r="G180" s="15">
        <v>442.48294932331498</v>
      </c>
      <c r="H180" s="15">
        <v>0</v>
      </c>
      <c r="I180" s="19">
        <v>0.222937447733</v>
      </c>
      <c r="J180" s="19">
        <v>0.222937447733</v>
      </c>
      <c r="K180" s="19">
        <v>0.21942127333100001</v>
      </c>
      <c r="L180" s="19">
        <v>0.21942127333100001</v>
      </c>
      <c r="M180" s="21">
        <f t="shared" si="2"/>
        <v>1</v>
      </c>
      <c r="N180" s="39"/>
    </row>
    <row r="181" spans="1:14" ht="13.5" thickBot="1">
      <c r="A181" s="12" t="s">
        <v>148</v>
      </c>
      <c r="B181" s="10">
        <v>10</v>
      </c>
      <c r="C181" s="15">
        <v>47259.546875</v>
      </c>
      <c r="D181" s="15">
        <v>1058.7</v>
      </c>
      <c r="E181" s="15">
        <v>1051.2</v>
      </c>
      <c r="F181" s="15">
        <v>878.59089347395604</v>
      </c>
      <c r="G181" s="15">
        <v>900.87241415354902</v>
      </c>
      <c r="H181" s="15">
        <v>22.281520679593001</v>
      </c>
      <c r="I181" s="19">
        <v>0.110989863464</v>
      </c>
      <c r="J181" s="19">
        <v>0.12665900599499999</v>
      </c>
      <c r="K181" s="19">
        <v>0.105715601861</v>
      </c>
      <c r="L181" s="19">
        <v>0.121384744392</v>
      </c>
      <c r="M181" s="21">
        <f t="shared" si="2"/>
        <v>1</v>
      </c>
      <c r="N181" s="39"/>
    </row>
    <row r="182" spans="1:14" ht="13.5" thickBot="1">
      <c r="A182" s="12" t="s">
        <v>148</v>
      </c>
      <c r="B182" s="10">
        <v>11</v>
      </c>
      <c r="C182" s="15">
        <v>51301.35546875</v>
      </c>
      <c r="D182" s="15">
        <v>1213.2</v>
      </c>
      <c r="E182" s="15">
        <v>1205.3</v>
      </c>
      <c r="F182" s="15">
        <v>1071.27101223522</v>
      </c>
      <c r="G182" s="15">
        <v>1147.2441970350999</v>
      </c>
      <c r="H182" s="15">
        <v>75.973184799882006</v>
      </c>
      <c r="I182" s="19">
        <v>4.6382421213E-2</v>
      </c>
      <c r="J182" s="19">
        <v>9.9809414742999994E-2</v>
      </c>
      <c r="K182" s="19">
        <v>4.0826865657E-2</v>
      </c>
      <c r="L182" s="19">
        <v>9.4253859186999994E-2</v>
      </c>
      <c r="M182" s="21">
        <f t="shared" si="2"/>
        <v>1</v>
      </c>
      <c r="N182" s="39"/>
    </row>
    <row r="183" spans="1:14" ht="13.5" thickBot="1">
      <c r="A183" s="12" t="s">
        <v>148</v>
      </c>
      <c r="B183" s="10">
        <v>12</v>
      </c>
      <c r="C183" s="15">
        <v>55023.56640625</v>
      </c>
      <c r="D183" s="15">
        <v>1241.3</v>
      </c>
      <c r="E183" s="15">
        <v>1233.0999999999999</v>
      </c>
      <c r="F183" s="15">
        <v>1184.1166672046299</v>
      </c>
      <c r="G183" s="15">
        <v>1281.93421354612</v>
      </c>
      <c r="H183" s="15">
        <v>97.817546341484999</v>
      </c>
      <c r="I183" s="19">
        <v>2.8575396305E-2</v>
      </c>
      <c r="J183" s="19">
        <v>4.0213314202E-2</v>
      </c>
      <c r="K183" s="19">
        <v>3.4341922323999997E-2</v>
      </c>
      <c r="L183" s="19">
        <v>3.4446788181999997E-2</v>
      </c>
      <c r="M183" s="21">
        <f t="shared" si="2"/>
        <v>1</v>
      </c>
      <c r="N183" s="39"/>
    </row>
    <row r="184" spans="1:14" ht="13.5" thickBot="1">
      <c r="A184" s="12" t="s">
        <v>148</v>
      </c>
      <c r="B184" s="10">
        <v>13</v>
      </c>
      <c r="C184" s="15">
        <v>58282.3046875</v>
      </c>
      <c r="D184" s="15">
        <v>1300.3</v>
      </c>
      <c r="E184" s="15">
        <v>1291.8</v>
      </c>
      <c r="F184" s="15">
        <v>1217.81717377668</v>
      </c>
      <c r="G184" s="15">
        <v>1331.03698878002</v>
      </c>
      <c r="H184" s="15">
        <v>113.21981500334201</v>
      </c>
      <c r="I184" s="19">
        <v>2.1615322629999999E-2</v>
      </c>
      <c r="J184" s="19">
        <v>5.8004800438E-2</v>
      </c>
      <c r="K184" s="19">
        <v>2.7592819112999999E-2</v>
      </c>
      <c r="L184" s="19">
        <v>5.2027303954000001E-2</v>
      </c>
      <c r="M184" s="21">
        <f t="shared" si="2"/>
        <v>1</v>
      </c>
      <c r="N184" s="39"/>
    </row>
    <row r="185" spans="1:14" ht="13.5" thickBot="1">
      <c r="A185" s="12" t="s">
        <v>148</v>
      </c>
      <c r="B185" s="10">
        <v>14</v>
      </c>
      <c r="C185" s="15">
        <v>61115.29296875</v>
      </c>
      <c r="D185" s="15">
        <v>1176.5</v>
      </c>
      <c r="E185" s="15">
        <v>1168.5999999999999</v>
      </c>
      <c r="F185" s="15">
        <v>1233.57206725683</v>
      </c>
      <c r="G185" s="15">
        <v>1345.3463767846399</v>
      </c>
      <c r="H185" s="15">
        <v>111.774309527808</v>
      </c>
      <c r="I185" s="19">
        <v>0.118738661592</v>
      </c>
      <c r="J185" s="19">
        <v>4.0135068394000002E-2</v>
      </c>
      <c r="K185" s="19">
        <v>0.124294217148</v>
      </c>
      <c r="L185" s="19">
        <v>4.5690623949000003E-2</v>
      </c>
      <c r="M185" s="21">
        <f t="shared" si="2"/>
        <v>1</v>
      </c>
      <c r="N185" s="39"/>
    </row>
    <row r="186" spans="1:14" ht="13.5" thickBot="1">
      <c r="A186" s="12" t="s">
        <v>148</v>
      </c>
      <c r="B186" s="10">
        <v>15</v>
      </c>
      <c r="C186" s="15">
        <v>63139.8984375</v>
      </c>
      <c r="D186" s="15">
        <v>1214.4000000000001</v>
      </c>
      <c r="E186" s="15">
        <v>1206.3</v>
      </c>
      <c r="F186" s="15">
        <v>1198.33269863241</v>
      </c>
      <c r="G186" s="15">
        <v>1314.0694252543999</v>
      </c>
      <c r="H186" s="15">
        <v>115.73672662198599</v>
      </c>
      <c r="I186" s="19">
        <v>7.0091016352999996E-2</v>
      </c>
      <c r="J186" s="19">
        <v>1.1299086756E-2</v>
      </c>
      <c r="K186" s="19">
        <v>7.5787218884000002E-2</v>
      </c>
      <c r="L186" s="19">
        <v>5.6028842239999998E-3</v>
      </c>
      <c r="M186" s="21">
        <f t="shared" si="2"/>
        <v>1</v>
      </c>
      <c r="N186" s="39"/>
    </row>
    <row r="187" spans="1:14" ht="13.5" thickBot="1">
      <c r="A187" s="12" t="s">
        <v>148</v>
      </c>
      <c r="B187" s="10">
        <v>16</v>
      </c>
      <c r="C187" s="15">
        <v>64536.83984375</v>
      </c>
      <c r="D187" s="15">
        <v>1172.3</v>
      </c>
      <c r="E187" s="15">
        <v>1164.2</v>
      </c>
      <c r="F187" s="15">
        <v>1127.9409119365</v>
      </c>
      <c r="G187" s="15">
        <v>1197.45544288417</v>
      </c>
      <c r="H187" s="15">
        <v>69.514530947672</v>
      </c>
      <c r="I187" s="19">
        <v>1.7690184869000002E-2</v>
      </c>
      <c r="J187" s="19">
        <v>3.1194857991E-2</v>
      </c>
      <c r="K187" s="19">
        <v>2.33863874E-2</v>
      </c>
      <c r="L187" s="19">
        <v>2.5498655459E-2</v>
      </c>
      <c r="M187" s="21">
        <f t="shared" si="2"/>
        <v>1</v>
      </c>
      <c r="N187" s="39"/>
    </row>
    <row r="188" spans="1:14" ht="13.5" thickBot="1">
      <c r="A188" s="12" t="s">
        <v>148</v>
      </c>
      <c r="B188" s="10">
        <v>17</v>
      </c>
      <c r="C188" s="15">
        <v>65158.70703125</v>
      </c>
      <c r="D188" s="15">
        <v>1049.7</v>
      </c>
      <c r="E188" s="15">
        <v>1042.8</v>
      </c>
      <c r="F188" s="15">
        <v>957.88801212423402</v>
      </c>
      <c r="G188" s="15">
        <v>1001.87357783748</v>
      </c>
      <c r="H188" s="15">
        <v>43.985565713245997</v>
      </c>
      <c r="I188" s="19">
        <v>3.3633208270999998E-2</v>
      </c>
      <c r="J188" s="19">
        <v>6.4565392316999995E-2</v>
      </c>
      <c r="K188" s="19">
        <v>2.8780887596000001E-2</v>
      </c>
      <c r="L188" s="19">
        <v>5.9713071642000001E-2</v>
      </c>
      <c r="M188" s="21">
        <f t="shared" si="2"/>
        <v>1</v>
      </c>
      <c r="N188" s="39"/>
    </row>
    <row r="189" spans="1:14" ht="13.5" thickBot="1">
      <c r="A189" s="12" t="s">
        <v>148</v>
      </c>
      <c r="B189" s="10">
        <v>18</v>
      </c>
      <c r="C189" s="15">
        <v>64572.3671875</v>
      </c>
      <c r="D189" s="15">
        <v>923.4</v>
      </c>
      <c r="E189" s="15">
        <v>917</v>
      </c>
      <c r="F189" s="15">
        <v>674.19953199611803</v>
      </c>
      <c r="G189" s="15">
        <v>674.19953199611803</v>
      </c>
      <c r="H189" s="15">
        <v>0</v>
      </c>
      <c r="I189" s="19">
        <v>0.17524646132400001</v>
      </c>
      <c r="J189" s="19">
        <v>0.17524646132400001</v>
      </c>
      <c r="K189" s="19">
        <v>0.170745758089</v>
      </c>
      <c r="L189" s="19">
        <v>0.170745758089</v>
      </c>
      <c r="M189" s="21">
        <f t="shared" si="2"/>
        <v>1</v>
      </c>
      <c r="N189" s="39"/>
    </row>
    <row r="190" spans="1:14" ht="13.5" thickBot="1">
      <c r="A190" s="12" t="s">
        <v>148</v>
      </c>
      <c r="B190" s="10">
        <v>19</v>
      </c>
      <c r="C190" s="15">
        <v>62687.28515625</v>
      </c>
      <c r="D190" s="15">
        <v>762.6</v>
      </c>
      <c r="E190" s="15">
        <v>756.8</v>
      </c>
      <c r="F190" s="15">
        <v>408.254082524534</v>
      </c>
      <c r="G190" s="15">
        <v>408.254082524534</v>
      </c>
      <c r="H190" s="15">
        <v>0</v>
      </c>
      <c r="I190" s="19">
        <v>0.24918840891300001</v>
      </c>
      <c r="J190" s="19">
        <v>0.24918840891300001</v>
      </c>
      <c r="K190" s="19">
        <v>0.24510964660699999</v>
      </c>
      <c r="L190" s="19">
        <v>0.24510964660699999</v>
      </c>
      <c r="M190" s="21">
        <f t="shared" si="2"/>
        <v>1</v>
      </c>
      <c r="N190" s="39"/>
    </row>
    <row r="191" spans="1:14" ht="13.5" thickBot="1">
      <c r="A191" s="12" t="s">
        <v>148</v>
      </c>
      <c r="B191" s="10">
        <v>20</v>
      </c>
      <c r="C191" s="15">
        <v>60104.7265625</v>
      </c>
      <c r="D191" s="15">
        <v>349.4</v>
      </c>
      <c r="E191" s="15">
        <v>346.4</v>
      </c>
      <c r="F191" s="15">
        <v>168.405742826975</v>
      </c>
      <c r="G191" s="15">
        <v>168.405742826975</v>
      </c>
      <c r="H191" s="15">
        <v>0</v>
      </c>
      <c r="I191" s="19">
        <v>0.12728147480499999</v>
      </c>
      <c r="J191" s="19">
        <v>0.12728147480499999</v>
      </c>
      <c r="K191" s="19">
        <v>0.12517177016299999</v>
      </c>
      <c r="L191" s="19">
        <v>0.12517177016299999</v>
      </c>
      <c r="M191" s="21">
        <f t="shared" si="2"/>
        <v>1</v>
      </c>
      <c r="N191" s="39"/>
    </row>
    <row r="192" spans="1:14" ht="13.5" thickBot="1">
      <c r="A192" s="12" t="s">
        <v>148</v>
      </c>
      <c r="B192" s="10">
        <v>21</v>
      </c>
      <c r="C192" s="15">
        <v>57418.84765625</v>
      </c>
      <c r="D192" s="15">
        <v>52.4</v>
      </c>
      <c r="E192" s="15">
        <v>42.1</v>
      </c>
      <c r="F192" s="15">
        <v>15.364396747807</v>
      </c>
      <c r="G192" s="15">
        <v>15.368088392156</v>
      </c>
      <c r="H192" s="15">
        <v>3.6916443489999999E-3</v>
      </c>
      <c r="I192" s="19">
        <v>2.6042131932000001E-2</v>
      </c>
      <c r="J192" s="19">
        <v>2.6044728025000002E-2</v>
      </c>
      <c r="K192" s="19">
        <v>1.8798812663E-2</v>
      </c>
      <c r="L192" s="19">
        <v>1.8801408756000001E-2</v>
      </c>
      <c r="M192" s="21">
        <f t="shared" si="2"/>
        <v>1</v>
      </c>
      <c r="N192" s="39"/>
    </row>
    <row r="193" spans="1:14" ht="13.5" thickBot="1">
      <c r="A193" s="12" t="s">
        <v>148</v>
      </c>
      <c r="B193" s="10">
        <v>22</v>
      </c>
      <c r="C193" s="15">
        <v>55275.78515625</v>
      </c>
      <c r="D193" s="15">
        <v>0</v>
      </c>
      <c r="E193" s="15">
        <v>0</v>
      </c>
      <c r="F193" s="15">
        <v>7.3944846457000002E-2</v>
      </c>
      <c r="G193" s="15">
        <v>7.3944846457000002E-2</v>
      </c>
      <c r="H193" s="15">
        <v>0</v>
      </c>
      <c r="I193" s="19">
        <v>5.2000595258723799E-5</v>
      </c>
      <c r="J193" s="19">
        <v>5.2000595258723799E-5</v>
      </c>
      <c r="K193" s="19">
        <v>5.2000595258723799E-5</v>
      </c>
      <c r="L193" s="19">
        <v>5.2000595258723799E-5</v>
      </c>
      <c r="M193" s="21">
        <f t="shared" si="2"/>
        <v>0</v>
      </c>
      <c r="N193" s="39"/>
    </row>
    <row r="194" spans="1:14" ht="13.5" thickBot="1">
      <c r="A194" s="12" t="s">
        <v>148</v>
      </c>
      <c r="B194" s="10">
        <v>23</v>
      </c>
      <c r="C194" s="15">
        <v>51925.27734375</v>
      </c>
      <c r="D194" s="15">
        <v>0</v>
      </c>
      <c r="E194" s="15">
        <v>0</v>
      </c>
      <c r="F194" s="15">
        <v>0</v>
      </c>
      <c r="G194" s="15">
        <v>0</v>
      </c>
      <c r="H194" s="15">
        <v>0</v>
      </c>
      <c r="I194" s="19">
        <v>0</v>
      </c>
      <c r="J194" s="19">
        <v>0</v>
      </c>
      <c r="K194" s="19">
        <v>0</v>
      </c>
      <c r="L194" s="19">
        <v>0</v>
      </c>
      <c r="M194" s="21">
        <f t="shared" si="2"/>
        <v>0</v>
      </c>
      <c r="N194" s="39"/>
    </row>
    <row r="195" spans="1:14" ht="13.5" thickBot="1">
      <c r="A195" s="12" t="s">
        <v>148</v>
      </c>
      <c r="B195" s="10">
        <v>24</v>
      </c>
      <c r="C195" s="15">
        <v>48221.94921875</v>
      </c>
      <c r="D195" s="15">
        <v>0</v>
      </c>
      <c r="E195" s="15">
        <v>0</v>
      </c>
      <c r="F195" s="15">
        <v>0</v>
      </c>
      <c r="G195" s="15">
        <v>0</v>
      </c>
      <c r="H195" s="15">
        <v>0</v>
      </c>
      <c r="I195" s="19">
        <v>0</v>
      </c>
      <c r="J195" s="19">
        <v>0</v>
      </c>
      <c r="K195" s="19">
        <v>0</v>
      </c>
      <c r="L195" s="19">
        <v>0</v>
      </c>
      <c r="M195" s="21">
        <f t="shared" si="2"/>
        <v>0</v>
      </c>
      <c r="N195" s="39"/>
    </row>
    <row r="196" spans="1:14" ht="13.5" thickBot="1">
      <c r="A196" s="12" t="s">
        <v>149</v>
      </c>
      <c r="B196" s="10">
        <v>1</v>
      </c>
      <c r="C196" s="15">
        <v>44830.859375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9">
        <v>0</v>
      </c>
      <c r="J196" s="19">
        <v>0</v>
      </c>
      <c r="K196" s="19">
        <v>0</v>
      </c>
      <c r="L196" s="19">
        <v>0</v>
      </c>
      <c r="M196" s="21">
        <f t="shared" si="2"/>
        <v>0</v>
      </c>
      <c r="N196" s="39"/>
    </row>
    <row r="197" spans="1:14" ht="13.5" thickBot="1">
      <c r="A197" s="12" t="s">
        <v>149</v>
      </c>
      <c r="B197" s="10">
        <v>2</v>
      </c>
      <c r="C197" s="15">
        <v>41898.46875</v>
      </c>
      <c r="D197" s="15">
        <v>0</v>
      </c>
      <c r="E197" s="15">
        <v>0</v>
      </c>
      <c r="F197" s="15">
        <v>0</v>
      </c>
      <c r="G197" s="15">
        <v>0</v>
      </c>
      <c r="H197" s="15">
        <v>0</v>
      </c>
      <c r="I197" s="19">
        <v>0</v>
      </c>
      <c r="J197" s="19">
        <v>0</v>
      </c>
      <c r="K197" s="19">
        <v>0</v>
      </c>
      <c r="L197" s="19">
        <v>0</v>
      </c>
      <c r="M197" s="21">
        <f t="shared" ref="M197:M260" si="3">IF(F197&gt;5,1,0)</f>
        <v>0</v>
      </c>
      <c r="N197" s="39"/>
    </row>
    <row r="198" spans="1:14" ht="13.5" thickBot="1">
      <c r="A198" s="12" t="s">
        <v>149</v>
      </c>
      <c r="B198" s="10">
        <v>3</v>
      </c>
      <c r="C198" s="15">
        <v>39904.0546875</v>
      </c>
      <c r="D198" s="15">
        <v>0</v>
      </c>
      <c r="E198" s="15">
        <v>0</v>
      </c>
      <c r="F198" s="15">
        <v>0</v>
      </c>
      <c r="G198" s="15">
        <v>0</v>
      </c>
      <c r="H198" s="15">
        <v>0</v>
      </c>
      <c r="I198" s="19">
        <v>0</v>
      </c>
      <c r="J198" s="19">
        <v>0</v>
      </c>
      <c r="K198" s="19">
        <v>0</v>
      </c>
      <c r="L198" s="19">
        <v>0</v>
      </c>
      <c r="M198" s="21">
        <f t="shared" si="3"/>
        <v>0</v>
      </c>
      <c r="N198" s="39"/>
    </row>
    <row r="199" spans="1:14" ht="13.5" thickBot="1">
      <c r="A199" s="12" t="s">
        <v>149</v>
      </c>
      <c r="B199" s="10">
        <v>4</v>
      </c>
      <c r="C199" s="15">
        <v>38549.9453125</v>
      </c>
      <c r="D199" s="15">
        <v>0</v>
      </c>
      <c r="E199" s="15">
        <v>0</v>
      </c>
      <c r="F199" s="15">
        <v>0</v>
      </c>
      <c r="G199" s="15">
        <v>0</v>
      </c>
      <c r="H199" s="15">
        <v>0</v>
      </c>
      <c r="I199" s="19">
        <v>0</v>
      </c>
      <c r="J199" s="19">
        <v>0</v>
      </c>
      <c r="K199" s="19">
        <v>0</v>
      </c>
      <c r="L199" s="19">
        <v>0</v>
      </c>
      <c r="M199" s="21">
        <f t="shared" si="3"/>
        <v>0</v>
      </c>
      <c r="N199" s="39"/>
    </row>
    <row r="200" spans="1:14" ht="13.5" thickBot="1">
      <c r="A200" s="12" t="s">
        <v>149</v>
      </c>
      <c r="B200" s="10">
        <v>5</v>
      </c>
      <c r="C200" s="15">
        <v>37816.640625</v>
      </c>
      <c r="D200" s="15">
        <v>0</v>
      </c>
      <c r="E200" s="15">
        <v>0</v>
      </c>
      <c r="F200" s="15">
        <v>0</v>
      </c>
      <c r="G200" s="15">
        <v>0</v>
      </c>
      <c r="H200" s="15">
        <v>0</v>
      </c>
      <c r="I200" s="19">
        <v>0</v>
      </c>
      <c r="J200" s="19">
        <v>0</v>
      </c>
      <c r="K200" s="19">
        <v>0</v>
      </c>
      <c r="L200" s="19">
        <v>0</v>
      </c>
      <c r="M200" s="21">
        <f t="shared" si="3"/>
        <v>0</v>
      </c>
      <c r="N200" s="39"/>
    </row>
    <row r="201" spans="1:14" ht="13.5" thickBot="1">
      <c r="A201" s="12" t="s">
        <v>149</v>
      </c>
      <c r="B201" s="10">
        <v>6</v>
      </c>
      <c r="C201" s="15">
        <v>37742.16796875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9">
        <v>0</v>
      </c>
      <c r="J201" s="19">
        <v>0</v>
      </c>
      <c r="K201" s="19">
        <v>0</v>
      </c>
      <c r="L201" s="19">
        <v>0</v>
      </c>
      <c r="M201" s="21">
        <f t="shared" si="3"/>
        <v>0</v>
      </c>
      <c r="N201" s="39"/>
    </row>
    <row r="202" spans="1:14" ht="13.5" thickBot="1">
      <c r="A202" s="12" t="s">
        <v>149</v>
      </c>
      <c r="B202" s="10">
        <v>7</v>
      </c>
      <c r="C202" s="15">
        <v>37854.8359375</v>
      </c>
      <c r="D202" s="15">
        <v>3.5</v>
      </c>
      <c r="E202" s="15">
        <v>1.7</v>
      </c>
      <c r="F202" s="15">
        <v>2.633240415525</v>
      </c>
      <c r="G202" s="15">
        <v>2.633240415525</v>
      </c>
      <c r="H202" s="15">
        <v>0</v>
      </c>
      <c r="I202" s="19">
        <v>6.0953557200000002E-4</v>
      </c>
      <c r="J202" s="19">
        <v>6.0953557200000002E-4</v>
      </c>
      <c r="K202" s="19">
        <v>6.5628721199999999E-4</v>
      </c>
      <c r="L202" s="19">
        <v>6.5628721199999999E-4</v>
      </c>
      <c r="M202" s="21">
        <f t="shared" si="3"/>
        <v>0</v>
      </c>
      <c r="N202" s="39"/>
    </row>
    <row r="203" spans="1:14" ht="13.5" thickBot="1">
      <c r="A203" s="12" t="s">
        <v>149</v>
      </c>
      <c r="B203" s="10">
        <v>8</v>
      </c>
      <c r="C203" s="15">
        <v>39037.65625</v>
      </c>
      <c r="D203" s="15">
        <v>181.2</v>
      </c>
      <c r="E203" s="15">
        <v>174.9</v>
      </c>
      <c r="F203" s="15">
        <v>163.41280429822501</v>
      </c>
      <c r="G203" s="15">
        <v>163.42013740672701</v>
      </c>
      <c r="H203" s="15">
        <v>7.3331085009999998E-3</v>
      </c>
      <c r="I203" s="19">
        <v>1.2503419545E-2</v>
      </c>
      <c r="J203" s="19">
        <v>1.2508576442E-2</v>
      </c>
      <c r="K203" s="19">
        <v>8.073039798E-3</v>
      </c>
      <c r="L203" s="19">
        <v>8.078196696E-3</v>
      </c>
      <c r="M203" s="21">
        <f t="shared" si="3"/>
        <v>1</v>
      </c>
      <c r="N203" s="39"/>
    </row>
    <row r="204" spans="1:14" ht="13.5" thickBot="1">
      <c r="A204" s="12" t="s">
        <v>149</v>
      </c>
      <c r="B204" s="10">
        <v>9</v>
      </c>
      <c r="C204" s="15">
        <v>42467.3984375</v>
      </c>
      <c r="D204" s="15">
        <v>716</v>
      </c>
      <c r="E204" s="15">
        <v>711.6</v>
      </c>
      <c r="F204" s="15">
        <v>675.53804418433901</v>
      </c>
      <c r="G204" s="15">
        <v>681.49813244548102</v>
      </c>
      <c r="H204" s="15">
        <v>5.9600882611420003</v>
      </c>
      <c r="I204" s="19">
        <v>2.4262916704999998E-2</v>
      </c>
      <c r="J204" s="19">
        <v>2.8454258659999999E-2</v>
      </c>
      <c r="K204" s="19">
        <v>2.1168683231000001E-2</v>
      </c>
      <c r="L204" s="19">
        <v>2.5360025186000001E-2</v>
      </c>
      <c r="M204" s="21">
        <f t="shared" si="3"/>
        <v>1</v>
      </c>
      <c r="N204" s="39"/>
    </row>
    <row r="205" spans="1:14" ht="13.5" thickBot="1">
      <c r="A205" s="12" t="s">
        <v>149</v>
      </c>
      <c r="B205" s="10">
        <v>10</v>
      </c>
      <c r="C205" s="15">
        <v>46541.703125</v>
      </c>
      <c r="D205" s="15">
        <v>1017</v>
      </c>
      <c r="E205" s="15">
        <v>1010.2</v>
      </c>
      <c r="F205" s="15">
        <v>988.86931622849602</v>
      </c>
      <c r="G205" s="15">
        <v>1025.8317298706399</v>
      </c>
      <c r="H205" s="15">
        <v>36.962413642141001</v>
      </c>
      <c r="I205" s="19">
        <v>6.2107804990000001E-3</v>
      </c>
      <c r="J205" s="19">
        <v>1.9782478039E-2</v>
      </c>
      <c r="K205" s="19">
        <v>1.0992777686E-2</v>
      </c>
      <c r="L205" s="19">
        <v>1.5000480851E-2</v>
      </c>
      <c r="M205" s="21">
        <f t="shared" si="3"/>
        <v>1</v>
      </c>
      <c r="N205" s="39"/>
    </row>
    <row r="206" spans="1:14" ht="13.5" thickBot="1">
      <c r="A206" s="12" t="s">
        <v>149</v>
      </c>
      <c r="B206" s="10">
        <v>11</v>
      </c>
      <c r="C206" s="15">
        <v>50454.58984375</v>
      </c>
      <c r="D206" s="15">
        <v>1234.5999999999999</v>
      </c>
      <c r="E206" s="15">
        <v>1226.8</v>
      </c>
      <c r="F206" s="15">
        <v>1144.9179937455399</v>
      </c>
      <c r="G206" s="15">
        <v>1219.6618844320999</v>
      </c>
      <c r="H206" s="15">
        <v>74.743890686564001</v>
      </c>
      <c r="I206" s="19">
        <v>1.0505003915E-2</v>
      </c>
      <c r="J206" s="19">
        <v>6.3067514946000006E-2</v>
      </c>
      <c r="K206" s="19">
        <v>5.0197718480000002E-3</v>
      </c>
      <c r="L206" s="19">
        <v>5.7582282879000003E-2</v>
      </c>
      <c r="M206" s="21">
        <f t="shared" si="3"/>
        <v>1</v>
      </c>
      <c r="N206" s="39"/>
    </row>
    <row r="207" spans="1:14" ht="13.5" thickBot="1">
      <c r="A207" s="12" t="s">
        <v>149</v>
      </c>
      <c r="B207" s="10">
        <v>12</v>
      </c>
      <c r="C207" s="15">
        <v>53955.5625</v>
      </c>
      <c r="D207" s="15">
        <v>1257.2</v>
      </c>
      <c r="E207" s="15">
        <v>1249</v>
      </c>
      <c r="F207" s="15">
        <v>1189.53215088261</v>
      </c>
      <c r="G207" s="15">
        <v>1290.2023837290899</v>
      </c>
      <c r="H207" s="15">
        <v>100.670232846472</v>
      </c>
      <c r="I207" s="19">
        <v>2.3208427375999999E-2</v>
      </c>
      <c r="J207" s="19">
        <v>4.7586391784000003E-2</v>
      </c>
      <c r="K207" s="19">
        <v>2.8974953394999999E-2</v>
      </c>
      <c r="L207" s="19">
        <v>4.1819865764E-2</v>
      </c>
      <c r="M207" s="21">
        <f t="shared" si="3"/>
        <v>1</v>
      </c>
      <c r="N207" s="39"/>
    </row>
    <row r="208" spans="1:14" ht="13.5" thickBot="1">
      <c r="A208" s="12" t="s">
        <v>149</v>
      </c>
      <c r="B208" s="10">
        <v>13</v>
      </c>
      <c r="C208" s="15">
        <v>56712.44921875</v>
      </c>
      <c r="D208" s="15">
        <v>1290.2</v>
      </c>
      <c r="E208" s="15">
        <v>1281.9000000000001</v>
      </c>
      <c r="F208" s="15">
        <v>1195.78865015772</v>
      </c>
      <c r="G208" s="15">
        <v>1303.33378424592</v>
      </c>
      <c r="H208" s="15">
        <v>107.54513408819</v>
      </c>
      <c r="I208" s="19">
        <v>9.2361351939999996E-3</v>
      </c>
      <c r="J208" s="19">
        <v>6.6393354318999995E-2</v>
      </c>
      <c r="K208" s="19">
        <v>1.5072984701E-2</v>
      </c>
      <c r="L208" s="19">
        <v>6.0556504811E-2</v>
      </c>
      <c r="M208" s="21">
        <f t="shared" si="3"/>
        <v>1</v>
      </c>
      <c r="N208" s="39"/>
    </row>
    <row r="209" spans="1:14" ht="13.5" thickBot="1">
      <c r="A209" s="12" t="s">
        <v>149</v>
      </c>
      <c r="B209" s="10">
        <v>14</v>
      </c>
      <c r="C209" s="15">
        <v>58291.3828125</v>
      </c>
      <c r="D209" s="15">
        <v>1271.7</v>
      </c>
      <c r="E209" s="15">
        <v>1264.4000000000001</v>
      </c>
      <c r="F209" s="15">
        <v>1228.5118065744</v>
      </c>
      <c r="G209" s="15">
        <v>1306.2032008737999</v>
      </c>
      <c r="H209" s="15">
        <v>77.691394299400997</v>
      </c>
      <c r="I209" s="19">
        <v>2.4263854341E-2</v>
      </c>
      <c r="J209" s="19">
        <v>3.0371444040000001E-2</v>
      </c>
      <c r="K209" s="19">
        <v>2.9397468967999999E-2</v>
      </c>
      <c r="L209" s="19">
        <v>2.5237829412999999E-2</v>
      </c>
      <c r="M209" s="21">
        <f t="shared" si="3"/>
        <v>1</v>
      </c>
      <c r="N209" s="39"/>
    </row>
    <row r="210" spans="1:14" ht="13.5" thickBot="1">
      <c r="A210" s="12" t="s">
        <v>149</v>
      </c>
      <c r="B210" s="10">
        <v>15</v>
      </c>
      <c r="C210" s="15">
        <v>59340.46875</v>
      </c>
      <c r="D210" s="15">
        <v>1275</v>
      </c>
      <c r="E210" s="15">
        <v>1267.5</v>
      </c>
      <c r="F210" s="15">
        <v>1162.0563837581201</v>
      </c>
      <c r="G210" s="15">
        <v>1226.7224713579801</v>
      </c>
      <c r="H210" s="15">
        <v>64.666087599860006</v>
      </c>
      <c r="I210" s="19">
        <v>3.3950442082000001E-2</v>
      </c>
      <c r="J210" s="19">
        <v>7.9425890464999996E-2</v>
      </c>
      <c r="K210" s="19">
        <v>2.8676180478999998E-2</v>
      </c>
      <c r="L210" s="19">
        <v>7.4151628861999996E-2</v>
      </c>
      <c r="M210" s="21">
        <f t="shared" si="3"/>
        <v>1</v>
      </c>
      <c r="N210" s="39"/>
    </row>
    <row r="211" spans="1:14" ht="13.5" thickBot="1">
      <c r="A211" s="12" t="s">
        <v>149</v>
      </c>
      <c r="B211" s="10">
        <v>16</v>
      </c>
      <c r="C211" s="15">
        <v>59951.52734375</v>
      </c>
      <c r="D211" s="15">
        <v>1272.7</v>
      </c>
      <c r="E211" s="15">
        <v>1264.9000000000001</v>
      </c>
      <c r="F211" s="15">
        <v>1132.6907981981201</v>
      </c>
      <c r="G211" s="15">
        <v>1210.7791667919701</v>
      </c>
      <c r="H211" s="15">
        <v>78.088368593851001</v>
      </c>
      <c r="I211" s="19">
        <v>4.3544889737999998E-2</v>
      </c>
      <c r="J211" s="19">
        <v>9.8459354291000001E-2</v>
      </c>
      <c r="K211" s="19">
        <v>3.8059657669999997E-2</v>
      </c>
      <c r="L211" s="19">
        <v>9.2974122223E-2</v>
      </c>
      <c r="M211" s="21">
        <f t="shared" si="3"/>
        <v>1</v>
      </c>
      <c r="N211" s="39"/>
    </row>
    <row r="212" spans="1:14" ht="13.5" thickBot="1">
      <c r="A212" s="12" t="s">
        <v>149</v>
      </c>
      <c r="B212" s="10">
        <v>17</v>
      </c>
      <c r="C212" s="15">
        <v>60159.03515625</v>
      </c>
      <c r="D212" s="15">
        <v>1118.3</v>
      </c>
      <c r="E212" s="15">
        <v>1111.5</v>
      </c>
      <c r="F212" s="15">
        <v>1097.35356556336</v>
      </c>
      <c r="G212" s="15">
        <v>1206.3895952349201</v>
      </c>
      <c r="H212" s="15">
        <v>109.036029671563</v>
      </c>
      <c r="I212" s="19">
        <v>6.1947675973000001E-2</v>
      </c>
      <c r="J212" s="19">
        <v>1.4730263316000001E-2</v>
      </c>
      <c r="K212" s="19">
        <v>6.6729673160000003E-2</v>
      </c>
      <c r="L212" s="19">
        <v>9.9482661290000007E-3</v>
      </c>
      <c r="M212" s="21">
        <f t="shared" si="3"/>
        <v>1</v>
      </c>
      <c r="N212" s="39"/>
    </row>
    <row r="213" spans="1:14" ht="13.5" thickBot="1">
      <c r="A213" s="12" t="s">
        <v>149</v>
      </c>
      <c r="B213" s="10">
        <v>18</v>
      </c>
      <c r="C213" s="15">
        <v>59615.69140625</v>
      </c>
      <c r="D213" s="15">
        <v>1054.3</v>
      </c>
      <c r="E213" s="15">
        <v>1047.4000000000001</v>
      </c>
      <c r="F213" s="15">
        <v>1004.59792302946</v>
      </c>
      <c r="G213" s="15">
        <v>1095.8196484530599</v>
      </c>
      <c r="H213" s="15">
        <v>91.221725423600006</v>
      </c>
      <c r="I213" s="19">
        <v>2.9198065015999999E-2</v>
      </c>
      <c r="J213" s="19">
        <v>3.4952234156000003E-2</v>
      </c>
      <c r="K213" s="19">
        <v>3.4050385691000003E-2</v>
      </c>
      <c r="L213" s="19">
        <v>3.0099913480999999E-2</v>
      </c>
      <c r="M213" s="21">
        <f t="shared" si="3"/>
        <v>1</v>
      </c>
      <c r="N213" s="39"/>
    </row>
    <row r="214" spans="1:14" ht="13.5" thickBot="1">
      <c r="A214" s="12" t="s">
        <v>149</v>
      </c>
      <c r="B214" s="10">
        <v>19</v>
      </c>
      <c r="C214" s="15">
        <v>58392.94921875</v>
      </c>
      <c r="D214" s="15">
        <v>882.8</v>
      </c>
      <c r="E214" s="15">
        <v>876.9</v>
      </c>
      <c r="F214" s="15">
        <v>839.86927181311796</v>
      </c>
      <c r="G214" s="15">
        <v>844.85033934170997</v>
      </c>
      <c r="H214" s="15">
        <v>4.9810675285919999</v>
      </c>
      <c r="I214" s="19">
        <v>2.6687525076000002E-2</v>
      </c>
      <c r="J214" s="19">
        <v>3.0190385504000002E-2</v>
      </c>
      <c r="K214" s="19">
        <v>2.2538439281000001E-2</v>
      </c>
      <c r="L214" s="19">
        <v>2.6041299709000001E-2</v>
      </c>
      <c r="M214" s="21">
        <f t="shared" si="3"/>
        <v>1</v>
      </c>
      <c r="N214" s="39"/>
    </row>
    <row r="215" spans="1:14" ht="13.5" thickBot="1">
      <c r="A215" s="12" t="s">
        <v>149</v>
      </c>
      <c r="B215" s="10">
        <v>20</v>
      </c>
      <c r="C215" s="15">
        <v>56270.5078125</v>
      </c>
      <c r="D215" s="15">
        <v>376.2</v>
      </c>
      <c r="E215" s="15">
        <v>373.1</v>
      </c>
      <c r="F215" s="15">
        <v>339.00801580170798</v>
      </c>
      <c r="G215" s="15">
        <v>339.00801580170798</v>
      </c>
      <c r="H215" s="15">
        <v>0</v>
      </c>
      <c r="I215" s="19">
        <v>2.6154700560999999E-2</v>
      </c>
      <c r="J215" s="19">
        <v>2.6154700560999999E-2</v>
      </c>
      <c r="K215" s="19">
        <v>2.3974672430999999E-2</v>
      </c>
      <c r="L215" s="19">
        <v>2.3974672430999999E-2</v>
      </c>
      <c r="M215" s="21">
        <f t="shared" si="3"/>
        <v>1</v>
      </c>
      <c r="N215" s="39"/>
    </row>
    <row r="216" spans="1:14" ht="13.5" thickBot="1">
      <c r="A216" s="12" t="s">
        <v>149</v>
      </c>
      <c r="B216" s="10">
        <v>21</v>
      </c>
      <c r="C216" s="15">
        <v>54069.671875</v>
      </c>
      <c r="D216" s="15">
        <v>59.8</v>
      </c>
      <c r="E216" s="15">
        <v>56.1</v>
      </c>
      <c r="F216" s="15">
        <v>39.962573853742001</v>
      </c>
      <c r="G216" s="15">
        <v>39.962573853742001</v>
      </c>
      <c r="H216" s="15">
        <v>0</v>
      </c>
      <c r="I216" s="19">
        <v>1.3950370004E-2</v>
      </c>
      <c r="J216" s="19">
        <v>1.3950370004E-2</v>
      </c>
      <c r="K216" s="19">
        <v>1.1348400946E-2</v>
      </c>
      <c r="L216" s="19">
        <v>1.1348400946E-2</v>
      </c>
      <c r="M216" s="21">
        <f t="shared" si="3"/>
        <v>1</v>
      </c>
      <c r="N216" s="39"/>
    </row>
    <row r="217" spans="1:14" ht="13.5" thickBot="1">
      <c r="A217" s="12" t="s">
        <v>149</v>
      </c>
      <c r="B217" s="10">
        <v>22</v>
      </c>
      <c r="C217" s="15">
        <v>52735.25390625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9">
        <v>0</v>
      </c>
      <c r="J217" s="19">
        <v>0</v>
      </c>
      <c r="K217" s="19">
        <v>0</v>
      </c>
      <c r="L217" s="19">
        <v>0</v>
      </c>
      <c r="M217" s="21">
        <f t="shared" si="3"/>
        <v>0</v>
      </c>
      <c r="N217" s="39"/>
    </row>
    <row r="218" spans="1:14" ht="13.5" thickBot="1">
      <c r="A218" s="12" t="s">
        <v>149</v>
      </c>
      <c r="B218" s="10">
        <v>23</v>
      </c>
      <c r="C218" s="15">
        <v>50116.0546875</v>
      </c>
      <c r="D218" s="15">
        <v>0</v>
      </c>
      <c r="E218" s="15">
        <v>0</v>
      </c>
      <c r="F218" s="15">
        <v>0</v>
      </c>
      <c r="G218" s="15">
        <v>0</v>
      </c>
      <c r="H218" s="15">
        <v>0</v>
      </c>
      <c r="I218" s="19">
        <v>0</v>
      </c>
      <c r="J218" s="19">
        <v>0</v>
      </c>
      <c r="K218" s="19">
        <v>0</v>
      </c>
      <c r="L218" s="19">
        <v>0</v>
      </c>
      <c r="M218" s="21">
        <f t="shared" si="3"/>
        <v>0</v>
      </c>
      <c r="N218" s="39"/>
    </row>
    <row r="219" spans="1:14" ht="13.5" thickBot="1">
      <c r="A219" s="12" t="s">
        <v>149</v>
      </c>
      <c r="B219" s="10">
        <v>24</v>
      </c>
      <c r="C219" s="15">
        <v>47086.25</v>
      </c>
      <c r="D219" s="15">
        <v>0</v>
      </c>
      <c r="E219" s="15">
        <v>0</v>
      </c>
      <c r="F219" s="15">
        <v>0</v>
      </c>
      <c r="G219" s="15">
        <v>0</v>
      </c>
      <c r="H219" s="15">
        <v>0</v>
      </c>
      <c r="I219" s="19">
        <v>0</v>
      </c>
      <c r="J219" s="19">
        <v>0</v>
      </c>
      <c r="K219" s="19">
        <v>0</v>
      </c>
      <c r="L219" s="19">
        <v>0</v>
      </c>
      <c r="M219" s="21">
        <f t="shared" si="3"/>
        <v>0</v>
      </c>
      <c r="N219" s="39"/>
    </row>
    <row r="220" spans="1:14" ht="13.5" thickBot="1">
      <c r="A220" s="12" t="s">
        <v>150</v>
      </c>
      <c r="B220" s="10">
        <v>1</v>
      </c>
      <c r="C220" s="15">
        <v>44153.5703125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9">
        <v>0</v>
      </c>
      <c r="J220" s="19">
        <v>0</v>
      </c>
      <c r="K220" s="19">
        <v>0</v>
      </c>
      <c r="L220" s="19">
        <v>0</v>
      </c>
      <c r="M220" s="21">
        <f t="shared" si="3"/>
        <v>0</v>
      </c>
      <c r="N220" s="39"/>
    </row>
    <row r="221" spans="1:14" ht="13.5" thickBot="1">
      <c r="A221" s="12" t="s">
        <v>150</v>
      </c>
      <c r="B221" s="10">
        <v>2</v>
      </c>
      <c r="C221" s="15">
        <v>41775.45703125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9">
        <v>0</v>
      </c>
      <c r="J221" s="19">
        <v>0</v>
      </c>
      <c r="K221" s="19">
        <v>0</v>
      </c>
      <c r="L221" s="19">
        <v>0</v>
      </c>
      <c r="M221" s="21">
        <f t="shared" si="3"/>
        <v>0</v>
      </c>
      <c r="N221" s="39"/>
    </row>
    <row r="222" spans="1:14" ht="13.5" thickBot="1">
      <c r="A222" s="12" t="s">
        <v>150</v>
      </c>
      <c r="B222" s="10">
        <v>3</v>
      </c>
      <c r="C222" s="15">
        <v>40049.734375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9">
        <v>0</v>
      </c>
      <c r="J222" s="19">
        <v>0</v>
      </c>
      <c r="K222" s="19">
        <v>0</v>
      </c>
      <c r="L222" s="19">
        <v>0</v>
      </c>
      <c r="M222" s="21">
        <f t="shared" si="3"/>
        <v>0</v>
      </c>
      <c r="N222" s="39"/>
    </row>
    <row r="223" spans="1:14" ht="13.5" thickBot="1">
      <c r="A223" s="12" t="s">
        <v>150</v>
      </c>
      <c r="B223" s="10">
        <v>4</v>
      </c>
      <c r="C223" s="15">
        <v>38870.25</v>
      </c>
      <c r="D223" s="15">
        <v>0</v>
      </c>
      <c r="E223" s="15">
        <v>0</v>
      </c>
      <c r="F223" s="15">
        <v>0</v>
      </c>
      <c r="G223" s="15">
        <v>0</v>
      </c>
      <c r="H223" s="15">
        <v>0</v>
      </c>
      <c r="I223" s="19">
        <v>0</v>
      </c>
      <c r="J223" s="19">
        <v>0</v>
      </c>
      <c r="K223" s="19">
        <v>0</v>
      </c>
      <c r="L223" s="19">
        <v>0</v>
      </c>
      <c r="M223" s="21">
        <f t="shared" si="3"/>
        <v>0</v>
      </c>
      <c r="N223" s="39"/>
    </row>
    <row r="224" spans="1:14" ht="13.5" thickBot="1">
      <c r="A224" s="12" t="s">
        <v>150</v>
      </c>
      <c r="B224" s="10">
        <v>5</v>
      </c>
      <c r="C224" s="15">
        <v>38196.97265625</v>
      </c>
      <c r="D224" s="15">
        <v>0</v>
      </c>
      <c r="E224" s="15">
        <v>0</v>
      </c>
      <c r="F224" s="15">
        <v>0</v>
      </c>
      <c r="G224" s="15">
        <v>0</v>
      </c>
      <c r="H224" s="15">
        <v>0</v>
      </c>
      <c r="I224" s="19">
        <v>0</v>
      </c>
      <c r="J224" s="19">
        <v>0</v>
      </c>
      <c r="K224" s="19">
        <v>0</v>
      </c>
      <c r="L224" s="19">
        <v>0</v>
      </c>
      <c r="M224" s="21">
        <f t="shared" si="3"/>
        <v>0</v>
      </c>
      <c r="N224" s="39"/>
    </row>
    <row r="225" spans="1:14" ht="13.5" thickBot="1">
      <c r="A225" s="12" t="s">
        <v>150</v>
      </c>
      <c r="B225" s="10">
        <v>6</v>
      </c>
      <c r="C225" s="15">
        <v>38106.3359375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9">
        <v>0</v>
      </c>
      <c r="J225" s="19">
        <v>0</v>
      </c>
      <c r="K225" s="19">
        <v>0</v>
      </c>
      <c r="L225" s="19">
        <v>0</v>
      </c>
      <c r="M225" s="21">
        <f t="shared" si="3"/>
        <v>0</v>
      </c>
      <c r="N225" s="39"/>
    </row>
    <row r="226" spans="1:14" ht="13.5" thickBot="1">
      <c r="A226" s="12" t="s">
        <v>150</v>
      </c>
      <c r="B226" s="10">
        <v>7</v>
      </c>
      <c r="C226" s="15">
        <v>38011.81640625</v>
      </c>
      <c r="D226" s="15">
        <v>3.3</v>
      </c>
      <c r="E226" s="15">
        <v>1.6</v>
      </c>
      <c r="F226" s="15">
        <v>0.55185062305099997</v>
      </c>
      <c r="G226" s="15">
        <v>0.55185062305099997</v>
      </c>
      <c r="H226" s="15">
        <v>0</v>
      </c>
      <c r="I226" s="19">
        <v>1.9325944979999999E-3</v>
      </c>
      <c r="J226" s="19">
        <v>1.9325944979999999E-3</v>
      </c>
      <c r="K226" s="19">
        <v>7.3709520099999996E-4</v>
      </c>
      <c r="L226" s="19">
        <v>7.3709520099999996E-4</v>
      </c>
      <c r="M226" s="21">
        <f t="shared" si="3"/>
        <v>0</v>
      </c>
      <c r="N226" s="39"/>
    </row>
    <row r="227" spans="1:14" ht="13.5" thickBot="1">
      <c r="A227" s="12" t="s">
        <v>150</v>
      </c>
      <c r="B227" s="10">
        <v>8</v>
      </c>
      <c r="C227" s="15">
        <v>38797.21875</v>
      </c>
      <c r="D227" s="15">
        <v>143.5</v>
      </c>
      <c r="E227" s="15">
        <v>139.30000000000001</v>
      </c>
      <c r="F227" s="15">
        <v>167.02676051879999</v>
      </c>
      <c r="G227" s="15">
        <v>167.031427042535</v>
      </c>
      <c r="H227" s="15">
        <v>4.6665237340000002E-3</v>
      </c>
      <c r="I227" s="19">
        <v>1.6548120283000001E-2</v>
      </c>
      <c r="J227" s="19">
        <v>1.6544838619999998E-2</v>
      </c>
      <c r="K227" s="19">
        <v>1.9501706779999999E-2</v>
      </c>
      <c r="L227" s="19">
        <v>1.9498425117999998E-2</v>
      </c>
      <c r="M227" s="21">
        <f t="shared" si="3"/>
        <v>1</v>
      </c>
      <c r="N227" s="39"/>
    </row>
    <row r="228" spans="1:14" ht="13.5" thickBot="1">
      <c r="A228" s="12" t="s">
        <v>150</v>
      </c>
      <c r="B228" s="10">
        <v>9</v>
      </c>
      <c r="C228" s="15">
        <v>41780.02734375</v>
      </c>
      <c r="D228" s="15">
        <v>616.5</v>
      </c>
      <c r="E228" s="15">
        <v>613</v>
      </c>
      <c r="F228" s="15">
        <v>698.06109330313097</v>
      </c>
      <c r="G228" s="15">
        <v>700.78356574452698</v>
      </c>
      <c r="H228" s="15">
        <v>2.7224724413949999</v>
      </c>
      <c r="I228" s="19">
        <v>5.9271143280000001E-2</v>
      </c>
      <c r="J228" s="19">
        <v>5.7356605698000003E-2</v>
      </c>
      <c r="K228" s="19">
        <v>6.1732465361000001E-2</v>
      </c>
      <c r="L228" s="19">
        <v>5.9817927779000003E-2</v>
      </c>
      <c r="M228" s="21">
        <f t="shared" si="3"/>
        <v>1</v>
      </c>
      <c r="N228" s="39"/>
    </row>
    <row r="229" spans="1:14" ht="13.5" thickBot="1">
      <c r="A229" s="12" t="s">
        <v>150</v>
      </c>
      <c r="B229" s="10">
        <v>10</v>
      </c>
      <c r="C229" s="15">
        <v>45795.890625</v>
      </c>
      <c r="D229" s="15">
        <v>893.5</v>
      </c>
      <c r="E229" s="15">
        <v>887.4</v>
      </c>
      <c r="F229" s="15">
        <v>1035.18627593934</v>
      </c>
      <c r="G229" s="15">
        <v>1042.1466342214701</v>
      </c>
      <c r="H229" s="15">
        <v>6.9603582821290004</v>
      </c>
      <c r="I229" s="19">
        <v>0.104533498046</v>
      </c>
      <c r="J229" s="19">
        <v>9.9638731320999999E-2</v>
      </c>
      <c r="K229" s="19">
        <v>0.108823230816</v>
      </c>
      <c r="L229" s="19">
        <v>0.103928464092</v>
      </c>
      <c r="M229" s="21">
        <f t="shared" si="3"/>
        <v>1</v>
      </c>
      <c r="N229" s="39"/>
    </row>
    <row r="230" spans="1:14" ht="13.5" thickBot="1">
      <c r="A230" s="12" t="s">
        <v>150</v>
      </c>
      <c r="B230" s="10">
        <v>11</v>
      </c>
      <c r="C230" s="15">
        <v>49465.73046875</v>
      </c>
      <c r="D230" s="15">
        <v>1046.8</v>
      </c>
      <c r="E230" s="15">
        <v>1039.7</v>
      </c>
      <c r="F230" s="15">
        <v>1143.2541705189799</v>
      </c>
      <c r="G230" s="15">
        <v>1196.9831347407201</v>
      </c>
      <c r="H230" s="15">
        <v>53.728964221741997</v>
      </c>
      <c r="I230" s="19">
        <v>0.105614018805</v>
      </c>
      <c r="J230" s="19">
        <v>6.7829937073000002E-2</v>
      </c>
      <c r="K230" s="19">
        <v>0.11060698645600001</v>
      </c>
      <c r="L230" s="19">
        <v>7.2822904724999998E-2</v>
      </c>
      <c r="M230" s="21">
        <f t="shared" si="3"/>
        <v>1</v>
      </c>
      <c r="N230" s="39"/>
    </row>
    <row r="231" spans="1:14" ht="13.5" thickBot="1">
      <c r="A231" s="12" t="s">
        <v>150</v>
      </c>
      <c r="B231" s="10">
        <v>12</v>
      </c>
      <c r="C231" s="15">
        <v>53066.0390625</v>
      </c>
      <c r="D231" s="15">
        <v>1113.5999999999999</v>
      </c>
      <c r="E231" s="15">
        <v>1106.3</v>
      </c>
      <c r="F231" s="15">
        <v>1199.4493900638199</v>
      </c>
      <c r="G231" s="15">
        <v>1266.9569216622201</v>
      </c>
      <c r="H231" s="15">
        <v>67.507531598407994</v>
      </c>
      <c r="I231" s="19">
        <v>0.10784593647100001</v>
      </c>
      <c r="J231" s="19">
        <v>6.0372285557999998E-2</v>
      </c>
      <c r="K231" s="19">
        <v>0.11297955109799999</v>
      </c>
      <c r="L231" s="19">
        <v>6.5505900184999993E-2</v>
      </c>
      <c r="M231" s="21">
        <f t="shared" si="3"/>
        <v>1</v>
      </c>
      <c r="N231" s="39"/>
    </row>
    <row r="232" spans="1:14" ht="13.5" thickBot="1">
      <c r="A232" s="12" t="s">
        <v>150</v>
      </c>
      <c r="B232" s="10">
        <v>13</v>
      </c>
      <c r="C232" s="15">
        <v>56276.51953125</v>
      </c>
      <c r="D232" s="15">
        <v>1162.3</v>
      </c>
      <c r="E232" s="15">
        <v>1155</v>
      </c>
      <c r="F232" s="15">
        <v>1175.8680455721701</v>
      </c>
      <c r="G232" s="15">
        <v>1239.5682604138101</v>
      </c>
      <c r="H232" s="15">
        <v>63.70021484163</v>
      </c>
      <c r="I232" s="19">
        <v>5.4337735874000002E-2</v>
      </c>
      <c r="J232" s="19">
        <v>9.5415229050000005E-3</v>
      </c>
      <c r="K232" s="19">
        <v>5.9471350500999998E-2</v>
      </c>
      <c r="L232" s="19">
        <v>1.4675137533E-2</v>
      </c>
      <c r="M232" s="21">
        <f t="shared" si="3"/>
        <v>1</v>
      </c>
      <c r="N232" s="39"/>
    </row>
    <row r="233" spans="1:14" ht="13.5" thickBot="1">
      <c r="A233" s="12" t="s">
        <v>150</v>
      </c>
      <c r="B233" s="10">
        <v>14</v>
      </c>
      <c r="C233" s="15">
        <v>58935.625</v>
      </c>
      <c r="D233" s="15">
        <v>1069</v>
      </c>
      <c r="E233" s="15">
        <v>1061.5999999999999</v>
      </c>
      <c r="F233" s="15">
        <v>1159.71906682902</v>
      </c>
      <c r="G233" s="15">
        <v>1188.62099860178</v>
      </c>
      <c r="H233" s="15">
        <v>28.901931772760999</v>
      </c>
      <c r="I233" s="19">
        <v>8.4121658651000006E-2</v>
      </c>
      <c r="J233" s="19">
        <v>6.3796812115999996E-2</v>
      </c>
      <c r="K233" s="19">
        <v>8.9325596766000007E-2</v>
      </c>
      <c r="L233" s="19">
        <v>6.9000750230999996E-2</v>
      </c>
      <c r="M233" s="21">
        <f t="shared" si="3"/>
        <v>1</v>
      </c>
      <c r="N233" s="39"/>
    </row>
    <row r="234" spans="1:14" ht="13.5" thickBot="1">
      <c r="A234" s="12" t="s">
        <v>150</v>
      </c>
      <c r="B234" s="10">
        <v>15</v>
      </c>
      <c r="C234" s="15">
        <v>60875.05859375</v>
      </c>
      <c r="D234" s="15">
        <v>1075.3</v>
      </c>
      <c r="E234" s="15">
        <v>1067.3</v>
      </c>
      <c r="F234" s="15">
        <v>982.27535028828504</v>
      </c>
      <c r="G234" s="15">
        <v>995.65708955711796</v>
      </c>
      <c r="H234" s="15">
        <v>13.381739268832</v>
      </c>
      <c r="I234" s="19">
        <v>5.6007672602999999E-2</v>
      </c>
      <c r="J234" s="19">
        <v>6.5418178418000003E-2</v>
      </c>
      <c r="K234" s="19">
        <v>5.0381793559999999E-2</v>
      </c>
      <c r="L234" s="19">
        <v>5.9792299375000003E-2</v>
      </c>
      <c r="M234" s="21">
        <f t="shared" si="3"/>
        <v>1</v>
      </c>
      <c r="N234" s="39"/>
    </row>
    <row r="235" spans="1:14" ht="13.5" thickBot="1">
      <c r="A235" s="12" t="s">
        <v>150</v>
      </c>
      <c r="B235" s="10">
        <v>16</v>
      </c>
      <c r="C235" s="15">
        <v>62002.19140625</v>
      </c>
      <c r="D235" s="15">
        <v>1052.2</v>
      </c>
      <c r="E235" s="15">
        <v>1044.8</v>
      </c>
      <c r="F235" s="15">
        <v>803.41378184768905</v>
      </c>
      <c r="G235" s="15">
        <v>836.02312431679798</v>
      </c>
      <c r="H235" s="15">
        <v>32.609342469109002</v>
      </c>
      <c r="I235" s="19">
        <v>0.15202311932699999</v>
      </c>
      <c r="J235" s="19">
        <v>0.174955146379</v>
      </c>
      <c r="K235" s="19">
        <v>0.14681918121099999</v>
      </c>
      <c r="L235" s="19">
        <v>0.169751208264</v>
      </c>
      <c r="M235" s="21">
        <f t="shared" si="3"/>
        <v>1</v>
      </c>
      <c r="N235" s="39"/>
    </row>
    <row r="236" spans="1:14" ht="13.5" thickBot="1">
      <c r="A236" s="12" t="s">
        <v>150</v>
      </c>
      <c r="B236" s="10">
        <v>17</v>
      </c>
      <c r="C236" s="15">
        <v>62788.27734375</v>
      </c>
      <c r="D236" s="15">
        <v>899.9</v>
      </c>
      <c r="E236" s="15">
        <v>893.3</v>
      </c>
      <c r="F236" s="15">
        <v>791.49465485599296</v>
      </c>
      <c r="G236" s="15">
        <v>838.77440430879597</v>
      </c>
      <c r="H236" s="15">
        <v>47.279749452802001</v>
      </c>
      <c r="I236" s="19">
        <v>4.2985650978000001E-2</v>
      </c>
      <c r="J236" s="19">
        <v>7.6234419932000003E-2</v>
      </c>
      <c r="K236" s="19">
        <v>3.8344300767000003E-2</v>
      </c>
      <c r="L236" s="19">
        <v>7.1593069721000005E-2</v>
      </c>
      <c r="M236" s="21">
        <f t="shared" si="3"/>
        <v>1</v>
      </c>
      <c r="N236" s="39"/>
    </row>
    <row r="237" spans="1:14" ht="13.5" thickBot="1">
      <c r="A237" s="12" t="s">
        <v>150</v>
      </c>
      <c r="B237" s="10">
        <v>18</v>
      </c>
      <c r="C237" s="15">
        <v>63033.546875</v>
      </c>
      <c r="D237" s="15">
        <v>774.5</v>
      </c>
      <c r="E237" s="15">
        <v>768.2</v>
      </c>
      <c r="F237" s="15">
        <v>566.340102701982</v>
      </c>
      <c r="G237" s="15">
        <v>572.00112353828195</v>
      </c>
      <c r="H237" s="15">
        <v>5.6610208362999996</v>
      </c>
      <c r="I237" s="19">
        <v>0.14240427317900001</v>
      </c>
      <c r="J237" s="19">
        <v>0.14638530049000001</v>
      </c>
      <c r="K237" s="19">
        <v>0.13797389343200001</v>
      </c>
      <c r="L237" s="19">
        <v>0.14195492074400001</v>
      </c>
      <c r="M237" s="21">
        <f t="shared" si="3"/>
        <v>1</v>
      </c>
      <c r="N237" s="39"/>
    </row>
    <row r="238" spans="1:14" ht="13.5" thickBot="1">
      <c r="A238" s="12" t="s">
        <v>150</v>
      </c>
      <c r="B238" s="10">
        <v>19</v>
      </c>
      <c r="C238" s="15">
        <v>61925.1328125</v>
      </c>
      <c r="D238" s="15">
        <v>546.9</v>
      </c>
      <c r="E238" s="15">
        <v>541.70000000000005</v>
      </c>
      <c r="F238" s="15">
        <v>521.081187256509</v>
      </c>
      <c r="G238" s="15">
        <v>522.08682519945796</v>
      </c>
      <c r="H238" s="15">
        <v>1.0056379429490001</v>
      </c>
      <c r="I238" s="19">
        <v>1.7449490014000001E-2</v>
      </c>
      <c r="J238" s="19">
        <v>1.8156689693000001E-2</v>
      </c>
      <c r="K238" s="19">
        <v>1.3792668636E-2</v>
      </c>
      <c r="L238" s="19">
        <v>1.4499868314E-2</v>
      </c>
      <c r="M238" s="21">
        <f t="shared" si="3"/>
        <v>1</v>
      </c>
      <c r="N238" s="39"/>
    </row>
    <row r="239" spans="1:14" ht="13.5" thickBot="1">
      <c r="A239" s="12" t="s">
        <v>150</v>
      </c>
      <c r="B239" s="10">
        <v>20</v>
      </c>
      <c r="C239" s="15">
        <v>59810.80078125</v>
      </c>
      <c r="D239" s="15">
        <v>233.8</v>
      </c>
      <c r="E239" s="15">
        <v>231.2</v>
      </c>
      <c r="F239" s="15">
        <v>476.93234809891999</v>
      </c>
      <c r="G239" s="15">
        <v>476.93234809891999</v>
      </c>
      <c r="H239" s="15">
        <v>0</v>
      </c>
      <c r="I239" s="19">
        <v>0.17097914774799999</v>
      </c>
      <c r="J239" s="19">
        <v>0.17097914774799999</v>
      </c>
      <c r="K239" s="19">
        <v>0.172807558438</v>
      </c>
      <c r="L239" s="19">
        <v>0.172807558438</v>
      </c>
      <c r="M239" s="21">
        <f t="shared" si="3"/>
        <v>1</v>
      </c>
      <c r="N239" s="39"/>
    </row>
    <row r="240" spans="1:14" ht="13.5" thickBot="1">
      <c r="A240" s="12" t="s">
        <v>150</v>
      </c>
      <c r="B240" s="10">
        <v>21</v>
      </c>
      <c r="C240" s="15">
        <v>57938.23046875</v>
      </c>
      <c r="D240" s="15">
        <v>31.3</v>
      </c>
      <c r="E240" s="15">
        <v>23.8</v>
      </c>
      <c r="F240" s="15">
        <v>26.602971856391999</v>
      </c>
      <c r="G240" s="15">
        <v>26.602971856391999</v>
      </c>
      <c r="H240" s="15">
        <v>0</v>
      </c>
      <c r="I240" s="19">
        <v>3.3031140250000001E-3</v>
      </c>
      <c r="J240" s="19">
        <v>3.3031140250000001E-3</v>
      </c>
      <c r="K240" s="19">
        <v>1.9711475780000002E-3</v>
      </c>
      <c r="L240" s="19">
        <v>1.9711475780000002E-3</v>
      </c>
      <c r="M240" s="21">
        <f t="shared" si="3"/>
        <v>1</v>
      </c>
      <c r="N240" s="39"/>
    </row>
    <row r="241" spans="1:14" ht="13.5" thickBot="1">
      <c r="A241" s="12" t="s">
        <v>150</v>
      </c>
      <c r="B241" s="10">
        <v>22</v>
      </c>
      <c r="C241" s="15">
        <v>56419.70703125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9">
        <v>0</v>
      </c>
      <c r="J241" s="19">
        <v>0</v>
      </c>
      <c r="K241" s="19">
        <v>0</v>
      </c>
      <c r="L241" s="19">
        <v>0</v>
      </c>
      <c r="M241" s="21">
        <f t="shared" si="3"/>
        <v>0</v>
      </c>
      <c r="N241" s="39"/>
    </row>
    <row r="242" spans="1:14" ht="13.5" thickBot="1">
      <c r="A242" s="12" t="s">
        <v>150</v>
      </c>
      <c r="B242" s="10">
        <v>23</v>
      </c>
      <c r="C242" s="15">
        <v>53078.03125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9">
        <v>0</v>
      </c>
      <c r="J242" s="19">
        <v>0</v>
      </c>
      <c r="K242" s="19">
        <v>0</v>
      </c>
      <c r="L242" s="19">
        <v>0</v>
      </c>
      <c r="M242" s="21">
        <f t="shared" si="3"/>
        <v>0</v>
      </c>
      <c r="N242" s="39"/>
    </row>
    <row r="243" spans="1:14" ht="13.5" thickBot="1">
      <c r="A243" s="12" t="s">
        <v>150</v>
      </c>
      <c r="B243" s="10">
        <v>24</v>
      </c>
      <c r="C243" s="15">
        <v>49058.69921875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9">
        <v>0</v>
      </c>
      <c r="J243" s="19">
        <v>0</v>
      </c>
      <c r="K243" s="19">
        <v>0</v>
      </c>
      <c r="L243" s="19">
        <v>0</v>
      </c>
      <c r="M243" s="21">
        <f t="shared" si="3"/>
        <v>0</v>
      </c>
      <c r="N243" s="39"/>
    </row>
    <row r="244" spans="1:14" ht="13.5" thickBot="1">
      <c r="A244" s="12" t="s">
        <v>151</v>
      </c>
      <c r="B244" s="10">
        <v>1</v>
      </c>
      <c r="C244" s="15">
        <v>45657.93359375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9">
        <v>0</v>
      </c>
      <c r="J244" s="19">
        <v>0</v>
      </c>
      <c r="K244" s="19">
        <v>0</v>
      </c>
      <c r="L244" s="19">
        <v>0</v>
      </c>
      <c r="M244" s="21">
        <f t="shared" si="3"/>
        <v>0</v>
      </c>
      <c r="N244" s="39"/>
    </row>
    <row r="245" spans="1:14" ht="13.5" thickBot="1">
      <c r="A245" s="12" t="s">
        <v>151</v>
      </c>
      <c r="B245" s="10">
        <v>2</v>
      </c>
      <c r="C245" s="15">
        <v>43341.73046875</v>
      </c>
      <c r="D245" s="15">
        <v>0</v>
      </c>
      <c r="E245" s="15">
        <v>0</v>
      </c>
      <c r="F245" s="15">
        <v>0</v>
      </c>
      <c r="G245" s="15">
        <v>0</v>
      </c>
      <c r="H245" s="15">
        <v>0</v>
      </c>
      <c r="I245" s="19">
        <v>0</v>
      </c>
      <c r="J245" s="19">
        <v>0</v>
      </c>
      <c r="K245" s="19">
        <v>0</v>
      </c>
      <c r="L245" s="19">
        <v>0</v>
      </c>
      <c r="M245" s="21">
        <f t="shared" si="3"/>
        <v>0</v>
      </c>
      <c r="N245" s="39"/>
    </row>
    <row r="246" spans="1:14" ht="13.5" thickBot="1">
      <c r="A246" s="12" t="s">
        <v>151</v>
      </c>
      <c r="B246" s="10">
        <v>3</v>
      </c>
      <c r="C246" s="15">
        <v>41870.99609375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9">
        <v>0</v>
      </c>
      <c r="J246" s="19">
        <v>0</v>
      </c>
      <c r="K246" s="19">
        <v>0</v>
      </c>
      <c r="L246" s="19">
        <v>0</v>
      </c>
      <c r="M246" s="21">
        <f t="shared" si="3"/>
        <v>0</v>
      </c>
      <c r="N246" s="39"/>
    </row>
    <row r="247" spans="1:14" ht="13.5" thickBot="1">
      <c r="A247" s="12" t="s">
        <v>151</v>
      </c>
      <c r="B247" s="10">
        <v>4</v>
      </c>
      <c r="C247" s="15">
        <v>41045.36328125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9">
        <v>0</v>
      </c>
      <c r="J247" s="19">
        <v>0</v>
      </c>
      <c r="K247" s="19">
        <v>0</v>
      </c>
      <c r="L247" s="19">
        <v>0</v>
      </c>
      <c r="M247" s="21">
        <f t="shared" si="3"/>
        <v>0</v>
      </c>
      <c r="N247" s="39"/>
    </row>
    <row r="248" spans="1:14" ht="13.5" thickBot="1">
      <c r="A248" s="12" t="s">
        <v>151</v>
      </c>
      <c r="B248" s="10">
        <v>5</v>
      </c>
      <c r="C248" s="15">
        <v>41173.16015625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9">
        <v>0</v>
      </c>
      <c r="J248" s="19">
        <v>0</v>
      </c>
      <c r="K248" s="19">
        <v>0</v>
      </c>
      <c r="L248" s="19">
        <v>0</v>
      </c>
      <c r="M248" s="21">
        <f t="shared" si="3"/>
        <v>0</v>
      </c>
      <c r="N248" s="39"/>
    </row>
    <row r="249" spans="1:14" ht="13.5" thickBot="1">
      <c r="A249" s="12" t="s">
        <v>151</v>
      </c>
      <c r="B249" s="10">
        <v>6</v>
      </c>
      <c r="C249" s="15">
        <v>42315.7890625</v>
      </c>
      <c r="D249" s="15">
        <v>0</v>
      </c>
      <c r="E249" s="15">
        <v>0</v>
      </c>
      <c r="F249" s="15">
        <v>0</v>
      </c>
      <c r="G249" s="15">
        <v>0</v>
      </c>
      <c r="H249" s="15">
        <v>0</v>
      </c>
      <c r="I249" s="19">
        <v>0</v>
      </c>
      <c r="J249" s="19">
        <v>0</v>
      </c>
      <c r="K249" s="19">
        <v>0</v>
      </c>
      <c r="L249" s="19">
        <v>0</v>
      </c>
      <c r="M249" s="21">
        <f t="shared" si="3"/>
        <v>0</v>
      </c>
      <c r="N249" s="39"/>
    </row>
    <row r="250" spans="1:14" ht="13.5" thickBot="1">
      <c r="A250" s="12" t="s">
        <v>151</v>
      </c>
      <c r="B250" s="10">
        <v>7</v>
      </c>
      <c r="C250" s="15">
        <v>43986.8984375</v>
      </c>
      <c r="D250" s="15">
        <v>4.0999999999999996</v>
      </c>
      <c r="E250" s="15">
        <v>1.8</v>
      </c>
      <c r="F250" s="15">
        <v>6.0014816937689996</v>
      </c>
      <c r="G250" s="15">
        <v>6.0069259705659999</v>
      </c>
      <c r="H250" s="15">
        <v>5.4442767959999999E-3</v>
      </c>
      <c r="I250" s="19">
        <v>1.341016856E-3</v>
      </c>
      <c r="J250" s="19">
        <v>1.3371882510000001E-3</v>
      </c>
      <c r="K250" s="19">
        <v>2.958457081E-3</v>
      </c>
      <c r="L250" s="19">
        <v>2.9546284760000002E-3</v>
      </c>
      <c r="M250" s="21">
        <f t="shared" si="3"/>
        <v>1</v>
      </c>
      <c r="N250" s="39"/>
    </row>
    <row r="251" spans="1:14" ht="13.5" thickBot="1">
      <c r="A251" s="12" t="s">
        <v>151</v>
      </c>
      <c r="B251" s="10">
        <v>8</v>
      </c>
      <c r="C251" s="15">
        <v>45401.1875</v>
      </c>
      <c r="D251" s="15">
        <v>217</v>
      </c>
      <c r="E251" s="15">
        <v>216.4</v>
      </c>
      <c r="F251" s="15">
        <v>194.60486267221199</v>
      </c>
      <c r="G251" s="15">
        <v>194.97251093524801</v>
      </c>
      <c r="H251" s="15">
        <v>0.36764826303600001</v>
      </c>
      <c r="I251" s="19">
        <v>1.5490498639000001E-2</v>
      </c>
      <c r="J251" s="19">
        <v>1.5749041721000001E-2</v>
      </c>
      <c r="K251" s="19">
        <v>1.506855771E-2</v>
      </c>
      <c r="L251" s="19">
        <v>1.5327100793E-2</v>
      </c>
      <c r="M251" s="21">
        <f t="shared" si="3"/>
        <v>1</v>
      </c>
      <c r="N251" s="39"/>
    </row>
    <row r="252" spans="1:14" ht="13.5" thickBot="1">
      <c r="A252" s="12" t="s">
        <v>151</v>
      </c>
      <c r="B252" s="10">
        <v>9</v>
      </c>
      <c r="C252" s="15">
        <v>47761.87109375</v>
      </c>
      <c r="D252" s="15">
        <v>862.3</v>
      </c>
      <c r="E252" s="15">
        <v>857.3</v>
      </c>
      <c r="F252" s="15">
        <v>797.48628280255502</v>
      </c>
      <c r="G252" s="15">
        <v>807.18214860459102</v>
      </c>
      <c r="H252" s="15">
        <v>9.6958658020359998</v>
      </c>
      <c r="I252" s="19">
        <v>3.8760795636000003E-2</v>
      </c>
      <c r="J252" s="19">
        <v>4.5579266664000001E-2</v>
      </c>
      <c r="K252" s="19">
        <v>3.5244621233999997E-2</v>
      </c>
      <c r="L252" s="19">
        <v>4.2063092262000001E-2</v>
      </c>
      <c r="M252" s="21">
        <f t="shared" si="3"/>
        <v>1</v>
      </c>
      <c r="N252" s="39"/>
    </row>
    <row r="253" spans="1:14" ht="13.5" thickBot="1">
      <c r="A253" s="12" t="s">
        <v>151</v>
      </c>
      <c r="B253" s="10">
        <v>10</v>
      </c>
      <c r="C253" s="15">
        <v>50660.6796875</v>
      </c>
      <c r="D253" s="15">
        <v>1202.5999999999999</v>
      </c>
      <c r="E253" s="15">
        <v>1195.3</v>
      </c>
      <c r="F253" s="15">
        <v>1112.77604783535</v>
      </c>
      <c r="G253" s="15">
        <v>1173.7528812887899</v>
      </c>
      <c r="H253" s="15">
        <v>60.976833453443</v>
      </c>
      <c r="I253" s="19">
        <v>2.0286300077999999E-2</v>
      </c>
      <c r="J253" s="19">
        <v>6.3167336261999996E-2</v>
      </c>
      <c r="K253" s="19">
        <v>1.515268545E-2</v>
      </c>
      <c r="L253" s="19">
        <v>5.8033721634000002E-2</v>
      </c>
      <c r="M253" s="21">
        <f t="shared" si="3"/>
        <v>1</v>
      </c>
      <c r="N253" s="39"/>
    </row>
    <row r="254" spans="1:14" ht="13.5" thickBot="1">
      <c r="A254" s="12" t="s">
        <v>151</v>
      </c>
      <c r="B254" s="10">
        <v>11</v>
      </c>
      <c r="C254" s="15">
        <v>53740.87109375</v>
      </c>
      <c r="D254" s="15">
        <v>1305.5999999999999</v>
      </c>
      <c r="E254" s="15">
        <v>1297.7</v>
      </c>
      <c r="F254" s="15">
        <v>1213.8656893441901</v>
      </c>
      <c r="G254" s="15">
        <v>1305.17975948599</v>
      </c>
      <c r="H254" s="15">
        <v>91.314070141795</v>
      </c>
      <c r="I254" s="19">
        <v>2.9552778700000002E-4</v>
      </c>
      <c r="J254" s="19">
        <v>6.4510766987000007E-2</v>
      </c>
      <c r="K254" s="19">
        <v>5.2600277670000004E-3</v>
      </c>
      <c r="L254" s="19">
        <v>5.8955211431E-2</v>
      </c>
      <c r="M254" s="21">
        <f t="shared" si="3"/>
        <v>1</v>
      </c>
      <c r="N254" s="39"/>
    </row>
    <row r="255" spans="1:14" ht="13.5" thickBot="1">
      <c r="A255" s="12" t="s">
        <v>151</v>
      </c>
      <c r="B255" s="10">
        <v>12</v>
      </c>
      <c r="C255" s="15">
        <v>56778.1953125</v>
      </c>
      <c r="D255" s="15">
        <v>1327.1</v>
      </c>
      <c r="E255" s="15">
        <v>1318.8</v>
      </c>
      <c r="F255" s="15">
        <v>1245.0722895489801</v>
      </c>
      <c r="G255" s="15">
        <v>1338.6766892533799</v>
      </c>
      <c r="H255" s="15">
        <v>93.604399704402994</v>
      </c>
      <c r="I255" s="19">
        <v>8.1411316829999997E-3</v>
      </c>
      <c r="J255" s="19">
        <v>5.7684747151999997E-2</v>
      </c>
      <c r="K255" s="19">
        <v>1.3977981190000001E-2</v>
      </c>
      <c r="L255" s="19">
        <v>5.1847897644000003E-2</v>
      </c>
      <c r="M255" s="21">
        <f t="shared" si="3"/>
        <v>1</v>
      </c>
      <c r="N255" s="39"/>
    </row>
    <row r="256" spans="1:14" ht="13.5" thickBot="1">
      <c r="A256" s="12" t="s">
        <v>151</v>
      </c>
      <c r="B256" s="10">
        <v>13</v>
      </c>
      <c r="C256" s="15">
        <v>59372.26953125</v>
      </c>
      <c r="D256" s="15">
        <v>1333.5</v>
      </c>
      <c r="E256" s="15">
        <v>1325</v>
      </c>
      <c r="F256" s="15">
        <v>1249.1133399862699</v>
      </c>
      <c r="G256" s="15">
        <v>1348.3293804174</v>
      </c>
      <c r="H256" s="15">
        <v>99.216040431127993</v>
      </c>
      <c r="I256" s="19">
        <v>1.0428537563999999E-2</v>
      </c>
      <c r="J256" s="19">
        <v>5.9343642766000002E-2</v>
      </c>
      <c r="K256" s="19">
        <v>1.6406034048E-2</v>
      </c>
      <c r="L256" s="19">
        <v>5.3366146282000003E-2</v>
      </c>
      <c r="M256" s="21">
        <f t="shared" si="3"/>
        <v>1</v>
      </c>
      <c r="N256" s="39"/>
    </row>
    <row r="257" spans="1:14" ht="13.5" thickBot="1">
      <c r="A257" s="12" t="s">
        <v>151</v>
      </c>
      <c r="B257" s="10">
        <v>14</v>
      </c>
      <c r="C257" s="15">
        <v>61959.375</v>
      </c>
      <c r="D257" s="15">
        <v>1316.6</v>
      </c>
      <c r="E257" s="15">
        <v>1308.0999999999999</v>
      </c>
      <c r="F257" s="15">
        <v>1235.1880206563701</v>
      </c>
      <c r="G257" s="15">
        <v>1336.3001456356001</v>
      </c>
      <c r="H257" s="15">
        <v>101.112124979231</v>
      </c>
      <c r="I257" s="19">
        <v>1.3853829559999999E-2</v>
      </c>
      <c r="J257" s="19">
        <v>5.7251743559999999E-2</v>
      </c>
      <c r="K257" s="19">
        <v>1.9831326044000001E-2</v>
      </c>
      <c r="L257" s="19">
        <v>5.1274247076999999E-2</v>
      </c>
      <c r="M257" s="21">
        <f t="shared" si="3"/>
        <v>1</v>
      </c>
      <c r="N257" s="39"/>
    </row>
    <row r="258" spans="1:14" ht="13.5" thickBot="1">
      <c r="A258" s="12" t="s">
        <v>151</v>
      </c>
      <c r="B258" s="10">
        <v>15</v>
      </c>
      <c r="C258" s="15">
        <v>63923.3828125</v>
      </c>
      <c r="D258" s="15">
        <v>1320.5</v>
      </c>
      <c r="E258" s="15">
        <v>1312</v>
      </c>
      <c r="F258" s="15">
        <v>1229.54238180584</v>
      </c>
      <c r="G258" s="15">
        <v>1327.93390137143</v>
      </c>
      <c r="H258" s="15">
        <v>98.391519565582001</v>
      </c>
      <c r="I258" s="19">
        <v>5.2277787420000003E-3</v>
      </c>
      <c r="J258" s="19">
        <v>6.3964569755999998E-2</v>
      </c>
      <c r="K258" s="19">
        <v>1.1205275226000001E-2</v>
      </c>
      <c r="L258" s="19">
        <v>5.7987073271999999E-2</v>
      </c>
      <c r="M258" s="21">
        <f t="shared" si="3"/>
        <v>1</v>
      </c>
      <c r="N258" s="39"/>
    </row>
    <row r="259" spans="1:14" ht="13.5" thickBot="1">
      <c r="A259" s="12" t="s">
        <v>151</v>
      </c>
      <c r="B259" s="10">
        <v>16</v>
      </c>
      <c r="C259" s="15">
        <v>65596.4765625</v>
      </c>
      <c r="D259" s="15">
        <v>1315.2</v>
      </c>
      <c r="E259" s="15">
        <v>1306.8</v>
      </c>
      <c r="F259" s="15">
        <v>1185.94284564177</v>
      </c>
      <c r="G259" s="15">
        <v>1313.28730331368</v>
      </c>
      <c r="H259" s="15">
        <v>127.34445767190699</v>
      </c>
      <c r="I259" s="19">
        <v>1.3450750249999999E-3</v>
      </c>
      <c r="J259" s="19">
        <v>9.0898139491999999E-2</v>
      </c>
      <c r="K259" s="19">
        <v>4.5620979699999998E-3</v>
      </c>
      <c r="L259" s="19">
        <v>8.4990966496000006E-2</v>
      </c>
      <c r="M259" s="21">
        <f t="shared" si="3"/>
        <v>1</v>
      </c>
      <c r="N259" s="39"/>
    </row>
    <row r="260" spans="1:14" ht="13.5" thickBot="1">
      <c r="A260" s="12" t="s">
        <v>151</v>
      </c>
      <c r="B260" s="10">
        <v>17</v>
      </c>
      <c r="C260" s="15">
        <v>66583.8828125</v>
      </c>
      <c r="D260" s="15">
        <v>1245</v>
      </c>
      <c r="E260" s="15">
        <v>1236.8</v>
      </c>
      <c r="F260" s="15">
        <v>1091.7405931446301</v>
      </c>
      <c r="G260" s="15">
        <v>1223.64086608198</v>
      </c>
      <c r="H260" s="15">
        <v>131.90027293735099</v>
      </c>
      <c r="I260" s="19">
        <v>1.5020487987E-2</v>
      </c>
      <c r="J260" s="19">
        <v>0.107777360657</v>
      </c>
      <c r="K260" s="19">
        <v>9.2539619670000007E-3</v>
      </c>
      <c r="L260" s="19">
        <v>0.10201083463799999</v>
      </c>
      <c r="M260" s="21">
        <f t="shared" si="3"/>
        <v>1</v>
      </c>
      <c r="N260" s="39"/>
    </row>
    <row r="261" spans="1:14" ht="13.5" thickBot="1">
      <c r="A261" s="12" t="s">
        <v>151</v>
      </c>
      <c r="B261" s="10">
        <v>18</v>
      </c>
      <c r="C261" s="15">
        <v>66470.3359375</v>
      </c>
      <c r="D261" s="15">
        <v>1185.2</v>
      </c>
      <c r="E261" s="15">
        <v>1177.2</v>
      </c>
      <c r="F261" s="15">
        <v>1081.4198453874101</v>
      </c>
      <c r="G261" s="15">
        <v>1225.90848036687</v>
      </c>
      <c r="H261" s="15">
        <v>144.48863497945999</v>
      </c>
      <c r="I261" s="19">
        <v>2.8627623323999998E-2</v>
      </c>
      <c r="J261" s="19">
        <v>7.2981824621999994E-2</v>
      </c>
      <c r="K261" s="19">
        <v>3.4253502366999998E-2</v>
      </c>
      <c r="L261" s="19">
        <v>6.7355945577999995E-2</v>
      </c>
      <c r="M261" s="21">
        <f t="shared" ref="M261:M324" si="4">IF(F261&gt;5,1,0)</f>
        <v>1</v>
      </c>
      <c r="N261" s="39"/>
    </row>
    <row r="262" spans="1:14" ht="13.5" thickBot="1">
      <c r="A262" s="12" t="s">
        <v>151</v>
      </c>
      <c r="B262" s="10">
        <v>19</v>
      </c>
      <c r="C262" s="15">
        <v>65258.5546875</v>
      </c>
      <c r="D262" s="15">
        <v>1046</v>
      </c>
      <c r="E262" s="15">
        <v>1038.4000000000001</v>
      </c>
      <c r="F262" s="15">
        <v>967.251616342332</v>
      </c>
      <c r="G262" s="15">
        <v>1085.73794505914</v>
      </c>
      <c r="H262" s="15">
        <v>118.486328716808</v>
      </c>
      <c r="I262" s="19">
        <v>2.7945109042E-2</v>
      </c>
      <c r="J262" s="19">
        <v>5.5378610166999999E-2</v>
      </c>
      <c r="K262" s="19">
        <v>3.3289694134E-2</v>
      </c>
      <c r="L262" s="19">
        <v>5.0034025075000002E-2</v>
      </c>
      <c r="M262" s="21">
        <f t="shared" si="4"/>
        <v>1</v>
      </c>
      <c r="N262" s="39"/>
    </row>
    <row r="263" spans="1:14" ht="13.5" thickBot="1">
      <c r="A263" s="12" t="s">
        <v>151</v>
      </c>
      <c r="B263" s="10">
        <v>20</v>
      </c>
      <c r="C263" s="15">
        <v>62915.64453125</v>
      </c>
      <c r="D263" s="15">
        <v>498.5</v>
      </c>
      <c r="E263" s="15">
        <v>493.8</v>
      </c>
      <c r="F263" s="15">
        <v>558.66118796563796</v>
      </c>
      <c r="G263" s="15">
        <v>605.12644872456804</v>
      </c>
      <c r="H263" s="15">
        <v>46.465260758928999</v>
      </c>
      <c r="I263" s="19">
        <v>7.4983437920999998E-2</v>
      </c>
      <c r="J263" s="19">
        <v>4.2307445825999997E-2</v>
      </c>
      <c r="K263" s="19">
        <v>7.8288641859000002E-2</v>
      </c>
      <c r="L263" s="19">
        <v>4.5612649764E-2</v>
      </c>
      <c r="M263" s="21">
        <f t="shared" si="4"/>
        <v>1</v>
      </c>
      <c r="N263" s="39"/>
    </row>
    <row r="264" spans="1:14" ht="13.5" thickBot="1">
      <c r="A264" s="12" t="s">
        <v>151</v>
      </c>
      <c r="B264" s="10">
        <v>21</v>
      </c>
      <c r="C264" s="15">
        <v>60513.8125</v>
      </c>
      <c r="D264" s="15">
        <v>68.900000000000006</v>
      </c>
      <c r="E264" s="15">
        <v>64.099999999999994</v>
      </c>
      <c r="F264" s="15">
        <v>74.492438036010995</v>
      </c>
      <c r="G264" s="15">
        <v>74.644895207619996</v>
      </c>
      <c r="H264" s="15">
        <v>0.15245717160899999</v>
      </c>
      <c r="I264" s="19">
        <v>4.040010694E-3</v>
      </c>
      <c r="J264" s="19">
        <v>3.9327974930000002E-3</v>
      </c>
      <c r="K264" s="19">
        <v>7.4155381199999997E-3</v>
      </c>
      <c r="L264" s="19">
        <v>7.308324919E-3</v>
      </c>
      <c r="M264" s="21">
        <f t="shared" si="4"/>
        <v>1</v>
      </c>
      <c r="N264" s="39"/>
    </row>
    <row r="265" spans="1:14" ht="13.5" thickBot="1">
      <c r="A265" s="12" t="s">
        <v>151</v>
      </c>
      <c r="B265" s="10">
        <v>22</v>
      </c>
      <c r="C265" s="15">
        <v>58701.875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9">
        <v>0</v>
      </c>
      <c r="J265" s="19">
        <v>0</v>
      </c>
      <c r="K265" s="19">
        <v>0</v>
      </c>
      <c r="L265" s="19">
        <v>0</v>
      </c>
      <c r="M265" s="21">
        <f t="shared" si="4"/>
        <v>0</v>
      </c>
      <c r="N265" s="39"/>
    </row>
    <row r="266" spans="1:14" ht="13.5" thickBot="1">
      <c r="A266" s="12" t="s">
        <v>151</v>
      </c>
      <c r="B266" s="10">
        <v>23</v>
      </c>
      <c r="C266" s="15">
        <v>54825.0625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9">
        <v>0</v>
      </c>
      <c r="J266" s="19">
        <v>0</v>
      </c>
      <c r="K266" s="19">
        <v>0</v>
      </c>
      <c r="L266" s="19">
        <v>0</v>
      </c>
      <c r="M266" s="21">
        <f t="shared" si="4"/>
        <v>0</v>
      </c>
      <c r="N266" s="39"/>
    </row>
    <row r="267" spans="1:14" ht="13.5" thickBot="1">
      <c r="A267" s="12" t="s">
        <v>151</v>
      </c>
      <c r="B267" s="10">
        <v>24</v>
      </c>
      <c r="C267" s="15">
        <v>50553.64453125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9">
        <v>0</v>
      </c>
      <c r="J267" s="19">
        <v>0</v>
      </c>
      <c r="K267" s="19">
        <v>0</v>
      </c>
      <c r="L267" s="19">
        <v>0</v>
      </c>
      <c r="M267" s="21">
        <f t="shared" si="4"/>
        <v>0</v>
      </c>
      <c r="N267" s="39"/>
    </row>
    <row r="268" spans="1:14" ht="13.5" thickBot="1">
      <c r="A268" s="12" t="s">
        <v>152</v>
      </c>
      <c r="B268" s="10">
        <v>1</v>
      </c>
      <c r="C268" s="15">
        <v>47070.5625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9">
        <v>0</v>
      </c>
      <c r="J268" s="19">
        <v>0</v>
      </c>
      <c r="K268" s="19">
        <v>0</v>
      </c>
      <c r="L268" s="19">
        <v>0</v>
      </c>
      <c r="M268" s="21">
        <f t="shared" si="4"/>
        <v>0</v>
      </c>
      <c r="N268" s="39"/>
    </row>
    <row r="269" spans="1:14" ht="13.5" thickBot="1">
      <c r="A269" s="12" t="s">
        <v>152</v>
      </c>
      <c r="B269" s="10">
        <v>2</v>
      </c>
      <c r="C269" s="15">
        <v>44598.1015625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9">
        <v>0</v>
      </c>
      <c r="J269" s="19">
        <v>0</v>
      </c>
      <c r="K269" s="19">
        <v>0</v>
      </c>
      <c r="L269" s="19">
        <v>0</v>
      </c>
      <c r="M269" s="21">
        <f t="shared" si="4"/>
        <v>0</v>
      </c>
      <c r="N269" s="39"/>
    </row>
    <row r="270" spans="1:14" ht="13.5" thickBot="1">
      <c r="A270" s="12" t="s">
        <v>152</v>
      </c>
      <c r="B270" s="10">
        <v>3</v>
      </c>
      <c r="C270" s="15">
        <v>42944.3203125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9">
        <v>0</v>
      </c>
      <c r="J270" s="19">
        <v>0</v>
      </c>
      <c r="K270" s="19">
        <v>0</v>
      </c>
      <c r="L270" s="19">
        <v>0</v>
      </c>
      <c r="M270" s="21">
        <f t="shared" si="4"/>
        <v>0</v>
      </c>
      <c r="N270" s="39"/>
    </row>
    <row r="271" spans="1:14" ht="13.5" thickBot="1">
      <c r="A271" s="12" t="s">
        <v>152</v>
      </c>
      <c r="B271" s="10">
        <v>4</v>
      </c>
      <c r="C271" s="15">
        <v>41856.609375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9">
        <v>0</v>
      </c>
      <c r="J271" s="19">
        <v>0</v>
      </c>
      <c r="K271" s="19">
        <v>0</v>
      </c>
      <c r="L271" s="19">
        <v>0</v>
      </c>
      <c r="M271" s="21">
        <f t="shared" si="4"/>
        <v>0</v>
      </c>
      <c r="N271" s="39"/>
    </row>
    <row r="272" spans="1:14" ht="13.5" thickBot="1">
      <c r="A272" s="12" t="s">
        <v>152</v>
      </c>
      <c r="B272" s="10">
        <v>5</v>
      </c>
      <c r="C272" s="15">
        <v>41524.27734375</v>
      </c>
      <c r="D272" s="15">
        <v>0</v>
      </c>
      <c r="E272" s="15">
        <v>0</v>
      </c>
      <c r="F272" s="15">
        <v>0</v>
      </c>
      <c r="G272" s="15">
        <v>0</v>
      </c>
      <c r="H272" s="15">
        <v>0</v>
      </c>
      <c r="I272" s="19">
        <v>0</v>
      </c>
      <c r="J272" s="19">
        <v>0</v>
      </c>
      <c r="K272" s="19">
        <v>0</v>
      </c>
      <c r="L272" s="19">
        <v>0</v>
      </c>
      <c r="M272" s="21">
        <f t="shared" si="4"/>
        <v>0</v>
      </c>
      <c r="N272" s="39"/>
    </row>
    <row r="273" spans="1:14" ht="13.5" thickBot="1">
      <c r="A273" s="12" t="s">
        <v>152</v>
      </c>
      <c r="B273" s="10">
        <v>6</v>
      </c>
      <c r="C273" s="15">
        <v>42520.9609375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9">
        <v>0</v>
      </c>
      <c r="J273" s="19">
        <v>0</v>
      </c>
      <c r="K273" s="19">
        <v>0</v>
      </c>
      <c r="L273" s="19">
        <v>0</v>
      </c>
      <c r="M273" s="21">
        <f t="shared" si="4"/>
        <v>0</v>
      </c>
      <c r="N273" s="39"/>
    </row>
    <row r="274" spans="1:14" ht="13.5" thickBot="1">
      <c r="A274" s="12" t="s">
        <v>152</v>
      </c>
      <c r="B274" s="10">
        <v>7</v>
      </c>
      <c r="C274" s="15">
        <v>44056.57421875</v>
      </c>
      <c r="D274" s="15">
        <v>3.2</v>
      </c>
      <c r="E274" s="15">
        <v>1.6</v>
      </c>
      <c r="F274" s="15">
        <v>3.9091979548740001</v>
      </c>
      <c r="G274" s="15">
        <v>3.9091979548740001</v>
      </c>
      <c r="H274" s="15">
        <v>0</v>
      </c>
      <c r="I274" s="19">
        <v>4.9873273899999997E-4</v>
      </c>
      <c r="J274" s="19">
        <v>4.9873273899999997E-4</v>
      </c>
      <c r="K274" s="19">
        <v>1.6239085470000001E-3</v>
      </c>
      <c r="L274" s="19">
        <v>1.6239085470000001E-3</v>
      </c>
      <c r="M274" s="21">
        <f t="shared" si="4"/>
        <v>0</v>
      </c>
      <c r="N274" s="39"/>
    </row>
    <row r="275" spans="1:14" ht="13.5" thickBot="1">
      <c r="A275" s="12" t="s">
        <v>152</v>
      </c>
      <c r="B275" s="10">
        <v>8</v>
      </c>
      <c r="C275" s="15">
        <v>45412.0859375</v>
      </c>
      <c r="D275" s="15">
        <v>197.1</v>
      </c>
      <c r="E275" s="15">
        <v>194.2</v>
      </c>
      <c r="F275" s="15">
        <v>181.45238313807101</v>
      </c>
      <c r="G275" s="15">
        <v>181.45238313807101</v>
      </c>
      <c r="H275" s="15">
        <v>0</v>
      </c>
      <c r="I275" s="19">
        <v>1.1003949973000001E-2</v>
      </c>
      <c r="J275" s="19">
        <v>1.1003949973000001E-2</v>
      </c>
      <c r="K275" s="19">
        <v>8.9645688190000006E-3</v>
      </c>
      <c r="L275" s="19">
        <v>8.9645688190000006E-3</v>
      </c>
      <c r="M275" s="21">
        <f t="shared" si="4"/>
        <v>1</v>
      </c>
      <c r="N275" s="39"/>
    </row>
    <row r="276" spans="1:14" ht="13.5" thickBot="1">
      <c r="A276" s="12" t="s">
        <v>152</v>
      </c>
      <c r="B276" s="10">
        <v>9</v>
      </c>
      <c r="C276" s="15">
        <v>47750.796875</v>
      </c>
      <c r="D276" s="15">
        <v>795.1</v>
      </c>
      <c r="E276" s="15">
        <v>790.1</v>
      </c>
      <c r="F276" s="15">
        <v>742.60780169271698</v>
      </c>
      <c r="G276" s="15">
        <v>761.83784228321497</v>
      </c>
      <c r="H276" s="15">
        <v>19.230040590498</v>
      </c>
      <c r="I276" s="19">
        <v>2.3391109505E-2</v>
      </c>
      <c r="J276" s="19">
        <v>3.6914344800999997E-2</v>
      </c>
      <c r="K276" s="19">
        <v>1.9874935103000001E-2</v>
      </c>
      <c r="L276" s="19">
        <v>3.3398170397999999E-2</v>
      </c>
      <c r="M276" s="21">
        <f t="shared" si="4"/>
        <v>1</v>
      </c>
      <c r="N276" s="39"/>
    </row>
    <row r="277" spans="1:14" ht="13.5" thickBot="1">
      <c r="A277" s="12" t="s">
        <v>152</v>
      </c>
      <c r="B277" s="10">
        <v>10</v>
      </c>
      <c r="C277" s="15">
        <v>50850.234375</v>
      </c>
      <c r="D277" s="15">
        <v>1101.7</v>
      </c>
      <c r="E277" s="15">
        <v>1094.2</v>
      </c>
      <c r="F277" s="15">
        <v>1068.53661567688</v>
      </c>
      <c r="G277" s="15">
        <v>1152.8845667627099</v>
      </c>
      <c r="H277" s="15">
        <v>84.347951085831994</v>
      </c>
      <c r="I277" s="19">
        <v>3.5994772687999999E-2</v>
      </c>
      <c r="J277" s="19">
        <v>2.3321648609E-2</v>
      </c>
      <c r="K277" s="19">
        <v>4.1269034290999998E-2</v>
      </c>
      <c r="L277" s="19">
        <v>1.8047387006000001E-2</v>
      </c>
      <c r="M277" s="21">
        <f t="shared" si="4"/>
        <v>1</v>
      </c>
      <c r="N277" s="39"/>
    </row>
    <row r="278" spans="1:14" ht="13.5" thickBot="1">
      <c r="A278" s="12" t="s">
        <v>152</v>
      </c>
      <c r="B278" s="10">
        <v>11</v>
      </c>
      <c r="C278" s="15">
        <v>54230.3515625</v>
      </c>
      <c r="D278" s="15">
        <v>1236.9000000000001</v>
      </c>
      <c r="E278" s="15">
        <v>1228.9000000000001</v>
      </c>
      <c r="F278" s="15">
        <v>1171.07367413415</v>
      </c>
      <c r="G278" s="15">
        <v>1271.6341406907</v>
      </c>
      <c r="H278" s="15">
        <v>100.560466556549</v>
      </c>
      <c r="I278" s="19">
        <v>2.4426259275999999E-2</v>
      </c>
      <c r="J278" s="19">
        <v>4.6291368399999998E-2</v>
      </c>
      <c r="K278" s="19">
        <v>3.0052138318999999E-2</v>
      </c>
      <c r="L278" s="19">
        <v>4.0665489356999998E-2</v>
      </c>
      <c r="M278" s="21">
        <f t="shared" si="4"/>
        <v>1</v>
      </c>
      <c r="N278" s="39"/>
    </row>
    <row r="279" spans="1:14" ht="13.5" thickBot="1">
      <c r="A279" s="12" t="s">
        <v>152</v>
      </c>
      <c r="B279" s="10">
        <v>12</v>
      </c>
      <c r="C279" s="15">
        <v>57647.87890625</v>
      </c>
      <c r="D279" s="15">
        <v>1272.9000000000001</v>
      </c>
      <c r="E279" s="15">
        <v>1264.5999999999999</v>
      </c>
      <c r="F279" s="15">
        <v>1190.6930595318499</v>
      </c>
      <c r="G279" s="15">
        <v>1314.5556972848001</v>
      </c>
      <c r="H279" s="15">
        <v>123.862637752957</v>
      </c>
      <c r="I279" s="19">
        <v>2.92937393E-2</v>
      </c>
      <c r="J279" s="19">
        <v>5.7810787952000002E-2</v>
      </c>
      <c r="K279" s="19">
        <v>3.5130588806999999E-2</v>
      </c>
      <c r="L279" s="19">
        <v>5.1973938444000001E-2</v>
      </c>
      <c r="M279" s="21">
        <f t="shared" si="4"/>
        <v>1</v>
      </c>
      <c r="N279" s="39"/>
    </row>
    <row r="280" spans="1:14" ht="13.5" thickBot="1">
      <c r="A280" s="12" t="s">
        <v>152</v>
      </c>
      <c r="B280" s="10">
        <v>13</v>
      </c>
      <c r="C280" s="15">
        <v>60586.96484375</v>
      </c>
      <c r="D280" s="15">
        <v>1300.7</v>
      </c>
      <c r="E280" s="15">
        <v>1292.0999999999999</v>
      </c>
      <c r="F280" s="15">
        <v>1212.1850159560299</v>
      </c>
      <c r="G280" s="15">
        <v>1330.7316008461901</v>
      </c>
      <c r="H280" s="15">
        <v>118.54658489015399</v>
      </c>
      <c r="I280" s="19">
        <v>2.1119269230000001E-2</v>
      </c>
      <c r="J280" s="19">
        <v>6.2246824222000001E-2</v>
      </c>
      <c r="K280" s="19">
        <v>2.7167089201999998E-2</v>
      </c>
      <c r="L280" s="19">
        <v>5.6199004249999997E-2</v>
      </c>
      <c r="M280" s="21">
        <f t="shared" si="4"/>
        <v>1</v>
      </c>
      <c r="N280" s="39"/>
    </row>
    <row r="281" spans="1:14" ht="13.5" thickBot="1">
      <c r="A281" s="12" t="s">
        <v>152</v>
      </c>
      <c r="B281" s="10">
        <v>14</v>
      </c>
      <c r="C281" s="15">
        <v>63337.43359375</v>
      </c>
      <c r="D281" s="15">
        <v>1296.2</v>
      </c>
      <c r="E281" s="15">
        <v>1288.0999999999999</v>
      </c>
      <c r="F281" s="15">
        <v>1195.7316016838299</v>
      </c>
      <c r="G281" s="15">
        <v>1320.60768704149</v>
      </c>
      <c r="H281" s="15">
        <v>124.876085357666</v>
      </c>
      <c r="I281" s="19">
        <v>1.7164336878000001E-2</v>
      </c>
      <c r="J281" s="19">
        <v>7.0652882077999996E-2</v>
      </c>
      <c r="K281" s="19">
        <v>2.2860539409999998E-2</v>
      </c>
      <c r="L281" s="19">
        <v>6.4956679547000004E-2</v>
      </c>
      <c r="M281" s="21">
        <f t="shared" si="4"/>
        <v>1</v>
      </c>
      <c r="N281" s="39"/>
    </row>
    <row r="282" spans="1:14" ht="13.5" thickBot="1">
      <c r="A282" s="12" t="s">
        <v>152</v>
      </c>
      <c r="B282" s="10">
        <v>15</v>
      </c>
      <c r="C282" s="15">
        <v>65308.77734375</v>
      </c>
      <c r="D282" s="15">
        <v>1296.9000000000001</v>
      </c>
      <c r="E282" s="15">
        <v>1288.9000000000001</v>
      </c>
      <c r="F282" s="15">
        <v>1155.00806891706</v>
      </c>
      <c r="G282" s="15">
        <v>1289.4485061989899</v>
      </c>
      <c r="H282" s="15">
        <v>134.44043728192699</v>
      </c>
      <c r="I282" s="19">
        <v>5.2401503520000002E-3</v>
      </c>
      <c r="J282" s="19">
        <v>9.9783355190999998E-2</v>
      </c>
      <c r="K282" s="19">
        <v>3.8572869100000001E-4</v>
      </c>
      <c r="L282" s="19">
        <v>9.4157476148000005E-2</v>
      </c>
      <c r="M282" s="21">
        <f t="shared" si="4"/>
        <v>1</v>
      </c>
      <c r="N282" s="39"/>
    </row>
    <row r="283" spans="1:14" ht="13.5" thickBot="1">
      <c r="A283" s="12" t="s">
        <v>152</v>
      </c>
      <c r="B283" s="10">
        <v>16</v>
      </c>
      <c r="C283" s="15">
        <v>66584.8046875</v>
      </c>
      <c r="D283" s="15">
        <v>1287.8</v>
      </c>
      <c r="E283" s="15">
        <v>1279.5999999999999</v>
      </c>
      <c r="F283" s="15">
        <v>1124.8302615565401</v>
      </c>
      <c r="G283" s="15">
        <v>1251.5315583674101</v>
      </c>
      <c r="H283" s="15">
        <v>126.701296810873</v>
      </c>
      <c r="I283" s="19">
        <v>2.5505233214999999E-2</v>
      </c>
      <c r="J283" s="19">
        <v>0.11460600453100001</v>
      </c>
      <c r="K283" s="19">
        <v>1.9738707195E-2</v>
      </c>
      <c r="L283" s="19">
        <v>0.108839478511</v>
      </c>
      <c r="M283" s="21">
        <f t="shared" si="4"/>
        <v>1</v>
      </c>
      <c r="N283" s="39"/>
    </row>
    <row r="284" spans="1:14" ht="13.5" thickBot="1">
      <c r="A284" s="12" t="s">
        <v>152</v>
      </c>
      <c r="B284" s="10">
        <v>17</v>
      </c>
      <c r="C284" s="15">
        <v>67104.59375</v>
      </c>
      <c r="D284" s="15">
        <v>1131.7</v>
      </c>
      <c r="E284" s="15">
        <v>1124.2</v>
      </c>
      <c r="F284" s="15">
        <v>1070.11759181857</v>
      </c>
      <c r="G284" s="15">
        <v>1176.4663930632</v>
      </c>
      <c r="H284" s="15">
        <v>106.34880124463</v>
      </c>
      <c r="I284" s="19">
        <v>3.1481289072999998E-2</v>
      </c>
      <c r="J284" s="19">
        <v>4.3306897455E-2</v>
      </c>
      <c r="K284" s="19">
        <v>3.6755550677000003E-2</v>
      </c>
      <c r="L284" s="19">
        <v>3.8032635851000002E-2</v>
      </c>
      <c r="M284" s="21">
        <f t="shared" si="4"/>
        <v>1</v>
      </c>
      <c r="N284" s="39"/>
    </row>
    <row r="285" spans="1:14" ht="13.5" thickBot="1">
      <c r="A285" s="12" t="s">
        <v>152</v>
      </c>
      <c r="B285" s="10">
        <v>18</v>
      </c>
      <c r="C285" s="15">
        <v>66613.3671875</v>
      </c>
      <c r="D285" s="15">
        <v>1067.5999999999999</v>
      </c>
      <c r="E285" s="15">
        <v>1060.5999999999999</v>
      </c>
      <c r="F285" s="15">
        <v>1009.46700766868</v>
      </c>
      <c r="G285" s="15">
        <v>1108.6118950688799</v>
      </c>
      <c r="H285" s="15">
        <v>99.144887400203004</v>
      </c>
      <c r="I285" s="19">
        <v>2.8840995125000001E-2</v>
      </c>
      <c r="J285" s="19">
        <v>4.0881147912000003E-2</v>
      </c>
      <c r="K285" s="19">
        <v>3.3763639287999997E-2</v>
      </c>
      <c r="L285" s="19">
        <v>3.5958503748999997E-2</v>
      </c>
      <c r="M285" s="21">
        <f t="shared" si="4"/>
        <v>1</v>
      </c>
      <c r="N285" s="39"/>
    </row>
    <row r="286" spans="1:14" ht="13.5" thickBot="1">
      <c r="A286" s="12" t="s">
        <v>152</v>
      </c>
      <c r="B286" s="10">
        <v>19</v>
      </c>
      <c r="C286" s="15">
        <v>65320.7265625</v>
      </c>
      <c r="D286" s="15">
        <v>926.4</v>
      </c>
      <c r="E286" s="15">
        <v>920.6</v>
      </c>
      <c r="F286" s="15">
        <v>934.84229822264899</v>
      </c>
      <c r="G286" s="15">
        <v>1000.17409105712</v>
      </c>
      <c r="H286" s="15">
        <v>65.331792834466995</v>
      </c>
      <c r="I286" s="19">
        <v>5.1880514103999999E-2</v>
      </c>
      <c r="J286" s="19">
        <v>5.9369185810000001E-3</v>
      </c>
      <c r="K286" s="19">
        <v>5.5959276411E-2</v>
      </c>
      <c r="L286" s="19">
        <v>1.0015680887E-2</v>
      </c>
      <c r="M286" s="21">
        <f t="shared" si="4"/>
        <v>1</v>
      </c>
      <c r="N286" s="39"/>
    </row>
    <row r="287" spans="1:14" ht="13.5" thickBot="1">
      <c r="A287" s="12" t="s">
        <v>152</v>
      </c>
      <c r="B287" s="10">
        <v>20</v>
      </c>
      <c r="C287" s="15">
        <v>62907.1328125</v>
      </c>
      <c r="D287" s="15">
        <v>407.2</v>
      </c>
      <c r="E287" s="15">
        <v>404.2</v>
      </c>
      <c r="F287" s="15">
        <v>448.93544921500802</v>
      </c>
      <c r="G287" s="15">
        <v>478.95477647195298</v>
      </c>
      <c r="H287" s="15">
        <v>30.019327256943999</v>
      </c>
      <c r="I287" s="19">
        <v>5.0460461652999999E-2</v>
      </c>
      <c r="J287" s="19">
        <v>2.9349823638999999E-2</v>
      </c>
      <c r="K287" s="19">
        <v>5.2570166294999998E-2</v>
      </c>
      <c r="L287" s="19">
        <v>3.1459528280000003E-2</v>
      </c>
      <c r="M287" s="21">
        <f t="shared" si="4"/>
        <v>1</v>
      </c>
      <c r="N287" s="39"/>
    </row>
    <row r="288" spans="1:14" ht="13.5" thickBot="1">
      <c r="A288" s="12" t="s">
        <v>152</v>
      </c>
      <c r="B288" s="10">
        <v>21</v>
      </c>
      <c r="C288" s="15">
        <v>60226.6953125</v>
      </c>
      <c r="D288" s="15">
        <v>54.1</v>
      </c>
      <c r="E288" s="15">
        <v>46.8</v>
      </c>
      <c r="F288" s="15">
        <v>76.507442363712997</v>
      </c>
      <c r="G288" s="15">
        <v>76.507442363712997</v>
      </c>
      <c r="H288" s="15">
        <v>0</v>
      </c>
      <c r="I288" s="19">
        <v>1.5757695051000001E-2</v>
      </c>
      <c r="J288" s="19">
        <v>1.5757695051000001E-2</v>
      </c>
      <c r="K288" s="19">
        <v>2.0891309678999999E-2</v>
      </c>
      <c r="L288" s="19">
        <v>2.0891309678999999E-2</v>
      </c>
      <c r="M288" s="21">
        <f t="shared" si="4"/>
        <v>1</v>
      </c>
      <c r="N288" s="39"/>
    </row>
    <row r="289" spans="1:14" ht="13.5" thickBot="1">
      <c r="A289" s="12" t="s">
        <v>152</v>
      </c>
      <c r="B289" s="10">
        <v>22</v>
      </c>
      <c r="C289" s="15">
        <v>58050.26171875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9">
        <v>0</v>
      </c>
      <c r="J289" s="19">
        <v>0</v>
      </c>
      <c r="K289" s="19">
        <v>0</v>
      </c>
      <c r="L289" s="19">
        <v>0</v>
      </c>
      <c r="M289" s="21">
        <f t="shared" si="4"/>
        <v>0</v>
      </c>
      <c r="N289" s="39"/>
    </row>
    <row r="290" spans="1:14" ht="13.5" thickBot="1">
      <c r="A290" s="12" t="s">
        <v>152</v>
      </c>
      <c r="B290" s="10">
        <v>23</v>
      </c>
      <c r="C290" s="15">
        <v>54115.84375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9">
        <v>0</v>
      </c>
      <c r="J290" s="19">
        <v>0</v>
      </c>
      <c r="K290" s="19">
        <v>0</v>
      </c>
      <c r="L290" s="19">
        <v>0</v>
      </c>
      <c r="M290" s="21">
        <f t="shared" si="4"/>
        <v>0</v>
      </c>
      <c r="N290" s="39"/>
    </row>
    <row r="291" spans="1:14" ht="13.5" thickBot="1">
      <c r="A291" s="12" t="s">
        <v>152</v>
      </c>
      <c r="B291" s="10">
        <v>24</v>
      </c>
      <c r="C291" s="15">
        <v>50191.44921875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9">
        <v>0</v>
      </c>
      <c r="J291" s="19">
        <v>0</v>
      </c>
      <c r="K291" s="19">
        <v>0</v>
      </c>
      <c r="L291" s="19">
        <v>0</v>
      </c>
      <c r="M291" s="21">
        <f t="shared" si="4"/>
        <v>0</v>
      </c>
      <c r="N291" s="39"/>
    </row>
    <row r="292" spans="1:14" ht="13.5" thickBot="1">
      <c r="A292" s="12" t="s">
        <v>153</v>
      </c>
      <c r="B292" s="10">
        <v>1</v>
      </c>
      <c r="C292" s="15">
        <v>46341.69921875</v>
      </c>
      <c r="D292" s="15">
        <v>0</v>
      </c>
      <c r="E292" s="15">
        <v>0</v>
      </c>
      <c r="F292" s="15">
        <v>0</v>
      </c>
      <c r="G292" s="15">
        <v>0</v>
      </c>
      <c r="H292" s="15">
        <v>0</v>
      </c>
      <c r="I292" s="19">
        <v>0</v>
      </c>
      <c r="J292" s="19">
        <v>0</v>
      </c>
      <c r="K292" s="19">
        <v>0</v>
      </c>
      <c r="L292" s="19">
        <v>0</v>
      </c>
      <c r="M292" s="21">
        <f t="shared" si="4"/>
        <v>0</v>
      </c>
      <c r="N292" s="39"/>
    </row>
    <row r="293" spans="1:14" ht="13.5" thickBot="1">
      <c r="A293" s="12" t="s">
        <v>153</v>
      </c>
      <c r="B293" s="10">
        <v>2</v>
      </c>
      <c r="C293" s="15">
        <v>43672.7890625</v>
      </c>
      <c r="D293" s="15">
        <v>0</v>
      </c>
      <c r="E293" s="15">
        <v>0</v>
      </c>
      <c r="F293" s="15">
        <v>0</v>
      </c>
      <c r="G293" s="15">
        <v>0</v>
      </c>
      <c r="H293" s="15">
        <v>0</v>
      </c>
      <c r="I293" s="19">
        <v>0</v>
      </c>
      <c r="J293" s="19">
        <v>0</v>
      </c>
      <c r="K293" s="19">
        <v>0</v>
      </c>
      <c r="L293" s="19">
        <v>0</v>
      </c>
      <c r="M293" s="21">
        <f t="shared" si="4"/>
        <v>0</v>
      </c>
      <c r="N293" s="39"/>
    </row>
    <row r="294" spans="1:14" ht="13.5" thickBot="1">
      <c r="A294" s="12" t="s">
        <v>153</v>
      </c>
      <c r="B294" s="10">
        <v>3</v>
      </c>
      <c r="C294" s="15">
        <v>41854.26171875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9">
        <v>0</v>
      </c>
      <c r="J294" s="19">
        <v>0</v>
      </c>
      <c r="K294" s="19">
        <v>0</v>
      </c>
      <c r="L294" s="19">
        <v>0</v>
      </c>
      <c r="M294" s="21">
        <f t="shared" si="4"/>
        <v>0</v>
      </c>
      <c r="N294" s="39"/>
    </row>
    <row r="295" spans="1:14" ht="13.5" thickBot="1">
      <c r="A295" s="12" t="s">
        <v>153</v>
      </c>
      <c r="B295" s="10">
        <v>4</v>
      </c>
      <c r="C295" s="15">
        <v>40853.18359375</v>
      </c>
      <c r="D295" s="15">
        <v>0</v>
      </c>
      <c r="E295" s="15">
        <v>0</v>
      </c>
      <c r="F295" s="15">
        <v>0</v>
      </c>
      <c r="G295" s="15">
        <v>0</v>
      </c>
      <c r="H295" s="15">
        <v>0</v>
      </c>
      <c r="I295" s="19">
        <v>0</v>
      </c>
      <c r="J295" s="19">
        <v>0</v>
      </c>
      <c r="K295" s="19">
        <v>0</v>
      </c>
      <c r="L295" s="19">
        <v>0</v>
      </c>
      <c r="M295" s="21">
        <f t="shared" si="4"/>
        <v>0</v>
      </c>
      <c r="N295" s="39"/>
    </row>
    <row r="296" spans="1:14" ht="13.5" thickBot="1">
      <c r="A296" s="12" t="s">
        <v>153</v>
      </c>
      <c r="B296" s="10">
        <v>5</v>
      </c>
      <c r="C296" s="15">
        <v>40580.50390625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9">
        <v>0</v>
      </c>
      <c r="J296" s="19">
        <v>0</v>
      </c>
      <c r="K296" s="19">
        <v>0</v>
      </c>
      <c r="L296" s="19">
        <v>0</v>
      </c>
      <c r="M296" s="21">
        <f t="shared" si="4"/>
        <v>0</v>
      </c>
      <c r="N296" s="39"/>
    </row>
    <row r="297" spans="1:14" ht="13.5" thickBot="1">
      <c r="A297" s="12" t="s">
        <v>153</v>
      </c>
      <c r="B297" s="10">
        <v>6</v>
      </c>
      <c r="C297" s="15">
        <v>41706.765625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9">
        <v>0</v>
      </c>
      <c r="J297" s="19">
        <v>0</v>
      </c>
      <c r="K297" s="19">
        <v>0</v>
      </c>
      <c r="L297" s="19">
        <v>0</v>
      </c>
      <c r="M297" s="21">
        <f t="shared" si="4"/>
        <v>0</v>
      </c>
      <c r="N297" s="39"/>
    </row>
    <row r="298" spans="1:14" ht="13.5" thickBot="1">
      <c r="A298" s="12" t="s">
        <v>153</v>
      </c>
      <c r="B298" s="10">
        <v>7</v>
      </c>
      <c r="C298" s="15">
        <v>43146.1171875</v>
      </c>
      <c r="D298" s="15">
        <v>3.5</v>
      </c>
      <c r="E298" s="15">
        <v>1.4</v>
      </c>
      <c r="F298" s="15">
        <v>1.4321039569439999</v>
      </c>
      <c r="G298" s="15">
        <v>1.4321039569439999</v>
      </c>
      <c r="H298" s="15">
        <v>0</v>
      </c>
      <c r="I298" s="19">
        <v>1.454216626E-3</v>
      </c>
      <c r="J298" s="19">
        <v>1.454216626E-3</v>
      </c>
      <c r="K298" s="19">
        <v>2.2576622323485999E-5</v>
      </c>
      <c r="L298" s="19">
        <v>2.2576622323485999E-5</v>
      </c>
      <c r="M298" s="21">
        <f t="shared" si="4"/>
        <v>0</v>
      </c>
      <c r="N298" s="39"/>
    </row>
    <row r="299" spans="1:14" ht="13.5" thickBot="1">
      <c r="A299" s="12" t="s">
        <v>153</v>
      </c>
      <c r="B299" s="10">
        <v>8</v>
      </c>
      <c r="C299" s="15">
        <v>44422.390625</v>
      </c>
      <c r="D299" s="15">
        <v>191.9</v>
      </c>
      <c r="E299" s="15">
        <v>189.5</v>
      </c>
      <c r="F299" s="15">
        <v>152.49013092208699</v>
      </c>
      <c r="G299" s="15">
        <v>152.49013092208699</v>
      </c>
      <c r="H299" s="15">
        <v>0</v>
      </c>
      <c r="I299" s="19">
        <v>2.7714394569E-2</v>
      </c>
      <c r="J299" s="19">
        <v>2.7714394569E-2</v>
      </c>
      <c r="K299" s="19">
        <v>2.6026630855999999E-2</v>
      </c>
      <c r="L299" s="19">
        <v>2.6026630855999999E-2</v>
      </c>
      <c r="M299" s="21">
        <f t="shared" si="4"/>
        <v>1</v>
      </c>
      <c r="N299" s="39"/>
    </row>
    <row r="300" spans="1:14" ht="13.5" thickBot="1">
      <c r="A300" s="12" t="s">
        <v>153</v>
      </c>
      <c r="B300" s="10">
        <v>9</v>
      </c>
      <c r="C300" s="15">
        <v>46874.82421875</v>
      </c>
      <c r="D300" s="15">
        <v>785.5</v>
      </c>
      <c r="E300" s="15">
        <v>780.5</v>
      </c>
      <c r="F300" s="15">
        <v>694.19470225293696</v>
      </c>
      <c r="G300" s="15">
        <v>712.52400786359397</v>
      </c>
      <c r="H300" s="15">
        <v>18.329305610656</v>
      </c>
      <c r="I300" s="19">
        <v>5.1319263104999999E-2</v>
      </c>
      <c r="J300" s="19">
        <v>6.4209070145000005E-2</v>
      </c>
      <c r="K300" s="19">
        <v>4.7803088702999999E-2</v>
      </c>
      <c r="L300" s="19">
        <v>6.0692895742999999E-2</v>
      </c>
      <c r="M300" s="21">
        <f t="shared" si="4"/>
        <v>1</v>
      </c>
      <c r="N300" s="39"/>
    </row>
    <row r="301" spans="1:14" ht="13.5" thickBot="1">
      <c r="A301" s="12" t="s">
        <v>153</v>
      </c>
      <c r="B301" s="10">
        <v>10</v>
      </c>
      <c r="C301" s="15">
        <v>50139.3359375</v>
      </c>
      <c r="D301" s="15">
        <v>1091.9000000000001</v>
      </c>
      <c r="E301" s="15">
        <v>1084.2</v>
      </c>
      <c r="F301" s="15">
        <v>996.47023661666503</v>
      </c>
      <c r="G301" s="15">
        <v>1077.3288842111201</v>
      </c>
      <c r="H301" s="15">
        <v>80.858647594451995</v>
      </c>
      <c r="I301" s="19">
        <v>1.0246916869E-2</v>
      </c>
      <c r="J301" s="19">
        <v>6.7109538243999997E-2</v>
      </c>
      <c r="K301" s="19">
        <v>4.8320082900000002E-3</v>
      </c>
      <c r="L301" s="19">
        <v>6.1694629664000002E-2</v>
      </c>
      <c r="M301" s="21">
        <f t="shared" si="4"/>
        <v>1</v>
      </c>
      <c r="N301" s="39"/>
    </row>
    <row r="302" spans="1:14" ht="13.5" thickBot="1">
      <c r="A302" s="12" t="s">
        <v>153</v>
      </c>
      <c r="B302" s="10">
        <v>11</v>
      </c>
      <c r="C302" s="15">
        <v>53829.45703125</v>
      </c>
      <c r="D302" s="15">
        <v>1224.3</v>
      </c>
      <c r="E302" s="15">
        <v>1216.3</v>
      </c>
      <c r="F302" s="15">
        <v>1106.25893458366</v>
      </c>
      <c r="G302" s="15">
        <v>1212.6594509495601</v>
      </c>
      <c r="H302" s="15">
        <v>106.40051636589899</v>
      </c>
      <c r="I302" s="19">
        <v>8.1860401189999994E-3</v>
      </c>
      <c r="J302" s="19">
        <v>8.3010594526000001E-2</v>
      </c>
      <c r="K302" s="19">
        <v>2.5601610760000002E-3</v>
      </c>
      <c r="L302" s="19">
        <v>7.7384715482000002E-2</v>
      </c>
      <c r="M302" s="21">
        <f t="shared" si="4"/>
        <v>1</v>
      </c>
      <c r="N302" s="39"/>
    </row>
    <row r="303" spans="1:14" ht="13.5" thickBot="1">
      <c r="A303" s="12" t="s">
        <v>153</v>
      </c>
      <c r="B303" s="10">
        <v>12</v>
      </c>
      <c r="C303" s="15">
        <v>57220.875</v>
      </c>
      <c r="D303" s="15">
        <v>1277.5999999999999</v>
      </c>
      <c r="E303" s="15">
        <v>1269.4000000000001</v>
      </c>
      <c r="F303" s="15">
        <v>1193.8949709733299</v>
      </c>
      <c r="G303" s="15">
        <v>1287.7690286265499</v>
      </c>
      <c r="H303" s="15">
        <v>93.874057653215004</v>
      </c>
      <c r="I303" s="19">
        <v>7.1512156299999999E-3</v>
      </c>
      <c r="J303" s="19">
        <v>5.8864296080000003E-2</v>
      </c>
      <c r="K303" s="19">
        <v>1.291774165E-2</v>
      </c>
      <c r="L303" s="19">
        <v>5.309777006E-2</v>
      </c>
      <c r="M303" s="21">
        <f t="shared" si="4"/>
        <v>1</v>
      </c>
      <c r="N303" s="39"/>
    </row>
    <row r="304" spans="1:14" ht="13.5" thickBot="1">
      <c r="A304" s="12" t="s">
        <v>153</v>
      </c>
      <c r="B304" s="10">
        <v>13</v>
      </c>
      <c r="C304" s="15">
        <v>60297.7421875</v>
      </c>
      <c r="D304" s="15">
        <v>1297.5</v>
      </c>
      <c r="E304" s="15">
        <v>1289</v>
      </c>
      <c r="F304" s="15">
        <v>1136.26786733879</v>
      </c>
      <c r="G304" s="15">
        <v>1209.75790773431</v>
      </c>
      <c r="H304" s="15">
        <v>73.490040395524005</v>
      </c>
      <c r="I304" s="19">
        <v>6.1703299763999998E-2</v>
      </c>
      <c r="J304" s="19">
        <v>0.113384059536</v>
      </c>
      <c r="K304" s="19">
        <v>5.5725803280999998E-2</v>
      </c>
      <c r="L304" s="19">
        <v>0.107406563052</v>
      </c>
      <c r="M304" s="21">
        <f t="shared" si="4"/>
        <v>1</v>
      </c>
      <c r="N304" s="39"/>
    </row>
    <row r="305" spans="1:14" ht="13.5" thickBot="1">
      <c r="A305" s="12" t="s">
        <v>153</v>
      </c>
      <c r="B305" s="10">
        <v>14</v>
      </c>
      <c r="C305" s="15">
        <v>63242.34765625</v>
      </c>
      <c r="D305" s="15">
        <v>1255</v>
      </c>
      <c r="E305" s="15">
        <v>1246.5999999999999</v>
      </c>
      <c r="F305" s="15">
        <v>1110.69560845402</v>
      </c>
      <c r="G305" s="15">
        <v>1188.0757639410799</v>
      </c>
      <c r="H305" s="15">
        <v>77.380155487059994</v>
      </c>
      <c r="I305" s="19">
        <v>4.7063457144000002E-2</v>
      </c>
      <c r="J305" s="19">
        <v>0.10147988153699999</v>
      </c>
      <c r="K305" s="19">
        <v>4.1156284148000002E-2</v>
      </c>
      <c r="L305" s="19">
        <v>9.5572708541000001E-2</v>
      </c>
      <c r="M305" s="21">
        <f t="shared" si="4"/>
        <v>1</v>
      </c>
      <c r="N305" s="39"/>
    </row>
    <row r="306" spans="1:14" ht="13.5" thickBot="1">
      <c r="A306" s="12" t="s">
        <v>153</v>
      </c>
      <c r="B306" s="10">
        <v>15</v>
      </c>
      <c r="C306" s="15">
        <v>65545.71875</v>
      </c>
      <c r="D306" s="15">
        <v>1272.2</v>
      </c>
      <c r="E306" s="15">
        <v>1263.7</v>
      </c>
      <c r="F306" s="15">
        <v>1144.22649445772</v>
      </c>
      <c r="G306" s="15">
        <v>1224.8242564341799</v>
      </c>
      <c r="H306" s="15">
        <v>80.597761976453995</v>
      </c>
      <c r="I306" s="19">
        <v>3.3316275361999999E-2</v>
      </c>
      <c r="J306" s="19">
        <v>8.9995432870000003E-2</v>
      </c>
      <c r="K306" s="19">
        <v>2.7338778878E-2</v>
      </c>
      <c r="L306" s="19">
        <v>8.4017936385999997E-2</v>
      </c>
      <c r="M306" s="21">
        <f t="shared" si="4"/>
        <v>1</v>
      </c>
      <c r="N306" s="39"/>
    </row>
    <row r="307" spans="1:14" ht="13.5" thickBot="1">
      <c r="A307" s="12" t="s">
        <v>153</v>
      </c>
      <c r="B307" s="10">
        <v>16</v>
      </c>
      <c r="C307" s="15">
        <v>67031.890625</v>
      </c>
      <c r="D307" s="15">
        <v>1277.9000000000001</v>
      </c>
      <c r="E307" s="15">
        <v>1269.5</v>
      </c>
      <c r="F307" s="15">
        <v>1083.3277605446201</v>
      </c>
      <c r="G307" s="15">
        <v>1161.5109138666301</v>
      </c>
      <c r="H307" s="15">
        <v>78.183153322007001</v>
      </c>
      <c r="I307" s="19">
        <v>8.1848865071999996E-2</v>
      </c>
      <c r="J307" s="19">
        <v>0.13682998555199999</v>
      </c>
      <c r="K307" s="19">
        <v>7.5941692076000003E-2</v>
      </c>
      <c r="L307" s="19">
        <v>0.130922812556</v>
      </c>
      <c r="M307" s="21">
        <f t="shared" si="4"/>
        <v>1</v>
      </c>
      <c r="N307" s="39"/>
    </row>
    <row r="308" spans="1:14" ht="13.5" thickBot="1">
      <c r="A308" s="12" t="s">
        <v>153</v>
      </c>
      <c r="B308" s="10">
        <v>17</v>
      </c>
      <c r="C308" s="15">
        <v>67658.2109375</v>
      </c>
      <c r="D308" s="15">
        <v>1200.5</v>
      </c>
      <c r="E308" s="15">
        <v>1192.5</v>
      </c>
      <c r="F308" s="15">
        <v>1047.5098779612099</v>
      </c>
      <c r="G308" s="15">
        <v>1124.1596908609099</v>
      </c>
      <c r="H308" s="15">
        <v>76.649812899694993</v>
      </c>
      <c r="I308" s="19">
        <v>5.3685168169999999E-2</v>
      </c>
      <c r="J308" s="19">
        <v>0.107587990181</v>
      </c>
      <c r="K308" s="19">
        <v>4.8059289126999999E-2</v>
      </c>
      <c r="L308" s="19">
        <v>0.10196211113799999</v>
      </c>
      <c r="M308" s="21">
        <f t="shared" si="4"/>
        <v>1</v>
      </c>
      <c r="N308" s="39"/>
    </row>
    <row r="309" spans="1:14" ht="13.5" thickBot="1">
      <c r="A309" s="12" t="s">
        <v>153</v>
      </c>
      <c r="B309" s="10">
        <v>18</v>
      </c>
      <c r="C309" s="15">
        <v>67374.3671875</v>
      </c>
      <c r="D309" s="15">
        <v>1191.7</v>
      </c>
      <c r="E309" s="15">
        <v>1184.0999999999999</v>
      </c>
      <c r="F309" s="15">
        <v>1097.1876453779801</v>
      </c>
      <c r="G309" s="15">
        <v>1206.0778556472701</v>
      </c>
      <c r="H309" s="15">
        <v>108.890210269292</v>
      </c>
      <c r="I309" s="19">
        <v>1.0111009597E-2</v>
      </c>
      <c r="J309" s="19">
        <v>6.6464384402999996E-2</v>
      </c>
      <c r="K309" s="19">
        <v>1.5455594688E-2</v>
      </c>
      <c r="L309" s="19">
        <v>6.1119799311999998E-2</v>
      </c>
      <c r="M309" s="21">
        <f t="shared" si="4"/>
        <v>1</v>
      </c>
      <c r="N309" s="39"/>
    </row>
    <row r="310" spans="1:14" ht="13.5" thickBot="1">
      <c r="A310" s="12" t="s">
        <v>153</v>
      </c>
      <c r="B310" s="10">
        <v>19</v>
      </c>
      <c r="C310" s="15">
        <v>66119.578125</v>
      </c>
      <c r="D310" s="15">
        <v>1075.9000000000001</v>
      </c>
      <c r="E310" s="15">
        <v>1068.5999999999999</v>
      </c>
      <c r="F310" s="15">
        <v>974.84921622170305</v>
      </c>
      <c r="G310" s="15">
        <v>1075.6883007643</v>
      </c>
      <c r="H310" s="15">
        <v>100.839084542592</v>
      </c>
      <c r="I310" s="19">
        <v>1.4887428600000001E-4</v>
      </c>
      <c r="J310" s="19">
        <v>7.1062435849000002E-2</v>
      </c>
      <c r="K310" s="19">
        <v>4.98474034E-3</v>
      </c>
      <c r="L310" s="19">
        <v>6.5928821222E-2</v>
      </c>
      <c r="M310" s="21">
        <f t="shared" si="4"/>
        <v>1</v>
      </c>
      <c r="N310" s="39"/>
    </row>
    <row r="311" spans="1:14" ht="13.5" thickBot="1">
      <c r="A311" s="12" t="s">
        <v>153</v>
      </c>
      <c r="B311" s="10">
        <v>20</v>
      </c>
      <c r="C311" s="15">
        <v>63635.05078125</v>
      </c>
      <c r="D311" s="15">
        <v>497.3</v>
      </c>
      <c r="E311" s="15">
        <v>493.3</v>
      </c>
      <c r="F311" s="15">
        <v>567.51275414890699</v>
      </c>
      <c r="G311" s="15">
        <v>601.03259395281498</v>
      </c>
      <c r="H311" s="15">
        <v>33.519839803906997</v>
      </c>
      <c r="I311" s="19">
        <v>7.2948378307000003E-2</v>
      </c>
      <c r="J311" s="19">
        <v>4.9376057768999997E-2</v>
      </c>
      <c r="K311" s="19">
        <v>7.5761317827999997E-2</v>
      </c>
      <c r="L311" s="19">
        <v>5.2188997291000003E-2</v>
      </c>
      <c r="M311" s="21">
        <f t="shared" si="4"/>
        <v>1</v>
      </c>
      <c r="N311" s="39"/>
    </row>
    <row r="312" spans="1:14" ht="13.5" thickBot="1">
      <c r="A312" s="12" t="s">
        <v>153</v>
      </c>
      <c r="B312" s="10">
        <v>21</v>
      </c>
      <c r="C312" s="15">
        <v>60895.08203125</v>
      </c>
      <c r="D312" s="15">
        <v>62.7</v>
      </c>
      <c r="E312" s="15">
        <v>54.8</v>
      </c>
      <c r="F312" s="15">
        <v>80.992972089044997</v>
      </c>
      <c r="G312" s="15">
        <v>80.992972089044997</v>
      </c>
      <c r="H312" s="15">
        <v>0</v>
      </c>
      <c r="I312" s="19">
        <v>1.2864256040000001E-2</v>
      </c>
      <c r="J312" s="19">
        <v>1.2864256040000001E-2</v>
      </c>
      <c r="K312" s="19">
        <v>1.8419811594999998E-2</v>
      </c>
      <c r="L312" s="19">
        <v>1.8419811594999998E-2</v>
      </c>
      <c r="M312" s="21">
        <f t="shared" si="4"/>
        <v>1</v>
      </c>
      <c r="N312" s="39"/>
    </row>
    <row r="313" spans="1:14" ht="13.5" thickBot="1">
      <c r="A313" s="12" t="s">
        <v>153</v>
      </c>
      <c r="B313" s="10">
        <v>22</v>
      </c>
      <c r="C313" s="15">
        <v>58468.22265625</v>
      </c>
      <c r="D313" s="15">
        <v>0</v>
      </c>
      <c r="E313" s="15">
        <v>0</v>
      </c>
      <c r="F313" s="15">
        <v>0</v>
      </c>
      <c r="G313" s="15">
        <v>0</v>
      </c>
      <c r="H313" s="15">
        <v>0</v>
      </c>
      <c r="I313" s="19">
        <v>0</v>
      </c>
      <c r="J313" s="19">
        <v>0</v>
      </c>
      <c r="K313" s="19">
        <v>0</v>
      </c>
      <c r="L313" s="19">
        <v>0</v>
      </c>
      <c r="M313" s="21">
        <f t="shared" si="4"/>
        <v>0</v>
      </c>
      <c r="N313" s="39"/>
    </row>
    <row r="314" spans="1:14" ht="13.5" thickBot="1">
      <c r="A314" s="12" t="s">
        <v>153</v>
      </c>
      <c r="B314" s="10">
        <v>23</v>
      </c>
      <c r="C314" s="15">
        <v>54399.09375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9">
        <v>0</v>
      </c>
      <c r="J314" s="19">
        <v>0</v>
      </c>
      <c r="K314" s="19">
        <v>0</v>
      </c>
      <c r="L314" s="19">
        <v>0</v>
      </c>
      <c r="M314" s="21">
        <f t="shared" si="4"/>
        <v>0</v>
      </c>
      <c r="N314" s="39"/>
    </row>
    <row r="315" spans="1:14" ht="13.5" thickBot="1">
      <c r="A315" s="12" t="s">
        <v>153</v>
      </c>
      <c r="B315" s="10">
        <v>24</v>
      </c>
      <c r="C315" s="15">
        <v>50166.49609375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9">
        <v>0</v>
      </c>
      <c r="J315" s="19">
        <v>0</v>
      </c>
      <c r="K315" s="19">
        <v>0</v>
      </c>
      <c r="L315" s="19">
        <v>0</v>
      </c>
      <c r="M315" s="21">
        <f t="shared" si="4"/>
        <v>0</v>
      </c>
      <c r="N315" s="39"/>
    </row>
    <row r="316" spans="1:14" ht="13.5" thickBot="1">
      <c r="A316" s="12" t="s">
        <v>154</v>
      </c>
      <c r="B316" s="10">
        <v>1</v>
      </c>
      <c r="C316" s="15">
        <v>46457.6796875</v>
      </c>
      <c r="D316" s="15">
        <v>0</v>
      </c>
      <c r="E316" s="15">
        <v>0</v>
      </c>
      <c r="F316" s="15">
        <v>0</v>
      </c>
      <c r="G316" s="15">
        <v>0</v>
      </c>
      <c r="H316" s="15">
        <v>0</v>
      </c>
      <c r="I316" s="19">
        <v>0</v>
      </c>
      <c r="J316" s="19">
        <v>0</v>
      </c>
      <c r="K316" s="19">
        <v>0</v>
      </c>
      <c r="L316" s="19">
        <v>0</v>
      </c>
      <c r="M316" s="21">
        <f t="shared" si="4"/>
        <v>0</v>
      </c>
      <c r="N316" s="39"/>
    </row>
    <row r="317" spans="1:14" ht="13.5" thickBot="1">
      <c r="A317" s="12" t="s">
        <v>154</v>
      </c>
      <c r="B317" s="10">
        <v>2</v>
      </c>
      <c r="C317" s="15">
        <v>43660.7109375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9">
        <v>0</v>
      </c>
      <c r="J317" s="19">
        <v>0</v>
      </c>
      <c r="K317" s="19">
        <v>0</v>
      </c>
      <c r="L317" s="19">
        <v>0</v>
      </c>
      <c r="M317" s="21">
        <f t="shared" si="4"/>
        <v>0</v>
      </c>
      <c r="N317" s="39"/>
    </row>
    <row r="318" spans="1:14" ht="13.5" thickBot="1">
      <c r="A318" s="12" t="s">
        <v>154</v>
      </c>
      <c r="B318" s="10">
        <v>3</v>
      </c>
      <c r="C318" s="15">
        <v>41678.83984375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9">
        <v>0</v>
      </c>
      <c r="J318" s="19">
        <v>0</v>
      </c>
      <c r="K318" s="19">
        <v>0</v>
      </c>
      <c r="L318" s="19">
        <v>0</v>
      </c>
      <c r="M318" s="21">
        <f t="shared" si="4"/>
        <v>0</v>
      </c>
      <c r="N318" s="39"/>
    </row>
    <row r="319" spans="1:14" ht="13.5" thickBot="1">
      <c r="A319" s="12" t="s">
        <v>154</v>
      </c>
      <c r="B319" s="10">
        <v>4</v>
      </c>
      <c r="C319" s="15">
        <v>40451.89453125</v>
      </c>
      <c r="D319" s="15">
        <v>0</v>
      </c>
      <c r="E319" s="15">
        <v>0</v>
      </c>
      <c r="F319" s="15">
        <v>0</v>
      </c>
      <c r="G319" s="15">
        <v>0</v>
      </c>
      <c r="H319" s="15">
        <v>0</v>
      </c>
      <c r="I319" s="19">
        <v>0</v>
      </c>
      <c r="J319" s="19">
        <v>0</v>
      </c>
      <c r="K319" s="19">
        <v>0</v>
      </c>
      <c r="L319" s="19">
        <v>0</v>
      </c>
      <c r="M319" s="21">
        <f t="shared" si="4"/>
        <v>0</v>
      </c>
      <c r="N319" s="39"/>
    </row>
    <row r="320" spans="1:14" ht="13.5" thickBot="1">
      <c r="A320" s="12" t="s">
        <v>154</v>
      </c>
      <c r="B320" s="10">
        <v>5</v>
      </c>
      <c r="C320" s="15">
        <v>40063.7890625</v>
      </c>
      <c r="D320" s="15">
        <v>0</v>
      </c>
      <c r="E320" s="15">
        <v>0</v>
      </c>
      <c r="F320" s="15">
        <v>0</v>
      </c>
      <c r="G320" s="15">
        <v>0</v>
      </c>
      <c r="H320" s="15">
        <v>0</v>
      </c>
      <c r="I320" s="19">
        <v>0</v>
      </c>
      <c r="J320" s="19">
        <v>0</v>
      </c>
      <c r="K320" s="19">
        <v>0</v>
      </c>
      <c r="L320" s="19">
        <v>0</v>
      </c>
      <c r="M320" s="21">
        <f t="shared" si="4"/>
        <v>0</v>
      </c>
      <c r="N320" s="39"/>
    </row>
    <row r="321" spans="1:14" ht="13.5" thickBot="1">
      <c r="A321" s="12" t="s">
        <v>154</v>
      </c>
      <c r="B321" s="10">
        <v>6</v>
      </c>
      <c r="C321" s="15">
        <v>40870.19140625</v>
      </c>
      <c r="D321" s="15">
        <v>0</v>
      </c>
      <c r="E321" s="15">
        <v>0</v>
      </c>
      <c r="F321" s="15">
        <v>0</v>
      </c>
      <c r="G321" s="15">
        <v>0</v>
      </c>
      <c r="H321" s="15">
        <v>0</v>
      </c>
      <c r="I321" s="19">
        <v>0</v>
      </c>
      <c r="J321" s="19">
        <v>0</v>
      </c>
      <c r="K321" s="19">
        <v>0</v>
      </c>
      <c r="L321" s="19">
        <v>0</v>
      </c>
      <c r="M321" s="21">
        <f t="shared" si="4"/>
        <v>0</v>
      </c>
      <c r="N321" s="39"/>
    </row>
    <row r="322" spans="1:14" ht="13.5" thickBot="1">
      <c r="A322" s="12" t="s">
        <v>154</v>
      </c>
      <c r="B322" s="10">
        <v>7</v>
      </c>
      <c r="C322" s="15">
        <v>42164.06640625</v>
      </c>
      <c r="D322" s="15">
        <v>3.3</v>
      </c>
      <c r="E322" s="15">
        <v>1.6</v>
      </c>
      <c r="F322" s="15">
        <v>0.44716663021000003</v>
      </c>
      <c r="G322" s="15">
        <v>0.44716663021000003</v>
      </c>
      <c r="H322" s="15">
        <v>0</v>
      </c>
      <c r="I322" s="19">
        <v>2.0062119330000001E-3</v>
      </c>
      <c r="J322" s="19">
        <v>2.0062119330000001E-3</v>
      </c>
      <c r="K322" s="19">
        <v>8.1071263599999995E-4</v>
      </c>
      <c r="L322" s="19">
        <v>8.1071263599999995E-4</v>
      </c>
      <c r="M322" s="21">
        <f t="shared" si="4"/>
        <v>0</v>
      </c>
      <c r="N322" s="39"/>
    </row>
    <row r="323" spans="1:14" ht="13.5" thickBot="1">
      <c r="A323" s="12" t="s">
        <v>154</v>
      </c>
      <c r="B323" s="10">
        <v>8</v>
      </c>
      <c r="C323" s="15">
        <v>43761.91015625</v>
      </c>
      <c r="D323" s="15">
        <v>195.8</v>
      </c>
      <c r="E323" s="15">
        <v>192.9</v>
      </c>
      <c r="F323" s="15">
        <v>204.98786646424099</v>
      </c>
      <c r="G323" s="15">
        <v>204.98786646424099</v>
      </c>
      <c r="H323" s="15">
        <v>0</v>
      </c>
      <c r="I323" s="19">
        <v>6.4612281739999996E-3</v>
      </c>
      <c r="J323" s="19">
        <v>6.4612281739999996E-3</v>
      </c>
      <c r="K323" s="19">
        <v>8.5006093269999992E-3</v>
      </c>
      <c r="L323" s="19">
        <v>8.5006093269999992E-3</v>
      </c>
      <c r="M323" s="21">
        <f t="shared" si="4"/>
        <v>1</v>
      </c>
      <c r="N323" s="39"/>
    </row>
    <row r="324" spans="1:14" ht="13.5" thickBot="1">
      <c r="A324" s="12" t="s">
        <v>154</v>
      </c>
      <c r="B324" s="10">
        <v>9</v>
      </c>
      <c r="C324" s="15">
        <v>46649.1796875</v>
      </c>
      <c r="D324" s="15">
        <v>810.2</v>
      </c>
      <c r="E324" s="15">
        <v>805</v>
      </c>
      <c r="F324" s="15">
        <v>866.55363930006797</v>
      </c>
      <c r="G324" s="15">
        <v>870.78871829185198</v>
      </c>
      <c r="H324" s="15">
        <v>4.2350789917830003</v>
      </c>
      <c r="I324" s="19">
        <v>4.2608100064000003E-2</v>
      </c>
      <c r="J324" s="19">
        <v>3.9629844795999999E-2</v>
      </c>
      <c r="K324" s="19">
        <v>4.6264921442E-2</v>
      </c>
      <c r="L324" s="19">
        <v>4.3286666174000003E-2</v>
      </c>
      <c r="M324" s="21">
        <f t="shared" si="4"/>
        <v>1</v>
      </c>
      <c r="N324" s="39"/>
    </row>
    <row r="325" spans="1:14" ht="13.5" thickBot="1">
      <c r="A325" s="12" t="s">
        <v>154</v>
      </c>
      <c r="B325" s="10">
        <v>10</v>
      </c>
      <c r="C325" s="15">
        <v>50166.04296875</v>
      </c>
      <c r="D325" s="15">
        <v>1135.5</v>
      </c>
      <c r="E325" s="15">
        <v>1128</v>
      </c>
      <c r="F325" s="15">
        <v>1131.77960256232</v>
      </c>
      <c r="G325" s="15">
        <v>1193.37261640204</v>
      </c>
      <c r="H325" s="15">
        <v>61.593013839721003</v>
      </c>
      <c r="I325" s="19">
        <v>4.0698042476E-2</v>
      </c>
      <c r="J325" s="19">
        <v>2.6163132470000002E-3</v>
      </c>
      <c r="K325" s="19">
        <v>4.5972304079999998E-2</v>
      </c>
      <c r="L325" s="19">
        <v>2.6579483560000001E-3</v>
      </c>
      <c r="M325" s="21">
        <f t="shared" ref="M325:M388" si="5">IF(F325&gt;5,1,0)</f>
        <v>1</v>
      </c>
      <c r="N325" s="39"/>
    </row>
    <row r="326" spans="1:14" ht="13.5" thickBot="1">
      <c r="A326" s="12" t="s">
        <v>154</v>
      </c>
      <c r="B326" s="10">
        <v>11</v>
      </c>
      <c r="C326" s="15">
        <v>53985.66015625</v>
      </c>
      <c r="D326" s="15">
        <v>1276.5</v>
      </c>
      <c r="E326" s="15">
        <v>1268.5</v>
      </c>
      <c r="F326" s="15">
        <v>1179.25047076172</v>
      </c>
      <c r="G326" s="15">
        <v>1269.7465640242899</v>
      </c>
      <c r="H326" s="15">
        <v>90.496093262566006</v>
      </c>
      <c r="I326" s="19">
        <v>4.7492517410000004E-3</v>
      </c>
      <c r="J326" s="19">
        <v>6.8389261066999996E-2</v>
      </c>
      <c r="K326" s="19">
        <v>8.7662730200000003E-4</v>
      </c>
      <c r="L326" s="19">
        <v>6.2763382024000003E-2</v>
      </c>
      <c r="M326" s="21">
        <f t="shared" si="5"/>
        <v>1</v>
      </c>
      <c r="N326" s="39"/>
    </row>
    <row r="327" spans="1:14" ht="13.5" thickBot="1">
      <c r="A327" s="12" t="s">
        <v>154</v>
      </c>
      <c r="B327" s="10">
        <v>12</v>
      </c>
      <c r="C327" s="15">
        <v>57484.58203125</v>
      </c>
      <c r="D327" s="15">
        <v>1311.6</v>
      </c>
      <c r="E327" s="15">
        <v>1303.4000000000001</v>
      </c>
      <c r="F327" s="15">
        <v>1201.04615417322</v>
      </c>
      <c r="G327" s="15">
        <v>1289.0535330968401</v>
      </c>
      <c r="H327" s="15">
        <v>88.007378923627996</v>
      </c>
      <c r="I327" s="19">
        <v>1.5855461957000001E-2</v>
      </c>
      <c r="J327" s="19">
        <v>7.7745320553E-2</v>
      </c>
      <c r="K327" s="19">
        <v>1.0088935937E-2</v>
      </c>
      <c r="L327" s="19">
        <v>7.1978794533000004E-2</v>
      </c>
      <c r="M327" s="21">
        <f t="shared" si="5"/>
        <v>1</v>
      </c>
      <c r="N327" s="39"/>
    </row>
    <row r="328" spans="1:14" ht="13.5" thickBot="1">
      <c r="A328" s="12" t="s">
        <v>154</v>
      </c>
      <c r="B328" s="10">
        <v>13</v>
      </c>
      <c r="C328" s="15">
        <v>60432.0234375</v>
      </c>
      <c r="D328" s="15">
        <v>1319.6</v>
      </c>
      <c r="E328" s="15">
        <v>1311.2</v>
      </c>
      <c r="F328" s="15">
        <v>1188.8605113114299</v>
      </c>
      <c r="G328" s="15">
        <v>1292.06560329013</v>
      </c>
      <c r="H328" s="15">
        <v>103.20509197870901</v>
      </c>
      <c r="I328" s="19">
        <v>1.9363148178E-2</v>
      </c>
      <c r="J328" s="19">
        <v>9.1940568698000005E-2</v>
      </c>
      <c r="K328" s="19">
        <v>1.3455975182E-2</v>
      </c>
      <c r="L328" s="19">
        <v>8.6033395701999998E-2</v>
      </c>
      <c r="M328" s="21">
        <f t="shared" si="5"/>
        <v>1</v>
      </c>
      <c r="N328" s="39"/>
    </row>
    <row r="329" spans="1:14" ht="13.5" thickBot="1">
      <c r="A329" s="12" t="s">
        <v>154</v>
      </c>
      <c r="B329" s="10">
        <v>14</v>
      </c>
      <c r="C329" s="15">
        <v>62914.421875</v>
      </c>
      <c r="D329" s="15">
        <v>1314.7</v>
      </c>
      <c r="E329" s="15">
        <v>1306.3</v>
      </c>
      <c r="F329" s="15">
        <v>1184.3381265036301</v>
      </c>
      <c r="G329" s="15">
        <v>1282.37247694333</v>
      </c>
      <c r="H329" s="15">
        <v>98.034350439706998</v>
      </c>
      <c r="I329" s="19">
        <v>2.2733841812E-2</v>
      </c>
      <c r="J329" s="19">
        <v>9.1675016523000002E-2</v>
      </c>
      <c r="K329" s="19">
        <v>1.6826668816E-2</v>
      </c>
      <c r="L329" s="19">
        <v>8.5767843526999996E-2</v>
      </c>
      <c r="M329" s="21">
        <f t="shared" si="5"/>
        <v>1</v>
      </c>
      <c r="N329" s="39"/>
    </row>
    <row r="330" spans="1:14" ht="13.5" thickBot="1">
      <c r="A330" s="12" t="s">
        <v>154</v>
      </c>
      <c r="B330" s="10">
        <v>15</v>
      </c>
      <c r="C330" s="15">
        <v>63761.05078125</v>
      </c>
      <c r="D330" s="15">
        <v>1307.0999999999999</v>
      </c>
      <c r="E330" s="15">
        <v>1298.5999999999999</v>
      </c>
      <c r="F330" s="15">
        <v>1148.7170041433999</v>
      </c>
      <c r="G330" s="15">
        <v>1251.03672943327</v>
      </c>
      <c r="H330" s="15">
        <v>102.319725289875</v>
      </c>
      <c r="I330" s="19">
        <v>3.9425647373999999E-2</v>
      </c>
      <c r="J330" s="19">
        <v>0.111380447156</v>
      </c>
      <c r="K330" s="19">
        <v>3.344815089E-2</v>
      </c>
      <c r="L330" s="19">
        <v>0.10540295067200001</v>
      </c>
      <c r="M330" s="21">
        <f t="shared" si="5"/>
        <v>1</v>
      </c>
      <c r="N330" s="39"/>
    </row>
    <row r="331" spans="1:14" ht="13.5" thickBot="1">
      <c r="A331" s="12" t="s">
        <v>154</v>
      </c>
      <c r="B331" s="10">
        <v>16</v>
      </c>
      <c r="C331" s="15">
        <v>63687.046875</v>
      </c>
      <c r="D331" s="15">
        <v>1301.0999999999999</v>
      </c>
      <c r="E331" s="15">
        <v>1292.7</v>
      </c>
      <c r="F331" s="15">
        <v>1124.3265079062801</v>
      </c>
      <c r="G331" s="15">
        <v>1250.5417731289299</v>
      </c>
      <c r="H331" s="15">
        <v>126.21526522265501</v>
      </c>
      <c r="I331" s="19">
        <v>3.5554308628999998E-2</v>
      </c>
      <c r="J331" s="19">
        <v>0.124313285579</v>
      </c>
      <c r="K331" s="19">
        <v>2.9647135633000001E-2</v>
      </c>
      <c r="L331" s="19">
        <v>0.118406112583</v>
      </c>
      <c r="M331" s="21">
        <f t="shared" si="5"/>
        <v>1</v>
      </c>
      <c r="N331" s="39"/>
    </row>
    <row r="332" spans="1:14" ht="13.5" thickBot="1">
      <c r="A332" s="12" t="s">
        <v>154</v>
      </c>
      <c r="B332" s="10">
        <v>17</v>
      </c>
      <c r="C332" s="15">
        <v>63812.98828125</v>
      </c>
      <c r="D332" s="15">
        <v>1260.9000000000001</v>
      </c>
      <c r="E332" s="15">
        <v>1252.9000000000001</v>
      </c>
      <c r="F332" s="15">
        <v>1088.7196872451</v>
      </c>
      <c r="G332" s="15">
        <v>1232.0638159171201</v>
      </c>
      <c r="H332" s="15">
        <v>143.34412867201701</v>
      </c>
      <c r="I332" s="19">
        <v>2.0278610466000001E-2</v>
      </c>
      <c r="J332" s="19">
        <v>0.12108320165600001</v>
      </c>
      <c r="K332" s="19">
        <v>1.4652731422E-2</v>
      </c>
      <c r="L332" s="19">
        <v>0.11545732261199999</v>
      </c>
      <c r="M332" s="21">
        <f t="shared" si="5"/>
        <v>1</v>
      </c>
      <c r="N332" s="39"/>
    </row>
    <row r="333" spans="1:14" ht="13.5" thickBot="1">
      <c r="A333" s="12" t="s">
        <v>154</v>
      </c>
      <c r="B333" s="10">
        <v>18</v>
      </c>
      <c r="C333" s="15">
        <v>63425.54296875</v>
      </c>
      <c r="D333" s="15">
        <v>1242.5</v>
      </c>
      <c r="E333" s="15">
        <v>1234.7</v>
      </c>
      <c r="F333" s="15">
        <v>1011.90427972251</v>
      </c>
      <c r="G333" s="15">
        <v>1163.1524147523801</v>
      </c>
      <c r="H333" s="15">
        <v>151.248135029872</v>
      </c>
      <c r="I333" s="19">
        <v>5.5799989624999997E-2</v>
      </c>
      <c r="J333" s="19">
        <v>0.16216295378100001</v>
      </c>
      <c r="K333" s="19">
        <v>5.0314757558000002E-2</v>
      </c>
      <c r="L333" s="19">
        <v>0.15667772171399999</v>
      </c>
      <c r="M333" s="21">
        <f t="shared" si="5"/>
        <v>1</v>
      </c>
      <c r="N333" s="39"/>
    </row>
    <row r="334" spans="1:14" ht="13.5" thickBot="1">
      <c r="A334" s="12" t="s">
        <v>154</v>
      </c>
      <c r="B334" s="10">
        <v>19</v>
      </c>
      <c r="C334" s="15">
        <v>62471.59765625</v>
      </c>
      <c r="D334" s="15">
        <v>1109.8</v>
      </c>
      <c r="E334" s="15">
        <v>1102.2</v>
      </c>
      <c r="F334" s="15">
        <v>914.30160183283999</v>
      </c>
      <c r="G334" s="15">
        <v>1059.6862267397501</v>
      </c>
      <c r="H334" s="15">
        <v>145.38462490691001</v>
      </c>
      <c r="I334" s="19">
        <v>3.5241753346999999E-2</v>
      </c>
      <c r="J334" s="19">
        <v>0.13748129266299999</v>
      </c>
      <c r="K334" s="19">
        <v>2.9897168256000001E-2</v>
      </c>
      <c r="L334" s="19">
        <v>0.13213670757099999</v>
      </c>
      <c r="M334" s="21">
        <f t="shared" si="5"/>
        <v>1</v>
      </c>
      <c r="N334" s="39"/>
    </row>
    <row r="335" spans="1:14" ht="13.5" thickBot="1">
      <c r="A335" s="12" t="s">
        <v>154</v>
      </c>
      <c r="B335" s="10">
        <v>20</v>
      </c>
      <c r="C335" s="15">
        <v>60666.49609375</v>
      </c>
      <c r="D335" s="15">
        <v>510.6</v>
      </c>
      <c r="E335" s="15">
        <v>506.9</v>
      </c>
      <c r="F335" s="15">
        <v>569.12873642123395</v>
      </c>
      <c r="G335" s="15">
        <v>624.24299431903501</v>
      </c>
      <c r="H335" s="15">
        <v>55.114257897800002</v>
      </c>
      <c r="I335" s="19">
        <v>7.9917717523000004E-2</v>
      </c>
      <c r="J335" s="19">
        <v>4.1159448959999997E-2</v>
      </c>
      <c r="K335" s="19">
        <v>8.2519686581000007E-2</v>
      </c>
      <c r="L335" s="19">
        <v>4.3761418017000002E-2</v>
      </c>
      <c r="M335" s="21">
        <f t="shared" si="5"/>
        <v>1</v>
      </c>
      <c r="N335" s="39"/>
    </row>
    <row r="336" spans="1:14" ht="13.5" thickBot="1">
      <c r="A336" s="12" t="s">
        <v>154</v>
      </c>
      <c r="B336" s="10">
        <v>21</v>
      </c>
      <c r="C336" s="15">
        <v>58453.36328125</v>
      </c>
      <c r="D336" s="15">
        <v>66.400000000000006</v>
      </c>
      <c r="E336" s="15">
        <v>61.8</v>
      </c>
      <c r="F336" s="15">
        <v>85.244243770099004</v>
      </c>
      <c r="G336" s="15">
        <v>85.245176881172995</v>
      </c>
      <c r="H336" s="15">
        <v>9.3311107399999995E-4</v>
      </c>
      <c r="I336" s="19">
        <v>1.3252585710999999E-2</v>
      </c>
      <c r="J336" s="19">
        <v>1.3251929514E-2</v>
      </c>
      <c r="K336" s="19">
        <v>1.6487466161000001E-2</v>
      </c>
      <c r="L336" s="19">
        <v>1.6486809963999999E-2</v>
      </c>
      <c r="M336" s="21">
        <f t="shared" si="5"/>
        <v>1</v>
      </c>
      <c r="N336" s="39"/>
    </row>
    <row r="337" spans="1:14" ht="13.5" thickBot="1">
      <c r="A337" s="12" t="s">
        <v>154</v>
      </c>
      <c r="B337" s="10">
        <v>22</v>
      </c>
      <c r="C337" s="15">
        <v>56687.7890625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9">
        <v>0</v>
      </c>
      <c r="J337" s="19">
        <v>0</v>
      </c>
      <c r="K337" s="19">
        <v>0</v>
      </c>
      <c r="L337" s="19">
        <v>0</v>
      </c>
      <c r="M337" s="21">
        <f t="shared" si="5"/>
        <v>0</v>
      </c>
      <c r="N337" s="39"/>
    </row>
    <row r="338" spans="1:14" ht="13.5" thickBot="1">
      <c r="A338" s="12" t="s">
        <v>154</v>
      </c>
      <c r="B338" s="10">
        <v>23</v>
      </c>
      <c r="C338" s="15">
        <v>53193.9609375</v>
      </c>
      <c r="D338" s="15">
        <v>0</v>
      </c>
      <c r="E338" s="15">
        <v>0</v>
      </c>
      <c r="F338" s="15">
        <v>0</v>
      </c>
      <c r="G338" s="15">
        <v>0</v>
      </c>
      <c r="H338" s="15">
        <v>0</v>
      </c>
      <c r="I338" s="19">
        <v>0</v>
      </c>
      <c r="J338" s="19">
        <v>0</v>
      </c>
      <c r="K338" s="19">
        <v>0</v>
      </c>
      <c r="L338" s="19">
        <v>0</v>
      </c>
      <c r="M338" s="21">
        <f t="shared" si="5"/>
        <v>0</v>
      </c>
      <c r="N338" s="39"/>
    </row>
    <row r="339" spans="1:14" ht="13.5" thickBot="1">
      <c r="A339" s="12" t="s">
        <v>154</v>
      </c>
      <c r="B339" s="10">
        <v>24</v>
      </c>
      <c r="C339" s="15">
        <v>49193.625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9">
        <v>0</v>
      </c>
      <c r="J339" s="19">
        <v>0</v>
      </c>
      <c r="K339" s="19">
        <v>0</v>
      </c>
      <c r="L339" s="19">
        <v>0</v>
      </c>
      <c r="M339" s="21">
        <f t="shared" si="5"/>
        <v>0</v>
      </c>
      <c r="N339" s="39"/>
    </row>
    <row r="340" spans="1:14" ht="13.5" thickBot="1">
      <c r="A340" s="12" t="s">
        <v>155</v>
      </c>
      <c r="B340" s="10">
        <v>1</v>
      </c>
      <c r="C340" s="15">
        <v>45657.31640625</v>
      </c>
      <c r="D340" s="15">
        <v>0</v>
      </c>
      <c r="E340" s="15">
        <v>0</v>
      </c>
      <c r="F340" s="15">
        <v>0</v>
      </c>
      <c r="G340" s="15">
        <v>0</v>
      </c>
      <c r="H340" s="15">
        <v>0</v>
      </c>
      <c r="I340" s="19">
        <v>0</v>
      </c>
      <c r="J340" s="19">
        <v>0</v>
      </c>
      <c r="K340" s="19">
        <v>0</v>
      </c>
      <c r="L340" s="19">
        <v>0</v>
      </c>
      <c r="M340" s="21">
        <f t="shared" si="5"/>
        <v>0</v>
      </c>
      <c r="N340" s="39"/>
    </row>
    <row r="341" spans="1:14" ht="13.5" thickBot="1">
      <c r="A341" s="12" t="s">
        <v>155</v>
      </c>
      <c r="B341" s="10">
        <v>2</v>
      </c>
      <c r="C341" s="15">
        <v>43126.38671875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9">
        <v>0</v>
      </c>
      <c r="J341" s="19">
        <v>0</v>
      </c>
      <c r="K341" s="19">
        <v>0</v>
      </c>
      <c r="L341" s="19">
        <v>0</v>
      </c>
      <c r="M341" s="21">
        <f t="shared" si="5"/>
        <v>0</v>
      </c>
      <c r="N341" s="39"/>
    </row>
    <row r="342" spans="1:14" ht="13.5" thickBot="1">
      <c r="A342" s="12" t="s">
        <v>155</v>
      </c>
      <c r="B342" s="10">
        <v>3</v>
      </c>
      <c r="C342" s="15">
        <v>41289.3671875</v>
      </c>
      <c r="D342" s="15">
        <v>0</v>
      </c>
      <c r="E342" s="15">
        <v>0</v>
      </c>
      <c r="F342" s="15">
        <v>0</v>
      </c>
      <c r="G342" s="15">
        <v>0</v>
      </c>
      <c r="H342" s="15">
        <v>0</v>
      </c>
      <c r="I342" s="19">
        <v>0</v>
      </c>
      <c r="J342" s="19">
        <v>0</v>
      </c>
      <c r="K342" s="19">
        <v>0</v>
      </c>
      <c r="L342" s="19">
        <v>0</v>
      </c>
      <c r="M342" s="21">
        <f t="shared" si="5"/>
        <v>0</v>
      </c>
      <c r="N342" s="39"/>
    </row>
    <row r="343" spans="1:14" ht="13.5" thickBot="1">
      <c r="A343" s="12" t="s">
        <v>155</v>
      </c>
      <c r="B343" s="10">
        <v>4</v>
      </c>
      <c r="C343" s="15">
        <v>40064.234375</v>
      </c>
      <c r="D343" s="15">
        <v>0</v>
      </c>
      <c r="E343" s="15">
        <v>0</v>
      </c>
      <c r="F343" s="15">
        <v>0</v>
      </c>
      <c r="G343" s="15">
        <v>0</v>
      </c>
      <c r="H343" s="15">
        <v>0</v>
      </c>
      <c r="I343" s="19">
        <v>0</v>
      </c>
      <c r="J343" s="19">
        <v>0</v>
      </c>
      <c r="K343" s="19">
        <v>0</v>
      </c>
      <c r="L343" s="19">
        <v>0</v>
      </c>
      <c r="M343" s="21">
        <f t="shared" si="5"/>
        <v>0</v>
      </c>
      <c r="N343" s="39"/>
    </row>
    <row r="344" spans="1:14" ht="13.5" thickBot="1">
      <c r="A344" s="12" t="s">
        <v>155</v>
      </c>
      <c r="B344" s="10">
        <v>5</v>
      </c>
      <c r="C344" s="15">
        <v>39685.2734375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9">
        <v>0</v>
      </c>
      <c r="J344" s="19">
        <v>0</v>
      </c>
      <c r="K344" s="19">
        <v>0</v>
      </c>
      <c r="L344" s="19">
        <v>0</v>
      </c>
      <c r="M344" s="21">
        <f t="shared" si="5"/>
        <v>0</v>
      </c>
      <c r="N344" s="39"/>
    </row>
    <row r="345" spans="1:14" ht="13.5" thickBot="1">
      <c r="A345" s="12" t="s">
        <v>155</v>
      </c>
      <c r="B345" s="10">
        <v>6</v>
      </c>
      <c r="C345" s="15">
        <v>40463.1484375</v>
      </c>
      <c r="D345" s="15">
        <v>0</v>
      </c>
      <c r="E345" s="15">
        <v>0</v>
      </c>
      <c r="F345" s="15">
        <v>0</v>
      </c>
      <c r="G345" s="15">
        <v>0</v>
      </c>
      <c r="H345" s="15">
        <v>0</v>
      </c>
      <c r="I345" s="19">
        <v>0</v>
      </c>
      <c r="J345" s="19">
        <v>0</v>
      </c>
      <c r="K345" s="19">
        <v>0</v>
      </c>
      <c r="L345" s="19">
        <v>0</v>
      </c>
      <c r="M345" s="21">
        <f t="shared" si="5"/>
        <v>0</v>
      </c>
      <c r="N345" s="39"/>
    </row>
    <row r="346" spans="1:14" ht="13.5" thickBot="1">
      <c r="A346" s="12" t="s">
        <v>155</v>
      </c>
      <c r="B346" s="10">
        <v>7</v>
      </c>
      <c r="C346" s="15">
        <v>41518.3828125</v>
      </c>
      <c r="D346" s="15">
        <v>2.6</v>
      </c>
      <c r="E346" s="15">
        <v>1.3</v>
      </c>
      <c r="F346" s="15">
        <v>6.6576671005170001</v>
      </c>
      <c r="G346" s="15">
        <v>6.6576671005170001</v>
      </c>
      <c r="H346" s="15">
        <v>0</v>
      </c>
      <c r="I346" s="19">
        <v>2.8534930380000002E-3</v>
      </c>
      <c r="J346" s="19">
        <v>2.8534930380000002E-3</v>
      </c>
      <c r="K346" s="19">
        <v>3.7676983820000001E-3</v>
      </c>
      <c r="L346" s="19">
        <v>3.7676983820000001E-3</v>
      </c>
      <c r="M346" s="21">
        <f t="shared" si="5"/>
        <v>1</v>
      </c>
      <c r="N346" s="39"/>
    </row>
    <row r="347" spans="1:14" ht="13.5" thickBot="1">
      <c r="A347" s="12" t="s">
        <v>155</v>
      </c>
      <c r="B347" s="10">
        <v>8</v>
      </c>
      <c r="C347" s="15">
        <v>43107.6328125</v>
      </c>
      <c r="D347" s="15">
        <v>188.7</v>
      </c>
      <c r="E347" s="15">
        <v>186.3</v>
      </c>
      <c r="F347" s="15">
        <v>210.04381829753299</v>
      </c>
      <c r="G347" s="15">
        <v>210.04381829753299</v>
      </c>
      <c r="H347" s="15">
        <v>0</v>
      </c>
      <c r="I347" s="19">
        <v>1.5009717508E-2</v>
      </c>
      <c r="J347" s="19">
        <v>1.5009717508E-2</v>
      </c>
      <c r="K347" s="19">
        <v>1.6697481221E-2</v>
      </c>
      <c r="L347" s="19">
        <v>1.6697481221E-2</v>
      </c>
      <c r="M347" s="21">
        <f t="shared" si="5"/>
        <v>1</v>
      </c>
      <c r="N347" s="39"/>
    </row>
    <row r="348" spans="1:14" ht="13.5" thickBot="1">
      <c r="A348" s="12" t="s">
        <v>155</v>
      </c>
      <c r="B348" s="10">
        <v>9</v>
      </c>
      <c r="C348" s="15">
        <v>46317.7109375</v>
      </c>
      <c r="D348" s="15">
        <v>786.3</v>
      </c>
      <c r="E348" s="15">
        <v>781.3</v>
      </c>
      <c r="F348" s="15">
        <v>755.07247732897497</v>
      </c>
      <c r="G348" s="15">
        <v>782.773187538716</v>
      </c>
      <c r="H348" s="15">
        <v>27.700710209739999</v>
      </c>
      <c r="I348" s="19">
        <v>2.4801775390000001E-3</v>
      </c>
      <c r="J348" s="19">
        <v>2.1960283172000002E-2</v>
      </c>
      <c r="K348" s="19">
        <v>1.035996862E-3</v>
      </c>
      <c r="L348" s="19">
        <v>1.8444108769999999E-2</v>
      </c>
      <c r="M348" s="21">
        <f t="shared" si="5"/>
        <v>1</v>
      </c>
      <c r="N348" s="39"/>
    </row>
    <row r="349" spans="1:14" ht="13.5" thickBot="1">
      <c r="A349" s="12" t="s">
        <v>155</v>
      </c>
      <c r="B349" s="10">
        <v>10</v>
      </c>
      <c r="C349" s="15">
        <v>49714.67578125</v>
      </c>
      <c r="D349" s="15">
        <v>1105.4000000000001</v>
      </c>
      <c r="E349" s="15">
        <v>1098.7</v>
      </c>
      <c r="F349" s="15">
        <v>1055.37269480705</v>
      </c>
      <c r="G349" s="15">
        <v>1145.7726975451601</v>
      </c>
      <c r="H349" s="15">
        <v>90.400002738104007</v>
      </c>
      <c r="I349" s="19">
        <v>2.8391489131000001E-2</v>
      </c>
      <c r="J349" s="19">
        <v>3.5180945986000002E-2</v>
      </c>
      <c r="K349" s="19">
        <v>3.3103162829999998E-2</v>
      </c>
      <c r="L349" s="19">
        <v>3.0469272286999999E-2</v>
      </c>
      <c r="M349" s="21">
        <f t="shared" si="5"/>
        <v>1</v>
      </c>
      <c r="N349" s="39"/>
    </row>
    <row r="350" spans="1:14" ht="13.5" thickBot="1">
      <c r="A350" s="12" t="s">
        <v>155</v>
      </c>
      <c r="B350" s="10">
        <v>11</v>
      </c>
      <c r="C350" s="15">
        <v>53435.203125</v>
      </c>
      <c r="D350" s="15">
        <v>1243.8</v>
      </c>
      <c r="E350" s="15">
        <v>1236</v>
      </c>
      <c r="F350" s="15">
        <v>1114.14267677715</v>
      </c>
      <c r="G350" s="15">
        <v>1228.87084779104</v>
      </c>
      <c r="H350" s="15">
        <v>114.72817101389199</v>
      </c>
      <c r="I350" s="19">
        <v>1.0498700567999999E-2</v>
      </c>
      <c r="J350" s="19">
        <v>9.1179552196000005E-2</v>
      </c>
      <c r="K350" s="19">
        <v>5.0134685010000003E-3</v>
      </c>
      <c r="L350" s="19">
        <v>8.5694320128000004E-2</v>
      </c>
      <c r="M350" s="21">
        <f t="shared" si="5"/>
        <v>1</v>
      </c>
      <c r="N350" s="39"/>
    </row>
    <row r="351" spans="1:14" ht="13.5" thickBot="1">
      <c r="A351" s="12" t="s">
        <v>155</v>
      </c>
      <c r="B351" s="10">
        <v>12</v>
      </c>
      <c r="C351" s="15">
        <v>56475.07421875</v>
      </c>
      <c r="D351" s="15">
        <v>1287.8</v>
      </c>
      <c r="E351" s="15">
        <v>1279.8</v>
      </c>
      <c r="F351" s="15">
        <v>1107.6312460280501</v>
      </c>
      <c r="G351" s="15">
        <v>1250.551347634</v>
      </c>
      <c r="H351" s="15">
        <v>142.920101605952</v>
      </c>
      <c r="I351" s="19">
        <v>2.6194551593E-2</v>
      </c>
      <c r="J351" s="19">
        <v>0.12670095215999999</v>
      </c>
      <c r="K351" s="19">
        <v>2.0568672549000001E-2</v>
      </c>
      <c r="L351" s="19">
        <v>0.12107507311600001</v>
      </c>
      <c r="M351" s="21">
        <f t="shared" si="5"/>
        <v>1</v>
      </c>
      <c r="N351" s="39"/>
    </row>
    <row r="352" spans="1:14" ht="13.5" thickBot="1">
      <c r="A352" s="12" t="s">
        <v>155</v>
      </c>
      <c r="B352" s="10">
        <v>13</v>
      </c>
      <c r="C352" s="15">
        <v>59061.609375</v>
      </c>
      <c r="D352" s="15">
        <v>1310.7</v>
      </c>
      <c r="E352" s="15">
        <v>1302.4000000000001</v>
      </c>
      <c r="F352" s="15">
        <v>1144.18621270209</v>
      </c>
      <c r="G352" s="15">
        <v>1277.7350414468201</v>
      </c>
      <c r="H352" s="15">
        <v>133.54882874472301</v>
      </c>
      <c r="I352" s="19">
        <v>2.3182108686999998E-2</v>
      </c>
      <c r="J352" s="19">
        <v>0.117098303303</v>
      </c>
      <c r="K352" s="19">
        <v>1.7345259179000001E-2</v>
      </c>
      <c r="L352" s="19">
        <v>0.11126145379500001</v>
      </c>
      <c r="M352" s="21">
        <f t="shared" si="5"/>
        <v>1</v>
      </c>
      <c r="N352" s="39"/>
    </row>
    <row r="353" spans="1:14" ht="13.5" thickBot="1">
      <c r="A353" s="12" t="s">
        <v>155</v>
      </c>
      <c r="B353" s="10">
        <v>14</v>
      </c>
      <c r="C353" s="15">
        <v>61558.87890625</v>
      </c>
      <c r="D353" s="15">
        <v>1307.7</v>
      </c>
      <c r="E353" s="15">
        <v>1299.7</v>
      </c>
      <c r="F353" s="15">
        <v>1120.03632603407</v>
      </c>
      <c r="G353" s="15">
        <v>1280.60609256109</v>
      </c>
      <c r="H353" s="15">
        <v>160.56976652701701</v>
      </c>
      <c r="I353" s="19">
        <v>1.9053380758000001E-2</v>
      </c>
      <c r="J353" s="19">
        <v>0.13197164132600001</v>
      </c>
      <c r="K353" s="19">
        <v>1.3427501715E-2</v>
      </c>
      <c r="L353" s="19">
        <v>0.12634576228200001</v>
      </c>
      <c r="M353" s="21">
        <f t="shared" si="5"/>
        <v>1</v>
      </c>
      <c r="N353" s="39"/>
    </row>
    <row r="354" spans="1:14" ht="13.5" thickBot="1">
      <c r="A354" s="12" t="s">
        <v>155</v>
      </c>
      <c r="B354" s="10">
        <v>15</v>
      </c>
      <c r="C354" s="15">
        <v>63673.5078125</v>
      </c>
      <c r="D354" s="15">
        <v>1313.2</v>
      </c>
      <c r="E354" s="15">
        <v>1305.0999999999999</v>
      </c>
      <c r="F354" s="15">
        <v>1104.2247427902601</v>
      </c>
      <c r="G354" s="15">
        <v>1261.0307786001099</v>
      </c>
      <c r="H354" s="15">
        <v>156.806035809848</v>
      </c>
      <c r="I354" s="19">
        <v>3.6687216173999997E-2</v>
      </c>
      <c r="J354" s="19">
        <v>0.14695869002</v>
      </c>
      <c r="K354" s="19">
        <v>3.0991013642E-2</v>
      </c>
      <c r="L354" s="19">
        <v>0.141262487489</v>
      </c>
      <c r="M354" s="21">
        <f t="shared" si="5"/>
        <v>1</v>
      </c>
      <c r="N354" s="39"/>
    </row>
    <row r="355" spans="1:14" ht="13.5" thickBot="1">
      <c r="A355" s="12" t="s">
        <v>155</v>
      </c>
      <c r="B355" s="10">
        <v>16</v>
      </c>
      <c r="C355" s="15">
        <v>65188.14453125</v>
      </c>
      <c r="D355" s="15">
        <v>1295.3</v>
      </c>
      <c r="E355" s="15">
        <v>1287.4000000000001</v>
      </c>
      <c r="F355" s="15">
        <v>1048.86528489378</v>
      </c>
      <c r="G355" s="15">
        <v>1214.5475159433199</v>
      </c>
      <c r="H355" s="15">
        <v>165.68223104953901</v>
      </c>
      <c r="I355" s="19">
        <v>5.6787963471E-2</v>
      </c>
      <c r="J355" s="19">
        <v>0.17330148741599999</v>
      </c>
      <c r="K355" s="19">
        <v>5.1232407915999999E-2</v>
      </c>
      <c r="L355" s="19">
        <v>0.16774593186</v>
      </c>
      <c r="M355" s="21">
        <f t="shared" si="5"/>
        <v>1</v>
      </c>
      <c r="N355" s="39"/>
    </row>
    <row r="356" spans="1:14" ht="13.5" thickBot="1">
      <c r="A356" s="12" t="s">
        <v>155</v>
      </c>
      <c r="B356" s="10">
        <v>17</v>
      </c>
      <c r="C356" s="15">
        <v>65636.953125</v>
      </c>
      <c r="D356" s="15">
        <v>1277.9000000000001</v>
      </c>
      <c r="E356" s="15">
        <v>1270.2</v>
      </c>
      <c r="F356" s="15">
        <v>1049.93613047441</v>
      </c>
      <c r="G356" s="15">
        <v>1231.01990814686</v>
      </c>
      <c r="H356" s="15">
        <v>181.08377767245</v>
      </c>
      <c r="I356" s="19">
        <v>3.2967715788999999E-2</v>
      </c>
      <c r="J356" s="19">
        <v>0.16031214453199999</v>
      </c>
      <c r="K356" s="19">
        <v>2.7552807209999999E-2</v>
      </c>
      <c r="L356" s="19">
        <v>0.15489723595300001</v>
      </c>
      <c r="M356" s="21">
        <f t="shared" si="5"/>
        <v>1</v>
      </c>
      <c r="N356" s="39"/>
    </row>
    <row r="357" spans="1:14" ht="13.5" thickBot="1">
      <c r="A357" s="12" t="s">
        <v>155</v>
      </c>
      <c r="B357" s="10">
        <v>18</v>
      </c>
      <c r="C357" s="15">
        <v>64989.04296875</v>
      </c>
      <c r="D357" s="15">
        <v>1242.2</v>
      </c>
      <c r="E357" s="15">
        <v>1235.7</v>
      </c>
      <c r="F357" s="15">
        <v>1030.9001106001899</v>
      </c>
      <c r="G357" s="15">
        <v>1181.5581802013201</v>
      </c>
      <c r="H357" s="15">
        <v>150.65806960112499</v>
      </c>
      <c r="I357" s="19">
        <v>4.2645442896000002E-2</v>
      </c>
      <c r="J357" s="19">
        <v>0.148593452461</v>
      </c>
      <c r="K357" s="19">
        <v>3.8074416173000003E-2</v>
      </c>
      <c r="L357" s="19">
        <v>0.144022425738</v>
      </c>
      <c r="M357" s="21">
        <f t="shared" si="5"/>
        <v>1</v>
      </c>
      <c r="N357" s="39"/>
    </row>
    <row r="358" spans="1:14" ht="13.5" thickBot="1">
      <c r="A358" s="12" t="s">
        <v>155</v>
      </c>
      <c r="B358" s="10">
        <v>19</v>
      </c>
      <c r="C358" s="15">
        <v>63345.97265625</v>
      </c>
      <c r="D358" s="15">
        <v>1116.4000000000001</v>
      </c>
      <c r="E358" s="15">
        <v>1110.4000000000001</v>
      </c>
      <c r="F358" s="15">
        <v>893.488914415556</v>
      </c>
      <c r="G358" s="15">
        <v>1051.4157921871899</v>
      </c>
      <c r="H358" s="15">
        <v>157.92687777163201</v>
      </c>
      <c r="I358" s="19">
        <v>4.5699161612000001E-2</v>
      </c>
      <c r="J358" s="19">
        <v>0.15675885062100001</v>
      </c>
      <c r="K358" s="19">
        <v>4.1479752329000003E-2</v>
      </c>
      <c r="L358" s="19">
        <v>0.15253944133899999</v>
      </c>
      <c r="M358" s="21">
        <f t="shared" si="5"/>
        <v>1</v>
      </c>
      <c r="N358" s="39"/>
    </row>
    <row r="359" spans="1:14" ht="13.5" thickBot="1">
      <c r="A359" s="12" t="s">
        <v>155</v>
      </c>
      <c r="B359" s="10">
        <v>20</v>
      </c>
      <c r="C359" s="15">
        <v>60831.66796875</v>
      </c>
      <c r="D359" s="15">
        <v>492.7</v>
      </c>
      <c r="E359" s="15">
        <v>489.7</v>
      </c>
      <c r="F359" s="15">
        <v>506.29307843516301</v>
      </c>
      <c r="G359" s="15">
        <v>524.22130281994703</v>
      </c>
      <c r="H359" s="15">
        <v>17.928224384783999</v>
      </c>
      <c r="I359" s="19">
        <v>2.216687962E-2</v>
      </c>
      <c r="J359" s="19">
        <v>9.5591268879999993E-3</v>
      </c>
      <c r="K359" s="19">
        <v>2.4276584261E-2</v>
      </c>
      <c r="L359" s="19">
        <v>1.1668831528999999E-2</v>
      </c>
      <c r="M359" s="21">
        <f t="shared" si="5"/>
        <v>1</v>
      </c>
      <c r="N359" s="39"/>
    </row>
    <row r="360" spans="1:14" ht="13.5" thickBot="1">
      <c r="A360" s="12" t="s">
        <v>155</v>
      </c>
      <c r="B360" s="10">
        <v>21</v>
      </c>
      <c r="C360" s="15">
        <v>58275.63671875</v>
      </c>
      <c r="D360" s="15">
        <v>63.7</v>
      </c>
      <c r="E360" s="15">
        <v>59</v>
      </c>
      <c r="F360" s="15">
        <v>58.059252005780003</v>
      </c>
      <c r="G360" s="15">
        <v>58.059252005780003</v>
      </c>
      <c r="H360" s="15">
        <v>0</v>
      </c>
      <c r="I360" s="19">
        <v>3.9667707409999997E-3</v>
      </c>
      <c r="J360" s="19">
        <v>3.9667707409999997E-3</v>
      </c>
      <c r="K360" s="19">
        <v>6.6156680299999998E-4</v>
      </c>
      <c r="L360" s="19">
        <v>6.6156680299999998E-4</v>
      </c>
      <c r="M360" s="21">
        <f t="shared" si="5"/>
        <v>1</v>
      </c>
      <c r="N360" s="39"/>
    </row>
    <row r="361" spans="1:14" ht="13.5" thickBot="1">
      <c r="A361" s="12" t="s">
        <v>155</v>
      </c>
      <c r="B361" s="10">
        <v>22</v>
      </c>
      <c r="C361" s="15">
        <v>56522.1640625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9">
        <v>0</v>
      </c>
      <c r="J361" s="19">
        <v>0</v>
      </c>
      <c r="K361" s="19">
        <v>0</v>
      </c>
      <c r="L361" s="19">
        <v>0</v>
      </c>
      <c r="M361" s="21">
        <f t="shared" si="5"/>
        <v>0</v>
      </c>
      <c r="N361" s="39"/>
    </row>
    <row r="362" spans="1:14" ht="13.5" thickBot="1">
      <c r="A362" s="12" t="s">
        <v>155</v>
      </c>
      <c r="B362" s="10">
        <v>23</v>
      </c>
      <c r="C362" s="15">
        <v>53420.0859375</v>
      </c>
      <c r="D362" s="15">
        <v>0</v>
      </c>
      <c r="E362" s="15">
        <v>0</v>
      </c>
      <c r="F362" s="15">
        <v>0</v>
      </c>
      <c r="G362" s="15">
        <v>0</v>
      </c>
      <c r="H362" s="15">
        <v>0</v>
      </c>
      <c r="I362" s="19">
        <v>0</v>
      </c>
      <c r="J362" s="19">
        <v>0</v>
      </c>
      <c r="K362" s="19">
        <v>0</v>
      </c>
      <c r="L362" s="19">
        <v>0</v>
      </c>
      <c r="M362" s="21">
        <f t="shared" si="5"/>
        <v>0</v>
      </c>
      <c r="N362" s="39"/>
    </row>
    <row r="363" spans="1:14" ht="13.5" thickBot="1">
      <c r="A363" s="12" t="s">
        <v>155</v>
      </c>
      <c r="B363" s="10">
        <v>24</v>
      </c>
      <c r="C363" s="15">
        <v>49981.2109375</v>
      </c>
      <c r="D363" s="15">
        <v>0</v>
      </c>
      <c r="E363" s="15">
        <v>0</v>
      </c>
      <c r="F363" s="15">
        <v>0</v>
      </c>
      <c r="G363" s="15">
        <v>0</v>
      </c>
      <c r="H363" s="15">
        <v>0</v>
      </c>
      <c r="I363" s="19">
        <v>0</v>
      </c>
      <c r="J363" s="19">
        <v>0</v>
      </c>
      <c r="K363" s="19">
        <v>0</v>
      </c>
      <c r="L363" s="19">
        <v>0</v>
      </c>
      <c r="M363" s="21">
        <f t="shared" si="5"/>
        <v>0</v>
      </c>
      <c r="N363" s="39"/>
    </row>
    <row r="364" spans="1:14" ht="13.5" thickBot="1">
      <c r="A364" s="12" t="s">
        <v>156</v>
      </c>
      <c r="B364" s="10">
        <v>1</v>
      </c>
      <c r="C364" s="15">
        <v>46811.171875</v>
      </c>
      <c r="D364" s="15">
        <v>0</v>
      </c>
      <c r="E364" s="15">
        <v>0</v>
      </c>
      <c r="F364" s="15">
        <v>0</v>
      </c>
      <c r="G364" s="15">
        <v>0</v>
      </c>
      <c r="H364" s="15">
        <v>0</v>
      </c>
      <c r="I364" s="19">
        <v>0</v>
      </c>
      <c r="J364" s="19">
        <v>0</v>
      </c>
      <c r="K364" s="19">
        <v>0</v>
      </c>
      <c r="L364" s="19">
        <v>0</v>
      </c>
      <c r="M364" s="21">
        <f t="shared" si="5"/>
        <v>0</v>
      </c>
      <c r="N364" s="39"/>
    </row>
    <row r="365" spans="1:14" ht="13.5" thickBot="1">
      <c r="A365" s="12" t="s">
        <v>156</v>
      </c>
      <c r="B365" s="10">
        <v>2</v>
      </c>
      <c r="C365" s="15">
        <v>44300.90625</v>
      </c>
      <c r="D365" s="15">
        <v>0</v>
      </c>
      <c r="E365" s="15">
        <v>0</v>
      </c>
      <c r="F365" s="15">
        <v>0</v>
      </c>
      <c r="G365" s="15">
        <v>0</v>
      </c>
      <c r="H365" s="15">
        <v>0</v>
      </c>
      <c r="I365" s="19">
        <v>0</v>
      </c>
      <c r="J365" s="19">
        <v>0</v>
      </c>
      <c r="K365" s="19">
        <v>0</v>
      </c>
      <c r="L365" s="19">
        <v>0</v>
      </c>
      <c r="M365" s="21">
        <f t="shared" si="5"/>
        <v>0</v>
      </c>
      <c r="N365" s="39"/>
    </row>
    <row r="366" spans="1:14" ht="13.5" thickBot="1">
      <c r="A366" s="12" t="s">
        <v>156</v>
      </c>
      <c r="B366" s="10">
        <v>3</v>
      </c>
      <c r="C366" s="15">
        <v>42314.38671875</v>
      </c>
      <c r="D366" s="15">
        <v>0</v>
      </c>
      <c r="E366" s="15">
        <v>0</v>
      </c>
      <c r="F366" s="15">
        <v>0</v>
      </c>
      <c r="G366" s="15">
        <v>0</v>
      </c>
      <c r="H366" s="15">
        <v>0</v>
      </c>
      <c r="I366" s="19">
        <v>0</v>
      </c>
      <c r="J366" s="19">
        <v>0</v>
      </c>
      <c r="K366" s="19">
        <v>0</v>
      </c>
      <c r="L366" s="19">
        <v>0</v>
      </c>
      <c r="M366" s="21">
        <f t="shared" si="5"/>
        <v>0</v>
      </c>
      <c r="N366" s="39"/>
    </row>
    <row r="367" spans="1:14" ht="13.5" thickBot="1">
      <c r="A367" s="12" t="s">
        <v>156</v>
      </c>
      <c r="B367" s="10">
        <v>4</v>
      </c>
      <c r="C367" s="15">
        <v>40970.83203125</v>
      </c>
      <c r="D367" s="15">
        <v>0</v>
      </c>
      <c r="E367" s="15">
        <v>0</v>
      </c>
      <c r="F367" s="15">
        <v>0</v>
      </c>
      <c r="G367" s="15">
        <v>0</v>
      </c>
      <c r="H367" s="15">
        <v>0</v>
      </c>
      <c r="I367" s="19">
        <v>0</v>
      </c>
      <c r="J367" s="19">
        <v>0</v>
      </c>
      <c r="K367" s="19">
        <v>0</v>
      </c>
      <c r="L367" s="19">
        <v>0</v>
      </c>
      <c r="M367" s="21">
        <f t="shared" si="5"/>
        <v>0</v>
      </c>
      <c r="N367" s="39"/>
    </row>
    <row r="368" spans="1:14" ht="13.5" thickBot="1">
      <c r="A368" s="12" t="s">
        <v>156</v>
      </c>
      <c r="B368" s="10">
        <v>5</v>
      </c>
      <c r="C368" s="15">
        <v>40079.59765625</v>
      </c>
      <c r="D368" s="15">
        <v>0</v>
      </c>
      <c r="E368" s="15">
        <v>0</v>
      </c>
      <c r="F368" s="15">
        <v>0</v>
      </c>
      <c r="G368" s="15">
        <v>0</v>
      </c>
      <c r="H368" s="15">
        <v>0</v>
      </c>
      <c r="I368" s="19">
        <v>0</v>
      </c>
      <c r="J368" s="19">
        <v>0</v>
      </c>
      <c r="K368" s="19">
        <v>0</v>
      </c>
      <c r="L368" s="19">
        <v>0</v>
      </c>
      <c r="M368" s="21">
        <f t="shared" si="5"/>
        <v>0</v>
      </c>
      <c r="N368" s="39"/>
    </row>
    <row r="369" spans="1:14" ht="13.5" thickBot="1">
      <c r="A369" s="12" t="s">
        <v>156</v>
      </c>
      <c r="B369" s="10">
        <v>6</v>
      </c>
      <c r="C369" s="15">
        <v>39790.3984375</v>
      </c>
      <c r="D369" s="15">
        <v>0</v>
      </c>
      <c r="E369" s="15">
        <v>0</v>
      </c>
      <c r="F369" s="15">
        <v>0</v>
      </c>
      <c r="G369" s="15">
        <v>0</v>
      </c>
      <c r="H369" s="15">
        <v>0</v>
      </c>
      <c r="I369" s="19">
        <v>0</v>
      </c>
      <c r="J369" s="19">
        <v>0</v>
      </c>
      <c r="K369" s="19">
        <v>0</v>
      </c>
      <c r="L369" s="19">
        <v>0</v>
      </c>
      <c r="M369" s="21">
        <f t="shared" si="5"/>
        <v>0</v>
      </c>
      <c r="N369" s="39"/>
    </row>
    <row r="370" spans="1:14" ht="13.5" thickBot="1">
      <c r="A370" s="12" t="s">
        <v>156</v>
      </c>
      <c r="B370" s="10">
        <v>7</v>
      </c>
      <c r="C370" s="15">
        <v>39627.72265625</v>
      </c>
      <c r="D370" s="15">
        <v>2.6</v>
      </c>
      <c r="E370" s="15">
        <v>0.9</v>
      </c>
      <c r="F370" s="15">
        <v>5.5792464047979999</v>
      </c>
      <c r="G370" s="15">
        <v>5.5792464047979999</v>
      </c>
      <c r="H370" s="15">
        <v>0</v>
      </c>
      <c r="I370" s="19">
        <v>2.0951099889999999E-3</v>
      </c>
      <c r="J370" s="19">
        <v>2.0951099889999999E-3</v>
      </c>
      <c r="K370" s="19">
        <v>3.2906092860000001E-3</v>
      </c>
      <c r="L370" s="19">
        <v>3.2906092860000001E-3</v>
      </c>
      <c r="M370" s="21">
        <f t="shared" si="5"/>
        <v>1</v>
      </c>
      <c r="N370" s="39"/>
    </row>
    <row r="371" spans="1:14" ht="13.5" thickBot="1">
      <c r="A371" s="12" t="s">
        <v>156</v>
      </c>
      <c r="B371" s="10">
        <v>8</v>
      </c>
      <c r="C371" s="15">
        <v>40828.51953125</v>
      </c>
      <c r="D371" s="15">
        <v>115.2</v>
      </c>
      <c r="E371" s="15">
        <v>111.4</v>
      </c>
      <c r="F371" s="15">
        <v>99.579722274804993</v>
      </c>
      <c r="G371" s="15">
        <v>99.579722274804993</v>
      </c>
      <c r="H371" s="15">
        <v>0</v>
      </c>
      <c r="I371" s="19">
        <v>1.0984724138E-2</v>
      </c>
      <c r="J371" s="19">
        <v>1.0984724138E-2</v>
      </c>
      <c r="K371" s="19">
        <v>8.3124315919999997E-3</v>
      </c>
      <c r="L371" s="19">
        <v>8.3124315919999997E-3</v>
      </c>
      <c r="M371" s="21">
        <f t="shared" si="5"/>
        <v>1</v>
      </c>
      <c r="N371" s="39"/>
    </row>
    <row r="372" spans="1:14" ht="13.5" thickBot="1">
      <c r="A372" s="12" t="s">
        <v>156</v>
      </c>
      <c r="B372" s="10">
        <v>9</v>
      </c>
      <c r="C372" s="15">
        <v>44137.1328125</v>
      </c>
      <c r="D372" s="15">
        <v>463</v>
      </c>
      <c r="E372" s="15">
        <v>460.1</v>
      </c>
      <c r="F372" s="15">
        <v>393.67055504285599</v>
      </c>
      <c r="G372" s="15">
        <v>395.47983312802199</v>
      </c>
      <c r="H372" s="15">
        <v>1.8092780851650001</v>
      </c>
      <c r="I372" s="19">
        <v>4.7482536477999999E-2</v>
      </c>
      <c r="J372" s="19">
        <v>4.8754883935999999E-2</v>
      </c>
      <c r="K372" s="19">
        <v>4.5443155323999999E-2</v>
      </c>
      <c r="L372" s="19">
        <v>4.6715502781999999E-2</v>
      </c>
      <c r="M372" s="21">
        <f t="shared" si="5"/>
        <v>1</v>
      </c>
      <c r="N372" s="39"/>
    </row>
    <row r="373" spans="1:14" ht="13.5" thickBot="1">
      <c r="A373" s="12" t="s">
        <v>156</v>
      </c>
      <c r="B373" s="10">
        <v>10</v>
      </c>
      <c r="C373" s="15">
        <v>47741.87890625</v>
      </c>
      <c r="D373" s="15">
        <v>689.9</v>
      </c>
      <c r="E373" s="15">
        <v>686.1</v>
      </c>
      <c r="F373" s="15">
        <v>637.66517775058696</v>
      </c>
      <c r="G373" s="15">
        <v>639.82833390447797</v>
      </c>
      <c r="H373" s="15">
        <v>2.1631561538900002</v>
      </c>
      <c r="I373" s="19">
        <v>3.5212142119999998E-2</v>
      </c>
      <c r="J373" s="19">
        <v>3.6733348978999998E-2</v>
      </c>
      <c r="K373" s="19">
        <v>3.2539849574000003E-2</v>
      </c>
      <c r="L373" s="19">
        <v>3.4061056434000002E-2</v>
      </c>
      <c r="M373" s="21">
        <f t="shared" si="5"/>
        <v>1</v>
      </c>
      <c r="N373" s="39"/>
    </row>
    <row r="374" spans="1:14" ht="13.5" thickBot="1">
      <c r="A374" s="12" t="s">
        <v>156</v>
      </c>
      <c r="B374" s="10">
        <v>11</v>
      </c>
      <c r="C374" s="15">
        <v>51086.453125</v>
      </c>
      <c r="D374" s="15">
        <v>881.8</v>
      </c>
      <c r="E374" s="15">
        <v>876.3</v>
      </c>
      <c r="F374" s="15">
        <v>655.91306962342799</v>
      </c>
      <c r="G374" s="15">
        <v>667.190058591499</v>
      </c>
      <c r="H374" s="15">
        <v>11.276988968071</v>
      </c>
      <c r="I374" s="19">
        <v>0.15092119648899999</v>
      </c>
      <c r="J374" s="19">
        <v>0.158851568478</v>
      </c>
      <c r="K374" s="19">
        <v>0.14705340464700001</v>
      </c>
      <c r="L374" s="19">
        <v>0.15498377663599999</v>
      </c>
      <c r="M374" s="21">
        <f t="shared" si="5"/>
        <v>1</v>
      </c>
      <c r="N374" s="39"/>
    </row>
    <row r="375" spans="1:14" ht="13.5" thickBot="1">
      <c r="A375" s="12" t="s">
        <v>156</v>
      </c>
      <c r="B375" s="10">
        <v>12</v>
      </c>
      <c r="C375" s="15">
        <v>54291.31640625</v>
      </c>
      <c r="D375" s="15">
        <v>974.3</v>
      </c>
      <c r="E375" s="15">
        <v>967.4</v>
      </c>
      <c r="F375" s="15">
        <v>980.52177560243297</v>
      </c>
      <c r="G375" s="15">
        <v>1017.53901288827</v>
      </c>
      <c r="H375" s="15">
        <v>37.017237285839002</v>
      </c>
      <c r="I375" s="19">
        <v>3.0407182059000001E-2</v>
      </c>
      <c r="J375" s="19">
        <v>4.3753696210000002E-3</v>
      </c>
      <c r="K375" s="19">
        <v>3.5259502733999998E-2</v>
      </c>
      <c r="L375" s="19">
        <v>9.2276902969999994E-3</v>
      </c>
      <c r="M375" s="21">
        <f t="shared" si="5"/>
        <v>1</v>
      </c>
      <c r="N375" s="39"/>
    </row>
    <row r="376" spans="1:14" ht="13.5" thickBot="1">
      <c r="A376" s="12" t="s">
        <v>156</v>
      </c>
      <c r="B376" s="10">
        <v>13</v>
      </c>
      <c r="C376" s="15">
        <v>57212.4765625</v>
      </c>
      <c r="D376" s="15">
        <v>1026.5999999999999</v>
      </c>
      <c r="E376" s="15">
        <v>1019.4</v>
      </c>
      <c r="F376" s="15">
        <v>884.22757995423297</v>
      </c>
      <c r="G376" s="15">
        <v>934.25448268228104</v>
      </c>
      <c r="H376" s="15">
        <v>50.026902728046998</v>
      </c>
      <c r="I376" s="19">
        <v>6.4940588830999998E-2</v>
      </c>
      <c r="J376" s="19">
        <v>0.10012125179</v>
      </c>
      <c r="K376" s="19">
        <v>5.9877297691000003E-2</v>
      </c>
      <c r="L376" s="19">
        <v>9.5057960651000001E-2</v>
      </c>
      <c r="M376" s="21">
        <f t="shared" si="5"/>
        <v>1</v>
      </c>
      <c r="N376" s="39"/>
    </row>
    <row r="377" spans="1:14" ht="13.5" thickBot="1">
      <c r="A377" s="12" t="s">
        <v>156</v>
      </c>
      <c r="B377" s="10">
        <v>14</v>
      </c>
      <c r="C377" s="15">
        <v>59461.0390625</v>
      </c>
      <c r="D377" s="15">
        <v>1037.0999999999999</v>
      </c>
      <c r="E377" s="15">
        <v>1029.5999999999999</v>
      </c>
      <c r="F377" s="15">
        <v>771.944484329224</v>
      </c>
      <c r="G377" s="15">
        <v>847.999084154765</v>
      </c>
      <c r="H377" s="15">
        <v>76.054599825541004</v>
      </c>
      <c r="I377" s="19">
        <v>0.132982359947</v>
      </c>
      <c r="J377" s="19">
        <v>0.186466607363</v>
      </c>
      <c r="K377" s="19">
        <v>0.12770809834399999</v>
      </c>
      <c r="L377" s="19">
        <v>0.18119234576000001</v>
      </c>
      <c r="M377" s="21">
        <f t="shared" si="5"/>
        <v>1</v>
      </c>
      <c r="N377" s="39"/>
    </row>
    <row r="378" spans="1:14" ht="13.5" thickBot="1">
      <c r="A378" s="12" t="s">
        <v>156</v>
      </c>
      <c r="B378" s="10">
        <v>15</v>
      </c>
      <c r="C378" s="15">
        <v>60906.50390625</v>
      </c>
      <c r="D378" s="15">
        <v>1015.1</v>
      </c>
      <c r="E378" s="15">
        <v>1007.7</v>
      </c>
      <c r="F378" s="15">
        <v>676.15142025449802</v>
      </c>
      <c r="G378" s="15">
        <v>882.408637742466</v>
      </c>
      <c r="H378" s="15">
        <v>206.25721748796801</v>
      </c>
      <c r="I378" s="19">
        <v>9.3313194273E-2</v>
      </c>
      <c r="J378" s="19">
        <v>0.238360463956</v>
      </c>
      <c r="K378" s="19">
        <v>8.8109256157999999E-2</v>
      </c>
      <c r="L378" s="19">
        <v>0.23315652583999999</v>
      </c>
      <c r="M378" s="21">
        <f t="shared" si="5"/>
        <v>1</v>
      </c>
      <c r="N378" s="39"/>
    </row>
    <row r="379" spans="1:14" ht="13.5" thickBot="1">
      <c r="A379" s="12" t="s">
        <v>156</v>
      </c>
      <c r="B379" s="10">
        <v>16</v>
      </c>
      <c r="C379" s="15">
        <v>61909.17578125</v>
      </c>
      <c r="D379" s="15">
        <v>970.6</v>
      </c>
      <c r="E379" s="15">
        <v>963.5</v>
      </c>
      <c r="F379" s="15">
        <v>711.41991692497299</v>
      </c>
      <c r="G379" s="15">
        <v>871.20765849731504</v>
      </c>
      <c r="H379" s="15">
        <v>159.78774157234199</v>
      </c>
      <c r="I379" s="19">
        <v>6.9896161393999998E-2</v>
      </c>
      <c r="J379" s="19">
        <v>0.18226447473599999</v>
      </c>
      <c r="K379" s="19">
        <v>6.4903193743000007E-2</v>
      </c>
      <c r="L379" s="19">
        <v>0.177271507085</v>
      </c>
      <c r="M379" s="21">
        <f t="shared" si="5"/>
        <v>1</v>
      </c>
      <c r="N379" s="39"/>
    </row>
    <row r="380" spans="1:14" ht="13.5" thickBot="1">
      <c r="A380" s="12" t="s">
        <v>156</v>
      </c>
      <c r="B380" s="10">
        <v>17</v>
      </c>
      <c r="C380" s="15">
        <v>62464.5</v>
      </c>
      <c r="D380" s="15">
        <v>855.6</v>
      </c>
      <c r="E380" s="15">
        <v>849.6</v>
      </c>
      <c r="F380" s="15">
        <v>866.83375589902903</v>
      </c>
      <c r="G380" s="15">
        <v>1059.15119440849</v>
      </c>
      <c r="H380" s="15">
        <v>192.31743850945799</v>
      </c>
      <c r="I380" s="19">
        <v>0.14314429986499999</v>
      </c>
      <c r="J380" s="19">
        <v>7.8999689860000007E-3</v>
      </c>
      <c r="K380" s="19">
        <v>0.14736370914800001</v>
      </c>
      <c r="L380" s="19">
        <v>1.2119378268999999E-2</v>
      </c>
      <c r="M380" s="21">
        <f t="shared" si="5"/>
        <v>1</v>
      </c>
      <c r="N380" s="39"/>
    </row>
    <row r="381" spans="1:14" ht="13.5" thickBot="1">
      <c r="A381" s="12" t="s">
        <v>156</v>
      </c>
      <c r="B381" s="10">
        <v>18</v>
      </c>
      <c r="C381" s="15">
        <v>61875.58203125</v>
      </c>
      <c r="D381" s="15">
        <v>820.6</v>
      </c>
      <c r="E381" s="15">
        <v>814.6</v>
      </c>
      <c r="F381" s="15">
        <v>779.76877553555903</v>
      </c>
      <c r="G381" s="15">
        <v>802.69515544980902</v>
      </c>
      <c r="H381" s="15">
        <v>22.926379914249999</v>
      </c>
      <c r="I381" s="19">
        <v>1.2591311216E-2</v>
      </c>
      <c r="J381" s="19">
        <v>2.8713941254000001E-2</v>
      </c>
      <c r="K381" s="19">
        <v>8.3719019339999999E-3</v>
      </c>
      <c r="L381" s="19">
        <v>2.4494531972000001E-2</v>
      </c>
      <c r="M381" s="21">
        <f t="shared" si="5"/>
        <v>1</v>
      </c>
      <c r="N381" s="39"/>
    </row>
    <row r="382" spans="1:14" ht="13.5" thickBot="1">
      <c r="A382" s="12" t="s">
        <v>156</v>
      </c>
      <c r="B382" s="10">
        <v>19</v>
      </c>
      <c r="C382" s="15">
        <v>60706.58984375</v>
      </c>
      <c r="D382" s="15">
        <v>634.20000000000005</v>
      </c>
      <c r="E382" s="15">
        <v>629.1</v>
      </c>
      <c r="F382" s="15">
        <v>396.30361920570903</v>
      </c>
      <c r="G382" s="15">
        <v>421.993945979035</v>
      </c>
      <c r="H382" s="15">
        <v>25.690326773325001</v>
      </c>
      <c r="I382" s="19">
        <v>0.14923069903</v>
      </c>
      <c r="J382" s="19">
        <v>0.16729703290699999</v>
      </c>
      <c r="K382" s="19">
        <v>0.14564420113900001</v>
      </c>
      <c r="L382" s="19">
        <v>0.163710535017</v>
      </c>
      <c r="M382" s="21">
        <f t="shared" si="5"/>
        <v>1</v>
      </c>
      <c r="N382" s="39"/>
    </row>
    <row r="383" spans="1:14" ht="13.5" thickBot="1">
      <c r="A383" s="12" t="s">
        <v>156</v>
      </c>
      <c r="B383" s="10">
        <v>20</v>
      </c>
      <c r="C383" s="15">
        <v>58524.0625</v>
      </c>
      <c r="D383" s="15">
        <v>293.60000000000002</v>
      </c>
      <c r="E383" s="15">
        <v>291.8</v>
      </c>
      <c r="F383" s="15">
        <v>81.547491939927994</v>
      </c>
      <c r="G383" s="15">
        <v>89.026930227310999</v>
      </c>
      <c r="H383" s="15">
        <v>7.4794382873830001</v>
      </c>
      <c r="I383" s="19">
        <v>0.14386291826399999</v>
      </c>
      <c r="J383" s="19">
        <v>0.14912272015399999</v>
      </c>
      <c r="K383" s="19">
        <v>0.14259709547999999</v>
      </c>
      <c r="L383" s="19">
        <v>0.14785689736900001</v>
      </c>
      <c r="M383" s="21">
        <f t="shared" si="5"/>
        <v>1</v>
      </c>
      <c r="N383" s="39"/>
    </row>
    <row r="384" spans="1:14" ht="13.5" thickBot="1">
      <c r="A384" s="12" t="s">
        <v>156</v>
      </c>
      <c r="B384" s="10">
        <v>21</v>
      </c>
      <c r="C384" s="15">
        <v>56111.71875</v>
      </c>
      <c r="D384" s="15">
        <v>42.3</v>
      </c>
      <c r="E384" s="15">
        <v>35.9</v>
      </c>
      <c r="F384" s="15">
        <v>5.3957473233949997</v>
      </c>
      <c r="G384" s="15">
        <v>5.3957473233949997</v>
      </c>
      <c r="H384" s="15">
        <v>0</v>
      </c>
      <c r="I384" s="19">
        <v>2.5952357719000001E-2</v>
      </c>
      <c r="J384" s="19">
        <v>2.5952357719000001E-2</v>
      </c>
      <c r="K384" s="19">
        <v>2.1451654484E-2</v>
      </c>
      <c r="L384" s="19">
        <v>2.1451654484E-2</v>
      </c>
      <c r="M384" s="21">
        <f t="shared" si="5"/>
        <v>1</v>
      </c>
      <c r="N384" s="39"/>
    </row>
    <row r="385" spans="1:14" ht="13.5" thickBot="1">
      <c r="A385" s="12" t="s">
        <v>156</v>
      </c>
      <c r="B385" s="10">
        <v>22</v>
      </c>
      <c r="C385" s="15">
        <v>54455.26171875</v>
      </c>
      <c r="D385" s="15">
        <v>0</v>
      </c>
      <c r="E385" s="15">
        <v>0</v>
      </c>
      <c r="F385" s="15">
        <v>0</v>
      </c>
      <c r="G385" s="15">
        <v>0</v>
      </c>
      <c r="H385" s="15">
        <v>0</v>
      </c>
      <c r="I385" s="19">
        <v>0</v>
      </c>
      <c r="J385" s="19">
        <v>0</v>
      </c>
      <c r="K385" s="19">
        <v>0</v>
      </c>
      <c r="L385" s="19">
        <v>0</v>
      </c>
      <c r="M385" s="21">
        <f t="shared" si="5"/>
        <v>0</v>
      </c>
      <c r="N385" s="39"/>
    </row>
    <row r="386" spans="1:14" ht="13.5" thickBot="1">
      <c r="A386" s="12" t="s">
        <v>156</v>
      </c>
      <c r="B386" s="10">
        <v>23</v>
      </c>
      <c r="C386" s="15">
        <v>51586.08203125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9">
        <v>0</v>
      </c>
      <c r="J386" s="19">
        <v>0</v>
      </c>
      <c r="K386" s="19">
        <v>0</v>
      </c>
      <c r="L386" s="19">
        <v>0</v>
      </c>
      <c r="M386" s="21">
        <f t="shared" si="5"/>
        <v>0</v>
      </c>
      <c r="N386" s="39"/>
    </row>
    <row r="387" spans="1:14" ht="13.5" thickBot="1">
      <c r="A387" s="12" t="s">
        <v>156</v>
      </c>
      <c r="B387" s="10">
        <v>24</v>
      </c>
      <c r="C387" s="15">
        <v>48397.63671875</v>
      </c>
      <c r="D387" s="15">
        <v>0</v>
      </c>
      <c r="E387" s="15">
        <v>0</v>
      </c>
      <c r="F387" s="15">
        <v>0</v>
      </c>
      <c r="G387" s="15">
        <v>0</v>
      </c>
      <c r="H387" s="15">
        <v>0</v>
      </c>
      <c r="I387" s="19">
        <v>0</v>
      </c>
      <c r="J387" s="19">
        <v>0</v>
      </c>
      <c r="K387" s="19">
        <v>0</v>
      </c>
      <c r="L387" s="19">
        <v>0</v>
      </c>
      <c r="M387" s="21">
        <f t="shared" si="5"/>
        <v>0</v>
      </c>
      <c r="N387" s="39"/>
    </row>
    <row r="388" spans="1:14" ht="13.5" thickBot="1">
      <c r="A388" s="12" t="s">
        <v>157</v>
      </c>
      <c r="B388" s="10">
        <v>1</v>
      </c>
      <c r="C388" s="15">
        <v>45188.53125</v>
      </c>
      <c r="D388" s="15">
        <v>0</v>
      </c>
      <c r="E388" s="15">
        <v>0</v>
      </c>
      <c r="F388" s="15">
        <v>0</v>
      </c>
      <c r="G388" s="15">
        <v>0</v>
      </c>
      <c r="H388" s="15">
        <v>0</v>
      </c>
      <c r="I388" s="19">
        <v>0</v>
      </c>
      <c r="J388" s="19">
        <v>0</v>
      </c>
      <c r="K388" s="19">
        <v>0</v>
      </c>
      <c r="L388" s="19">
        <v>0</v>
      </c>
      <c r="M388" s="21">
        <f t="shared" si="5"/>
        <v>0</v>
      </c>
      <c r="N388" s="39"/>
    </row>
    <row r="389" spans="1:14" ht="13.5" thickBot="1">
      <c r="A389" s="12" t="s">
        <v>157</v>
      </c>
      <c r="B389" s="10">
        <v>2</v>
      </c>
      <c r="C389" s="15">
        <v>42524.21484375</v>
      </c>
      <c r="D389" s="15">
        <v>0</v>
      </c>
      <c r="E389" s="15">
        <v>0</v>
      </c>
      <c r="F389" s="15">
        <v>0</v>
      </c>
      <c r="G389" s="15">
        <v>0</v>
      </c>
      <c r="H389" s="15">
        <v>0</v>
      </c>
      <c r="I389" s="19">
        <v>0</v>
      </c>
      <c r="J389" s="19">
        <v>0</v>
      </c>
      <c r="K389" s="19">
        <v>0</v>
      </c>
      <c r="L389" s="19">
        <v>0</v>
      </c>
      <c r="M389" s="21">
        <f t="shared" ref="M389:M452" si="6">IF(F389&gt;5,1,0)</f>
        <v>0</v>
      </c>
      <c r="N389" s="39"/>
    </row>
    <row r="390" spans="1:14" ht="13.5" thickBot="1">
      <c r="A390" s="12" t="s">
        <v>157</v>
      </c>
      <c r="B390" s="10">
        <v>3</v>
      </c>
      <c r="C390" s="15">
        <v>40563.7421875</v>
      </c>
      <c r="D390" s="15">
        <v>0</v>
      </c>
      <c r="E390" s="15">
        <v>0</v>
      </c>
      <c r="F390" s="15">
        <v>0</v>
      </c>
      <c r="G390" s="15">
        <v>0</v>
      </c>
      <c r="H390" s="15">
        <v>0</v>
      </c>
      <c r="I390" s="19">
        <v>0</v>
      </c>
      <c r="J390" s="19">
        <v>0</v>
      </c>
      <c r="K390" s="19">
        <v>0</v>
      </c>
      <c r="L390" s="19">
        <v>0</v>
      </c>
      <c r="M390" s="21">
        <f t="shared" si="6"/>
        <v>0</v>
      </c>
      <c r="N390" s="39"/>
    </row>
    <row r="391" spans="1:14" ht="13.5" thickBot="1">
      <c r="A391" s="12" t="s">
        <v>157</v>
      </c>
      <c r="B391" s="10">
        <v>4</v>
      </c>
      <c r="C391" s="15">
        <v>39032.25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9">
        <v>0</v>
      </c>
      <c r="J391" s="19">
        <v>0</v>
      </c>
      <c r="K391" s="19">
        <v>0</v>
      </c>
      <c r="L391" s="19">
        <v>0</v>
      </c>
      <c r="M391" s="21">
        <f t="shared" si="6"/>
        <v>0</v>
      </c>
      <c r="N391" s="39"/>
    </row>
    <row r="392" spans="1:14" ht="13.5" thickBot="1">
      <c r="A392" s="12" t="s">
        <v>157</v>
      </c>
      <c r="B392" s="10">
        <v>5</v>
      </c>
      <c r="C392" s="15">
        <v>37995.62109375</v>
      </c>
      <c r="D392" s="15">
        <v>0</v>
      </c>
      <c r="E392" s="15">
        <v>0</v>
      </c>
      <c r="F392" s="15">
        <v>0</v>
      </c>
      <c r="G392" s="15">
        <v>0</v>
      </c>
      <c r="H392" s="15">
        <v>0</v>
      </c>
      <c r="I392" s="19">
        <v>0</v>
      </c>
      <c r="J392" s="19">
        <v>0</v>
      </c>
      <c r="K392" s="19">
        <v>0</v>
      </c>
      <c r="L392" s="19">
        <v>0</v>
      </c>
      <c r="M392" s="21">
        <f t="shared" si="6"/>
        <v>0</v>
      </c>
      <c r="N392" s="39"/>
    </row>
    <row r="393" spans="1:14" ht="13.5" thickBot="1">
      <c r="A393" s="12" t="s">
        <v>157</v>
      </c>
      <c r="B393" s="10">
        <v>6</v>
      </c>
      <c r="C393" s="15">
        <v>37543.62109375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9">
        <v>0</v>
      </c>
      <c r="J393" s="19">
        <v>0</v>
      </c>
      <c r="K393" s="19">
        <v>0</v>
      </c>
      <c r="L393" s="19">
        <v>0</v>
      </c>
      <c r="M393" s="21">
        <f t="shared" si="6"/>
        <v>0</v>
      </c>
      <c r="N393" s="39"/>
    </row>
    <row r="394" spans="1:14" ht="13.5" thickBot="1">
      <c r="A394" s="12" t="s">
        <v>157</v>
      </c>
      <c r="B394" s="10">
        <v>7</v>
      </c>
      <c r="C394" s="15">
        <v>37112.11328125</v>
      </c>
      <c r="D394" s="15">
        <v>1.9</v>
      </c>
      <c r="E394" s="15">
        <v>0.7</v>
      </c>
      <c r="F394" s="15">
        <v>2.2388817608329998</v>
      </c>
      <c r="G394" s="15">
        <v>2.2388817608329998</v>
      </c>
      <c r="H394" s="15">
        <v>0</v>
      </c>
      <c r="I394" s="19">
        <v>2.3831347400000001E-4</v>
      </c>
      <c r="J394" s="19">
        <v>2.3831347400000001E-4</v>
      </c>
      <c r="K394" s="19">
        <v>1.082195331E-3</v>
      </c>
      <c r="L394" s="19">
        <v>1.082195331E-3</v>
      </c>
      <c r="M394" s="21">
        <f t="shared" si="6"/>
        <v>0</v>
      </c>
      <c r="N394" s="39"/>
    </row>
    <row r="395" spans="1:14" ht="13.5" thickBot="1">
      <c r="A395" s="12" t="s">
        <v>157</v>
      </c>
      <c r="B395" s="10">
        <v>8</v>
      </c>
      <c r="C395" s="15">
        <v>38135.71484375</v>
      </c>
      <c r="D395" s="15">
        <v>79.599999999999994</v>
      </c>
      <c r="E395" s="15">
        <v>57.4</v>
      </c>
      <c r="F395" s="15">
        <v>56.395065721670001</v>
      </c>
      <c r="G395" s="15">
        <v>56.395065721670001</v>
      </c>
      <c r="H395" s="15">
        <v>0</v>
      </c>
      <c r="I395" s="19">
        <v>1.6318519183000001E-2</v>
      </c>
      <c r="J395" s="19">
        <v>1.6318519183000001E-2</v>
      </c>
      <c r="K395" s="19">
        <v>7.0670483699999996E-4</v>
      </c>
      <c r="L395" s="19">
        <v>7.0670483699999996E-4</v>
      </c>
      <c r="M395" s="21">
        <f t="shared" si="6"/>
        <v>1</v>
      </c>
      <c r="N395" s="39"/>
    </row>
    <row r="396" spans="1:14" ht="13.5" thickBot="1">
      <c r="A396" s="12" t="s">
        <v>157</v>
      </c>
      <c r="B396" s="10">
        <v>9</v>
      </c>
      <c r="C396" s="15">
        <v>41495.88671875</v>
      </c>
      <c r="D396" s="15">
        <v>311.39999999999998</v>
      </c>
      <c r="E396" s="15">
        <v>287.3</v>
      </c>
      <c r="F396" s="15">
        <v>190.630288673374</v>
      </c>
      <c r="G396" s="15">
        <v>190.630288673374</v>
      </c>
      <c r="H396" s="15">
        <v>0</v>
      </c>
      <c r="I396" s="19">
        <v>8.4929473505999997E-2</v>
      </c>
      <c r="J396" s="19">
        <v>8.4929473505999997E-2</v>
      </c>
      <c r="K396" s="19">
        <v>6.7981512886999995E-2</v>
      </c>
      <c r="L396" s="19">
        <v>6.7981512886999995E-2</v>
      </c>
      <c r="M396" s="21">
        <f t="shared" si="6"/>
        <v>1</v>
      </c>
      <c r="N396" s="39"/>
    </row>
    <row r="397" spans="1:14" ht="13.5" thickBot="1">
      <c r="A397" s="12" t="s">
        <v>157</v>
      </c>
      <c r="B397" s="10">
        <v>10</v>
      </c>
      <c r="C397" s="15">
        <v>44980.75</v>
      </c>
      <c r="D397" s="15">
        <v>518.29999999999995</v>
      </c>
      <c r="E397" s="15">
        <v>503.2</v>
      </c>
      <c r="F397" s="15">
        <v>301.91030959884301</v>
      </c>
      <c r="G397" s="15">
        <v>301.91030959884301</v>
      </c>
      <c r="H397" s="15">
        <v>0</v>
      </c>
      <c r="I397" s="19">
        <v>0.15217277805900001</v>
      </c>
      <c r="J397" s="19">
        <v>0.15217277805900001</v>
      </c>
      <c r="K397" s="19">
        <v>0.141553931365</v>
      </c>
      <c r="L397" s="19">
        <v>0.141553931365</v>
      </c>
      <c r="M397" s="21">
        <f t="shared" si="6"/>
        <v>1</v>
      </c>
      <c r="N397" s="39"/>
    </row>
    <row r="398" spans="1:14" ht="13.5" thickBot="1">
      <c r="A398" s="12" t="s">
        <v>157</v>
      </c>
      <c r="B398" s="10">
        <v>11</v>
      </c>
      <c r="C398" s="15">
        <v>47642.890625</v>
      </c>
      <c r="D398" s="15">
        <v>736.7</v>
      </c>
      <c r="E398" s="15">
        <v>723.5</v>
      </c>
      <c r="F398" s="15">
        <v>368.73843477355098</v>
      </c>
      <c r="G398" s="15">
        <v>376.08432154655401</v>
      </c>
      <c r="H398" s="15">
        <v>7.3458867730030004</v>
      </c>
      <c r="I398" s="19">
        <v>0.25359752352499998</v>
      </c>
      <c r="J398" s="19">
        <v>0.25876340733199998</v>
      </c>
      <c r="K398" s="19">
        <v>0.24431482310300001</v>
      </c>
      <c r="L398" s="19">
        <v>0.24948070690999999</v>
      </c>
      <c r="M398" s="21">
        <f t="shared" si="6"/>
        <v>1</v>
      </c>
      <c r="N398" s="39"/>
    </row>
    <row r="399" spans="1:14" ht="13.5" thickBot="1">
      <c r="A399" s="12" t="s">
        <v>157</v>
      </c>
      <c r="B399" s="10">
        <v>12</v>
      </c>
      <c r="C399" s="15">
        <v>50067.5078125</v>
      </c>
      <c r="D399" s="15">
        <v>846.6</v>
      </c>
      <c r="E399" s="15">
        <v>834.9</v>
      </c>
      <c r="F399" s="15">
        <v>430.30777565532298</v>
      </c>
      <c r="G399" s="15">
        <v>430.78820541381901</v>
      </c>
      <c r="H399" s="15">
        <v>0.48042975849500003</v>
      </c>
      <c r="I399" s="19">
        <v>0.29241335765499998</v>
      </c>
      <c r="J399" s="19">
        <v>0.292751212619</v>
      </c>
      <c r="K399" s="19">
        <v>0.28418550955400002</v>
      </c>
      <c r="L399" s="19">
        <v>0.28452336451799998</v>
      </c>
      <c r="M399" s="21">
        <f t="shared" si="6"/>
        <v>1</v>
      </c>
      <c r="N399" s="39"/>
    </row>
    <row r="400" spans="1:14" ht="13.5" thickBot="1">
      <c r="A400" s="12" t="s">
        <v>157</v>
      </c>
      <c r="B400" s="10">
        <v>13</v>
      </c>
      <c r="C400" s="15">
        <v>52695.03125</v>
      </c>
      <c r="D400" s="15">
        <v>905.2</v>
      </c>
      <c r="E400" s="15">
        <v>893.9</v>
      </c>
      <c r="F400" s="15">
        <v>488.20531057172298</v>
      </c>
      <c r="G400" s="15">
        <v>490.31813493145802</v>
      </c>
      <c r="H400" s="15">
        <v>2.1128243597340002</v>
      </c>
      <c r="I400" s="19">
        <v>0.29175939878200002</v>
      </c>
      <c r="J400" s="19">
        <v>0.29324521056800001</v>
      </c>
      <c r="K400" s="19">
        <v>0.28381284463299999</v>
      </c>
      <c r="L400" s="19">
        <v>0.28529865641899999</v>
      </c>
      <c r="M400" s="21">
        <f t="shared" si="6"/>
        <v>1</v>
      </c>
      <c r="N400" s="39"/>
    </row>
    <row r="401" spans="1:14" ht="13.5" thickBot="1">
      <c r="A401" s="12" t="s">
        <v>157</v>
      </c>
      <c r="B401" s="10">
        <v>14</v>
      </c>
      <c r="C401" s="15">
        <v>54742.47265625</v>
      </c>
      <c r="D401" s="15">
        <v>958.5</v>
      </c>
      <c r="E401" s="15">
        <v>941</v>
      </c>
      <c r="F401" s="15">
        <v>586.11750725508602</v>
      </c>
      <c r="G401" s="15">
        <v>586.11750725508602</v>
      </c>
      <c r="H401" s="15">
        <v>0</v>
      </c>
      <c r="I401" s="19">
        <v>0.26187235776700002</v>
      </c>
      <c r="J401" s="19">
        <v>0.26187235776700002</v>
      </c>
      <c r="K401" s="19">
        <v>0.249565747359</v>
      </c>
      <c r="L401" s="19">
        <v>0.249565747359</v>
      </c>
      <c r="M401" s="21">
        <f t="shared" si="6"/>
        <v>1</v>
      </c>
      <c r="N401" s="39"/>
    </row>
    <row r="402" spans="1:14" ht="13.5" thickBot="1">
      <c r="A402" s="12" t="s">
        <v>157</v>
      </c>
      <c r="B402" s="10">
        <v>15</v>
      </c>
      <c r="C402" s="15">
        <v>56083.16796875</v>
      </c>
      <c r="D402" s="15">
        <v>982.2</v>
      </c>
      <c r="E402" s="15">
        <v>963.5</v>
      </c>
      <c r="F402" s="15">
        <v>627.35209827211202</v>
      </c>
      <c r="G402" s="15">
        <v>627.35209827211202</v>
      </c>
      <c r="H402" s="15">
        <v>0</v>
      </c>
      <c r="I402" s="19">
        <v>0.24954142174899999</v>
      </c>
      <c r="J402" s="19">
        <v>0.24954142174899999</v>
      </c>
      <c r="K402" s="19">
        <v>0.23639092948500001</v>
      </c>
      <c r="L402" s="19">
        <v>0.23639092948500001</v>
      </c>
      <c r="M402" s="21">
        <f t="shared" si="6"/>
        <v>1</v>
      </c>
      <c r="N402" s="39"/>
    </row>
    <row r="403" spans="1:14" ht="13.5" thickBot="1">
      <c r="A403" s="12" t="s">
        <v>157</v>
      </c>
      <c r="B403" s="10">
        <v>16</v>
      </c>
      <c r="C403" s="15">
        <v>57461.4765625</v>
      </c>
      <c r="D403" s="15">
        <v>938.4</v>
      </c>
      <c r="E403" s="15">
        <v>915.9</v>
      </c>
      <c r="F403" s="15">
        <v>632.94322401311695</v>
      </c>
      <c r="G403" s="15">
        <v>632.94322401311695</v>
      </c>
      <c r="H403" s="15">
        <v>0</v>
      </c>
      <c r="I403" s="19">
        <v>0.21480785934300001</v>
      </c>
      <c r="J403" s="19">
        <v>0.21480785934300001</v>
      </c>
      <c r="K403" s="19">
        <v>0.19898507453299999</v>
      </c>
      <c r="L403" s="19">
        <v>0.19898507453299999</v>
      </c>
      <c r="M403" s="21">
        <f t="shared" si="6"/>
        <v>1</v>
      </c>
      <c r="N403" s="39"/>
    </row>
    <row r="404" spans="1:14" ht="13.5" thickBot="1">
      <c r="A404" s="12" t="s">
        <v>157</v>
      </c>
      <c r="B404" s="10">
        <v>17</v>
      </c>
      <c r="C404" s="15">
        <v>58409.00390625</v>
      </c>
      <c r="D404" s="15">
        <v>836.9</v>
      </c>
      <c r="E404" s="15">
        <v>814.2</v>
      </c>
      <c r="F404" s="15">
        <v>789.58737730291205</v>
      </c>
      <c r="G404" s="15">
        <v>789.58737730291205</v>
      </c>
      <c r="H404" s="15">
        <v>0</v>
      </c>
      <c r="I404" s="19">
        <v>3.3271886565999997E-2</v>
      </c>
      <c r="J404" s="19">
        <v>3.3271886565999997E-2</v>
      </c>
      <c r="K404" s="19">
        <v>1.7308454779000001E-2</v>
      </c>
      <c r="L404" s="19">
        <v>1.7308454779000001E-2</v>
      </c>
      <c r="M404" s="21">
        <f t="shared" si="6"/>
        <v>1</v>
      </c>
      <c r="N404" s="39"/>
    </row>
    <row r="405" spans="1:14" ht="13.5" thickBot="1">
      <c r="A405" s="12" t="s">
        <v>157</v>
      </c>
      <c r="B405" s="10">
        <v>18</v>
      </c>
      <c r="C405" s="15">
        <v>58117.734375</v>
      </c>
      <c r="D405" s="15">
        <v>706.1</v>
      </c>
      <c r="E405" s="15">
        <v>673.7</v>
      </c>
      <c r="F405" s="15">
        <v>799.95795211368102</v>
      </c>
      <c r="G405" s="15">
        <v>799.95795211368102</v>
      </c>
      <c r="H405" s="15">
        <v>0</v>
      </c>
      <c r="I405" s="19">
        <v>6.6004185733000001E-2</v>
      </c>
      <c r="J405" s="19">
        <v>6.6004185733000001E-2</v>
      </c>
      <c r="K405" s="19">
        <v>8.8788995859999997E-2</v>
      </c>
      <c r="L405" s="19">
        <v>8.8788995859999997E-2</v>
      </c>
      <c r="M405" s="21">
        <f t="shared" si="6"/>
        <v>1</v>
      </c>
      <c r="N405" s="39"/>
    </row>
    <row r="406" spans="1:14" ht="13.5" thickBot="1">
      <c r="A406" s="12" t="s">
        <v>157</v>
      </c>
      <c r="B406" s="10">
        <v>19</v>
      </c>
      <c r="C406" s="15">
        <v>57096.109375</v>
      </c>
      <c r="D406" s="15">
        <v>552.4</v>
      </c>
      <c r="E406" s="15">
        <v>499.9</v>
      </c>
      <c r="F406" s="15">
        <v>702.25898158351595</v>
      </c>
      <c r="G406" s="15">
        <v>702.25898158351595</v>
      </c>
      <c r="H406" s="15">
        <v>0</v>
      </c>
      <c r="I406" s="19">
        <v>0.105386062998</v>
      </c>
      <c r="J406" s="19">
        <v>0.105386062998</v>
      </c>
      <c r="K406" s="19">
        <v>0.14230589422100001</v>
      </c>
      <c r="L406" s="19">
        <v>0.14230589422100001</v>
      </c>
      <c r="M406" s="21">
        <f t="shared" si="6"/>
        <v>1</v>
      </c>
      <c r="N406" s="39"/>
    </row>
    <row r="407" spans="1:14" ht="13.5" thickBot="1">
      <c r="A407" s="12" t="s">
        <v>157</v>
      </c>
      <c r="B407" s="10">
        <v>20</v>
      </c>
      <c r="C407" s="15">
        <v>55349.6484375</v>
      </c>
      <c r="D407" s="15">
        <v>239.3</v>
      </c>
      <c r="E407" s="15">
        <v>210.3</v>
      </c>
      <c r="F407" s="15">
        <v>436.87828239245601</v>
      </c>
      <c r="G407" s="15">
        <v>436.87828239245601</v>
      </c>
      <c r="H407" s="15">
        <v>0</v>
      </c>
      <c r="I407" s="19">
        <v>0.13894393979700001</v>
      </c>
      <c r="J407" s="19">
        <v>0.13894393979700001</v>
      </c>
      <c r="K407" s="19">
        <v>0.15933775133</v>
      </c>
      <c r="L407" s="19">
        <v>0.15933775133</v>
      </c>
      <c r="M407" s="21">
        <f t="shared" si="6"/>
        <v>1</v>
      </c>
      <c r="N407" s="39"/>
    </row>
    <row r="408" spans="1:14" ht="13.5" thickBot="1">
      <c r="A408" s="12" t="s">
        <v>157</v>
      </c>
      <c r="B408" s="10">
        <v>21</v>
      </c>
      <c r="C408" s="15">
        <v>53683.140625</v>
      </c>
      <c r="D408" s="15">
        <v>36.5</v>
      </c>
      <c r="E408" s="15">
        <v>26.3</v>
      </c>
      <c r="F408" s="15">
        <v>80.419921696366004</v>
      </c>
      <c r="G408" s="15">
        <v>80.423771162883</v>
      </c>
      <c r="H408" s="15">
        <v>3.8494665169999998E-3</v>
      </c>
      <c r="I408" s="19">
        <v>3.0888727962000002E-2</v>
      </c>
      <c r="J408" s="19">
        <v>3.0886020883E-2</v>
      </c>
      <c r="K408" s="19">
        <v>3.8061723743E-2</v>
      </c>
      <c r="L408" s="19">
        <v>3.8059016664000002E-2</v>
      </c>
      <c r="M408" s="21">
        <f t="shared" si="6"/>
        <v>1</v>
      </c>
      <c r="N408" s="39"/>
    </row>
    <row r="409" spans="1:14" ht="13.5" thickBot="1">
      <c r="A409" s="12" t="s">
        <v>157</v>
      </c>
      <c r="B409" s="10">
        <v>22</v>
      </c>
      <c r="C409" s="15">
        <v>52790.1796875</v>
      </c>
      <c r="D409" s="15">
        <v>0</v>
      </c>
      <c r="E409" s="15">
        <v>0</v>
      </c>
      <c r="F409" s="15">
        <v>0</v>
      </c>
      <c r="G409" s="15">
        <v>0</v>
      </c>
      <c r="H409" s="15">
        <v>0</v>
      </c>
      <c r="I409" s="19">
        <v>0</v>
      </c>
      <c r="J409" s="19">
        <v>0</v>
      </c>
      <c r="K409" s="19">
        <v>0</v>
      </c>
      <c r="L409" s="19">
        <v>0</v>
      </c>
      <c r="M409" s="21">
        <f t="shared" si="6"/>
        <v>0</v>
      </c>
      <c r="N409" s="39"/>
    </row>
    <row r="410" spans="1:14" ht="13.5" thickBot="1">
      <c r="A410" s="12" t="s">
        <v>157</v>
      </c>
      <c r="B410" s="10">
        <v>23</v>
      </c>
      <c r="C410" s="15">
        <v>50201.90625</v>
      </c>
      <c r="D410" s="15">
        <v>0</v>
      </c>
      <c r="E410" s="15">
        <v>0</v>
      </c>
      <c r="F410" s="15">
        <v>0</v>
      </c>
      <c r="G410" s="15">
        <v>0</v>
      </c>
      <c r="H410" s="15">
        <v>0</v>
      </c>
      <c r="I410" s="19">
        <v>0</v>
      </c>
      <c r="J410" s="19">
        <v>0</v>
      </c>
      <c r="K410" s="19">
        <v>0</v>
      </c>
      <c r="L410" s="19">
        <v>0</v>
      </c>
      <c r="M410" s="21">
        <f t="shared" si="6"/>
        <v>0</v>
      </c>
      <c r="N410" s="39"/>
    </row>
    <row r="411" spans="1:14" ht="13.5" thickBot="1">
      <c r="A411" s="12" t="s">
        <v>157</v>
      </c>
      <c r="B411" s="10">
        <v>24</v>
      </c>
      <c r="C411" s="15">
        <v>46805.4296875</v>
      </c>
      <c r="D411" s="15">
        <v>0</v>
      </c>
      <c r="E411" s="15">
        <v>0</v>
      </c>
      <c r="F411" s="15">
        <v>0</v>
      </c>
      <c r="G411" s="15">
        <v>0</v>
      </c>
      <c r="H411" s="15">
        <v>0</v>
      </c>
      <c r="I411" s="19">
        <v>0</v>
      </c>
      <c r="J411" s="19">
        <v>0</v>
      </c>
      <c r="K411" s="19">
        <v>0</v>
      </c>
      <c r="L411" s="19">
        <v>0</v>
      </c>
      <c r="M411" s="21">
        <f t="shared" si="6"/>
        <v>0</v>
      </c>
      <c r="N411" s="39"/>
    </row>
    <row r="412" spans="1:14" ht="13.5" thickBot="1">
      <c r="A412" s="12" t="s">
        <v>158</v>
      </c>
      <c r="B412" s="10">
        <v>1</v>
      </c>
      <c r="C412" s="15">
        <v>43778.265625</v>
      </c>
      <c r="D412" s="15">
        <v>0</v>
      </c>
      <c r="E412" s="15">
        <v>0</v>
      </c>
      <c r="F412" s="15">
        <v>0</v>
      </c>
      <c r="G412" s="15">
        <v>0</v>
      </c>
      <c r="H412" s="15">
        <v>0</v>
      </c>
      <c r="I412" s="19">
        <v>0</v>
      </c>
      <c r="J412" s="19">
        <v>0</v>
      </c>
      <c r="K412" s="19">
        <v>0</v>
      </c>
      <c r="L412" s="19">
        <v>0</v>
      </c>
      <c r="M412" s="21">
        <f t="shared" si="6"/>
        <v>0</v>
      </c>
      <c r="N412" s="39"/>
    </row>
    <row r="413" spans="1:14" ht="13.5" thickBot="1">
      <c r="A413" s="12" t="s">
        <v>158</v>
      </c>
      <c r="B413" s="10">
        <v>2</v>
      </c>
      <c r="C413" s="15">
        <v>41482.51171875</v>
      </c>
      <c r="D413" s="15">
        <v>0</v>
      </c>
      <c r="E413" s="15">
        <v>0</v>
      </c>
      <c r="F413" s="15">
        <v>0</v>
      </c>
      <c r="G413" s="15">
        <v>0</v>
      </c>
      <c r="H413" s="15">
        <v>0</v>
      </c>
      <c r="I413" s="19">
        <v>0</v>
      </c>
      <c r="J413" s="19">
        <v>0</v>
      </c>
      <c r="K413" s="19">
        <v>0</v>
      </c>
      <c r="L413" s="19">
        <v>0</v>
      </c>
      <c r="M413" s="21">
        <f t="shared" si="6"/>
        <v>0</v>
      </c>
      <c r="N413" s="39"/>
    </row>
    <row r="414" spans="1:14" ht="13.5" thickBot="1">
      <c r="A414" s="12" t="s">
        <v>158</v>
      </c>
      <c r="B414" s="10">
        <v>3</v>
      </c>
      <c r="C414" s="15">
        <v>39900.97265625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9">
        <v>0</v>
      </c>
      <c r="J414" s="19">
        <v>0</v>
      </c>
      <c r="K414" s="19">
        <v>0</v>
      </c>
      <c r="L414" s="19">
        <v>0</v>
      </c>
      <c r="M414" s="21">
        <f t="shared" si="6"/>
        <v>0</v>
      </c>
      <c r="N414" s="39"/>
    </row>
    <row r="415" spans="1:14" ht="13.5" thickBot="1">
      <c r="A415" s="12" t="s">
        <v>158</v>
      </c>
      <c r="B415" s="10">
        <v>4</v>
      </c>
      <c r="C415" s="15">
        <v>39164.72265625</v>
      </c>
      <c r="D415" s="15">
        <v>0</v>
      </c>
      <c r="E415" s="15">
        <v>0</v>
      </c>
      <c r="F415" s="15">
        <v>0</v>
      </c>
      <c r="G415" s="15">
        <v>0</v>
      </c>
      <c r="H415" s="15">
        <v>0</v>
      </c>
      <c r="I415" s="19">
        <v>0</v>
      </c>
      <c r="J415" s="19">
        <v>0</v>
      </c>
      <c r="K415" s="19">
        <v>0</v>
      </c>
      <c r="L415" s="19">
        <v>0</v>
      </c>
      <c r="M415" s="21">
        <f t="shared" si="6"/>
        <v>0</v>
      </c>
      <c r="N415" s="39"/>
    </row>
    <row r="416" spans="1:14" ht="13.5" thickBot="1">
      <c r="A416" s="12" t="s">
        <v>158</v>
      </c>
      <c r="B416" s="10">
        <v>5</v>
      </c>
      <c r="C416" s="15">
        <v>39106.9765625</v>
      </c>
      <c r="D416" s="15">
        <v>0</v>
      </c>
      <c r="E416" s="15">
        <v>0</v>
      </c>
      <c r="F416" s="15">
        <v>0</v>
      </c>
      <c r="G416" s="15">
        <v>0</v>
      </c>
      <c r="H416" s="15">
        <v>0</v>
      </c>
      <c r="I416" s="19">
        <v>0</v>
      </c>
      <c r="J416" s="19">
        <v>0</v>
      </c>
      <c r="K416" s="19">
        <v>0</v>
      </c>
      <c r="L416" s="19">
        <v>0</v>
      </c>
      <c r="M416" s="21">
        <f t="shared" si="6"/>
        <v>0</v>
      </c>
      <c r="N416" s="39"/>
    </row>
    <row r="417" spans="1:14" ht="13.5" thickBot="1">
      <c r="A417" s="12" t="s">
        <v>158</v>
      </c>
      <c r="B417" s="10">
        <v>6</v>
      </c>
      <c r="C417" s="15">
        <v>40284.44140625</v>
      </c>
      <c r="D417" s="15">
        <v>0</v>
      </c>
      <c r="E417" s="15">
        <v>0</v>
      </c>
      <c r="F417" s="15">
        <v>0</v>
      </c>
      <c r="G417" s="15">
        <v>0</v>
      </c>
      <c r="H417" s="15">
        <v>0</v>
      </c>
      <c r="I417" s="19">
        <v>0</v>
      </c>
      <c r="J417" s="19">
        <v>0</v>
      </c>
      <c r="K417" s="19">
        <v>0</v>
      </c>
      <c r="L417" s="19">
        <v>0</v>
      </c>
      <c r="M417" s="21">
        <f t="shared" si="6"/>
        <v>0</v>
      </c>
      <c r="N417" s="39"/>
    </row>
    <row r="418" spans="1:14" ht="13.5" thickBot="1">
      <c r="A418" s="12" t="s">
        <v>158</v>
      </c>
      <c r="B418" s="10">
        <v>7</v>
      </c>
      <c r="C418" s="15">
        <v>41943.078125</v>
      </c>
      <c r="D418" s="15">
        <v>2.6</v>
      </c>
      <c r="E418" s="15">
        <v>0.7</v>
      </c>
      <c r="F418" s="15">
        <v>1.182566980504</v>
      </c>
      <c r="G418" s="15">
        <v>1.182566980504</v>
      </c>
      <c r="H418" s="15">
        <v>0</v>
      </c>
      <c r="I418" s="19">
        <v>9.9678833999999991E-4</v>
      </c>
      <c r="J418" s="19">
        <v>9.9678833999999991E-4</v>
      </c>
      <c r="K418" s="19">
        <v>3.39357932E-4</v>
      </c>
      <c r="L418" s="19">
        <v>3.39357932E-4</v>
      </c>
      <c r="M418" s="21">
        <f t="shared" si="6"/>
        <v>0</v>
      </c>
      <c r="N418" s="39"/>
    </row>
    <row r="419" spans="1:14" ht="13.5" thickBot="1">
      <c r="A419" s="12" t="s">
        <v>158</v>
      </c>
      <c r="B419" s="10">
        <v>8</v>
      </c>
      <c r="C419" s="15">
        <v>43172.99609375</v>
      </c>
      <c r="D419" s="15">
        <v>157.80000000000001</v>
      </c>
      <c r="E419" s="15">
        <v>154.4</v>
      </c>
      <c r="F419" s="15">
        <v>148.26180670830399</v>
      </c>
      <c r="G419" s="15">
        <v>148.26180670830399</v>
      </c>
      <c r="H419" s="15">
        <v>0</v>
      </c>
      <c r="I419" s="19">
        <v>6.7075902189999998E-3</v>
      </c>
      <c r="J419" s="19">
        <v>6.7075902189999998E-3</v>
      </c>
      <c r="K419" s="19">
        <v>4.3165916250000004E-3</v>
      </c>
      <c r="L419" s="19">
        <v>4.3165916250000004E-3</v>
      </c>
      <c r="M419" s="21">
        <f t="shared" si="6"/>
        <v>1</v>
      </c>
      <c r="N419" s="39"/>
    </row>
    <row r="420" spans="1:14" ht="13.5" thickBot="1">
      <c r="A420" s="12" t="s">
        <v>158</v>
      </c>
      <c r="B420" s="10">
        <v>9</v>
      </c>
      <c r="C420" s="15">
        <v>44951.31640625</v>
      </c>
      <c r="D420" s="15">
        <v>671.8</v>
      </c>
      <c r="E420" s="15">
        <v>667.6</v>
      </c>
      <c r="F420" s="15">
        <v>628.841619837238</v>
      </c>
      <c r="G420" s="15">
        <v>629.50944806224697</v>
      </c>
      <c r="H420" s="15">
        <v>0.66782822500899996</v>
      </c>
      <c r="I420" s="19">
        <v>2.9740191236E-2</v>
      </c>
      <c r="J420" s="19">
        <v>3.0209831337999999E-2</v>
      </c>
      <c r="K420" s="19">
        <v>2.6786604738E-2</v>
      </c>
      <c r="L420" s="19">
        <v>2.7256244839999999E-2</v>
      </c>
      <c r="M420" s="21">
        <f t="shared" si="6"/>
        <v>1</v>
      </c>
      <c r="N420" s="39"/>
    </row>
    <row r="421" spans="1:14" ht="13.5" thickBot="1">
      <c r="A421" s="12" t="s">
        <v>158</v>
      </c>
      <c r="B421" s="10">
        <v>10</v>
      </c>
      <c r="C421" s="15">
        <v>47102.79296875</v>
      </c>
      <c r="D421" s="15">
        <v>992.9</v>
      </c>
      <c r="E421" s="15">
        <v>985.6</v>
      </c>
      <c r="F421" s="15">
        <v>923.37095077270601</v>
      </c>
      <c r="G421" s="15">
        <v>953.76689488304999</v>
      </c>
      <c r="H421" s="15">
        <v>30.395944110342999</v>
      </c>
      <c r="I421" s="19">
        <v>2.7519764498000001E-2</v>
      </c>
      <c r="J421" s="19">
        <v>4.8895252621000002E-2</v>
      </c>
      <c r="K421" s="19">
        <v>2.2386149870999999E-2</v>
      </c>
      <c r="L421" s="19">
        <v>4.3761637993000001E-2</v>
      </c>
      <c r="M421" s="21">
        <f t="shared" si="6"/>
        <v>1</v>
      </c>
      <c r="N421" s="39"/>
    </row>
    <row r="422" spans="1:14" ht="13.5" thickBot="1">
      <c r="A422" s="12" t="s">
        <v>158</v>
      </c>
      <c r="B422" s="10">
        <v>11</v>
      </c>
      <c r="C422" s="15">
        <v>49638.9921875</v>
      </c>
      <c r="D422" s="15">
        <v>1061.2</v>
      </c>
      <c r="E422" s="15">
        <v>1053.7</v>
      </c>
      <c r="F422" s="15">
        <v>963.56465191629195</v>
      </c>
      <c r="G422" s="15">
        <v>1006.15208652973</v>
      </c>
      <c r="H422" s="15">
        <v>42.587434613439001</v>
      </c>
      <c r="I422" s="19">
        <v>3.8711612848000003E-2</v>
      </c>
      <c r="J422" s="19">
        <v>6.8660582336999995E-2</v>
      </c>
      <c r="K422" s="19">
        <v>3.3437351243999998E-2</v>
      </c>
      <c r="L422" s="19">
        <v>6.3386320733000004E-2</v>
      </c>
      <c r="M422" s="21">
        <f t="shared" si="6"/>
        <v>1</v>
      </c>
      <c r="N422" s="39"/>
    </row>
    <row r="423" spans="1:14" ht="13.5" thickBot="1">
      <c r="A423" s="12" t="s">
        <v>158</v>
      </c>
      <c r="B423" s="10">
        <v>12</v>
      </c>
      <c r="C423" s="15">
        <v>51875.13671875</v>
      </c>
      <c r="D423" s="15">
        <v>1096.4000000000001</v>
      </c>
      <c r="E423" s="15">
        <v>1088.5999999999999</v>
      </c>
      <c r="F423" s="15">
        <v>989.20969903469097</v>
      </c>
      <c r="G423" s="15">
        <v>1039.08727118651</v>
      </c>
      <c r="H423" s="15">
        <v>49.877572151819997</v>
      </c>
      <c r="I423" s="19">
        <v>4.0304309995000002E-2</v>
      </c>
      <c r="J423" s="19">
        <v>7.5379958484000004E-2</v>
      </c>
      <c r="K423" s="19">
        <v>3.4819077927000001E-2</v>
      </c>
      <c r="L423" s="19">
        <v>6.9894726416999994E-2</v>
      </c>
      <c r="M423" s="21">
        <f t="shared" si="6"/>
        <v>1</v>
      </c>
      <c r="N423" s="39"/>
    </row>
    <row r="424" spans="1:14" ht="13.5" thickBot="1">
      <c r="A424" s="12" t="s">
        <v>158</v>
      </c>
      <c r="B424" s="10">
        <v>13</v>
      </c>
      <c r="C424" s="15">
        <v>53737.5625</v>
      </c>
      <c r="D424" s="15">
        <v>1123.5999999999999</v>
      </c>
      <c r="E424" s="15">
        <v>1115.7</v>
      </c>
      <c r="F424" s="15">
        <v>1035.77050662994</v>
      </c>
      <c r="G424" s="15">
        <v>1093.0143961093199</v>
      </c>
      <c r="H424" s="15">
        <v>57.243889479372001</v>
      </c>
      <c r="I424" s="19">
        <v>2.1508863494999999E-2</v>
      </c>
      <c r="J424" s="19">
        <v>6.1764763270000002E-2</v>
      </c>
      <c r="K424" s="19">
        <v>1.5953307940000001E-2</v>
      </c>
      <c r="L424" s="19">
        <v>5.6209207714000002E-2</v>
      </c>
      <c r="M424" s="21">
        <f t="shared" si="6"/>
        <v>1</v>
      </c>
      <c r="N424" s="39"/>
    </row>
    <row r="425" spans="1:14" ht="13.5" thickBot="1">
      <c r="A425" s="12" t="s">
        <v>158</v>
      </c>
      <c r="B425" s="10">
        <v>14</v>
      </c>
      <c r="C425" s="15">
        <v>55769.7265625</v>
      </c>
      <c r="D425" s="15">
        <v>1014.3</v>
      </c>
      <c r="E425" s="15">
        <v>1006.9</v>
      </c>
      <c r="F425" s="15">
        <v>1052.4178288041201</v>
      </c>
      <c r="G425" s="15">
        <v>1106.89238497257</v>
      </c>
      <c r="H425" s="15">
        <v>54.47455616845</v>
      </c>
      <c r="I425" s="19">
        <v>6.5114194776000001E-2</v>
      </c>
      <c r="J425" s="19">
        <v>2.6805786782000001E-2</v>
      </c>
      <c r="K425" s="19">
        <v>7.0318132891999993E-2</v>
      </c>
      <c r="L425" s="19">
        <v>3.2009724896999998E-2</v>
      </c>
      <c r="M425" s="21">
        <f t="shared" si="6"/>
        <v>1</v>
      </c>
      <c r="N425" s="39"/>
    </row>
    <row r="426" spans="1:14" ht="13.5" thickBot="1">
      <c r="A426" s="12" t="s">
        <v>158</v>
      </c>
      <c r="B426" s="10">
        <v>15</v>
      </c>
      <c r="C426" s="15">
        <v>57470.91015625</v>
      </c>
      <c r="D426" s="15">
        <v>988.3</v>
      </c>
      <c r="E426" s="15">
        <v>980.2</v>
      </c>
      <c r="F426" s="15">
        <v>1124.9510578775401</v>
      </c>
      <c r="G426" s="15">
        <v>1192.32755015612</v>
      </c>
      <c r="H426" s="15">
        <v>67.376492278575995</v>
      </c>
      <c r="I426" s="19">
        <v>0.14347928984200001</v>
      </c>
      <c r="J426" s="19">
        <v>9.6097790348999998E-2</v>
      </c>
      <c r="K426" s="19">
        <v>0.14917549237399999</v>
      </c>
      <c r="L426" s="19">
        <v>0.10179399288099999</v>
      </c>
      <c r="M426" s="21">
        <f t="shared" si="6"/>
        <v>1</v>
      </c>
      <c r="N426" s="39"/>
    </row>
    <row r="427" spans="1:14" ht="13.5" thickBot="1">
      <c r="A427" s="12" t="s">
        <v>158</v>
      </c>
      <c r="B427" s="10">
        <v>16</v>
      </c>
      <c r="C427" s="15">
        <v>58575.2578125</v>
      </c>
      <c r="D427" s="15">
        <v>949.2</v>
      </c>
      <c r="E427" s="15">
        <v>933.7</v>
      </c>
      <c r="F427" s="15">
        <v>1068.6573779850501</v>
      </c>
      <c r="G427" s="15">
        <v>1158.8974595305699</v>
      </c>
      <c r="H427" s="15">
        <v>90.240081545511003</v>
      </c>
      <c r="I427" s="19">
        <v>0.147466567883</v>
      </c>
      <c r="J427" s="19">
        <v>8.4006594926000003E-2</v>
      </c>
      <c r="K427" s="19">
        <v>0.15836670853000001</v>
      </c>
      <c r="L427" s="19">
        <v>9.4906735573000001E-2</v>
      </c>
      <c r="M427" s="21">
        <f t="shared" si="6"/>
        <v>1</v>
      </c>
      <c r="N427" s="39"/>
    </row>
    <row r="428" spans="1:14" ht="13.5" thickBot="1">
      <c r="A428" s="12" t="s">
        <v>158</v>
      </c>
      <c r="B428" s="10">
        <v>17</v>
      </c>
      <c r="C428" s="15">
        <v>58986.9140625</v>
      </c>
      <c r="D428" s="15">
        <v>801.2</v>
      </c>
      <c r="E428" s="15">
        <v>794.2</v>
      </c>
      <c r="F428" s="15">
        <v>975.28094014532098</v>
      </c>
      <c r="G428" s="15">
        <v>1047.04672450006</v>
      </c>
      <c r="H428" s="15">
        <v>71.765784354738997</v>
      </c>
      <c r="I428" s="19">
        <v>0.17288799191199999</v>
      </c>
      <c r="J428" s="19">
        <v>0.122419789131</v>
      </c>
      <c r="K428" s="19">
        <v>0.177810636075</v>
      </c>
      <c r="L428" s="19">
        <v>0.127342433294</v>
      </c>
      <c r="M428" s="21">
        <f t="shared" si="6"/>
        <v>1</v>
      </c>
      <c r="N428" s="39"/>
    </row>
    <row r="429" spans="1:14" ht="13.5" thickBot="1">
      <c r="A429" s="12" t="s">
        <v>158</v>
      </c>
      <c r="B429" s="10">
        <v>18</v>
      </c>
      <c r="C429" s="15">
        <v>58443.49609375</v>
      </c>
      <c r="D429" s="15">
        <v>683.9</v>
      </c>
      <c r="E429" s="15">
        <v>677.5</v>
      </c>
      <c r="F429" s="15">
        <v>886.67636286815002</v>
      </c>
      <c r="G429" s="15">
        <v>984.44082789076799</v>
      </c>
      <c r="H429" s="15">
        <v>97.764465022617003</v>
      </c>
      <c r="I429" s="19">
        <v>0.21135079317200001</v>
      </c>
      <c r="J429" s="19">
        <v>0.142599411299</v>
      </c>
      <c r="K429" s="19">
        <v>0.21585149640699999</v>
      </c>
      <c r="L429" s="19">
        <v>0.14710011453399999</v>
      </c>
      <c r="M429" s="21">
        <f t="shared" si="6"/>
        <v>1</v>
      </c>
      <c r="N429" s="39"/>
    </row>
    <row r="430" spans="1:14" ht="13.5" thickBot="1">
      <c r="A430" s="12" t="s">
        <v>158</v>
      </c>
      <c r="B430" s="10">
        <v>19</v>
      </c>
      <c r="C430" s="15">
        <v>57203.90234375</v>
      </c>
      <c r="D430" s="15">
        <v>548.29999999999995</v>
      </c>
      <c r="E430" s="15">
        <v>543.29999999999995</v>
      </c>
      <c r="F430" s="15">
        <v>832.41111033969401</v>
      </c>
      <c r="G430" s="15">
        <v>897.33807012594298</v>
      </c>
      <c r="H430" s="15">
        <v>64.926959786249</v>
      </c>
      <c r="I430" s="19">
        <v>0.245455745517</v>
      </c>
      <c r="J430" s="19">
        <v>0.199796842714</v>
      </c>
      <c r="K430" s="19">
        <v>0.248971919919</v>
      </c>
      <c r="L430" s="19">
        <v>0.203313017116</v>
      </c>
      <c r="M430" s="21">
        <f t="shared" si="6"/>
        <v>1</v>
      </c>
      <c r="N430" s="39"/>
    </row>
    <row r="431" spans="1:14" ht="13.5" thickBot="1">
      <c r="A431" s="12" t="s">
        <v>158</v>
      </c>
      <c r="B431" s="10">
        <v>20</v>
      </c>
      <c r="C431" s="15">
        <v>55185.79296875</v>
      </c>
      <c r="D431" s="15">
        <v>206.7</v>
      </c>
      <c r="E431" s="15">
        <v>204.8</v>
      </c>
      <c r="F431" s="15">
        <v>569.540506744136</v>
      </c>
      <c r="G431" s="15">
        <v>597.08505244548098</v>
      </c>
      <c r="H431" s="15">
        <v>27.544545701345001</v>
      </c>
      <c r="I431" s="19">
        <v>0.27453238568499999</v>
      </c>
      <c r="J431" s="19">
        <v>0.25516210038199999</v>
      </c>
      <c r="K431" s="19">
        <v>0.27586853195799999</v>
      </c>
      <c r="L431" s="19">
        <v>0.25649824665499998</v>
      </c>
      <c r="M431" s="21">
        <f t="shared" si="6"/>
        <v>1</v>
      </c>
      <c r="N431" s="39"/>
    </row>
    <row r="432" spans="1:14" ht="13.5" thickBot="1">
      <c r="A432" s="12" t="s">
        <v>158</v>
      </c>
      <c r="B432" s="10">
        <v>21</v>
      </c>
      <c r="C432" s="15">
        <v>53328.3125</v>
      </c>
      <c r="D432" s="15">
        <v>29.1</v>
      </c>
      <c r="E432" s="15">
        <v>21.5</v>
      </c>
      <c r="F432" s="15">
        <v>90.952815264256998</v>
      </c>
      <c r="G432" s="15">
        <v>90.95376571976</v>
      </c>
      <c r="H432" s="15">
        <v>9.5045550299999995E-4</v>
      </c>
      <c r="I432" s="19">
        <v>4.3497725541000003E-2</v>
      </c>
      <c r="J432" s="19">
        <v>4.3497057147000001E-2</v>
      </c>
      <c r="K432" s="19">
        <v>4.8842310632000001E-2</v>
      </c>
      <c r="L432" s="19">
        <v>4.8841642238999998E-2</v>
      </c>
      <c r="M432" s="21">
        <f t="shared" si="6"/>
        <v>1</v>
      </c>
      <c r="N432" s="39"/>
    </row>
    <row r="433" spans="1:14" ht="13.5" thickBot="1">
      <c r="A433" s="12" t="s">
        <v>158</v>
      </c>
      <c r="B433" s="10">
        <v>22</v>
      </c>
      <c r="C433" s="15">
        <v>51998.02734375</v>
      </c>
      <c r="D433" s="15">
        <v>0</v>
      </c>
      <c r="E433" s="15">
        <v>0</v>
      </c>
      <c r="F433" s="15">
        <v>0</v>
      </c>
      <c r="G433" s="15">
        <v>0</v>
      </c>
      <c r="H433" s="15">
        <v>0</v>
      </c>
      <c r="I433" s="19">
        <v>0</v>
      </c>
      <c r="J433" s="19">
        <v>0</v>
      </c>
      <c r="K433" s="19">
        <v>0</v>
      </c>
      <c r="L433" s="19">
        <v>0</v>
      </c>
      <c r="M433" s="21">
        <f t="shared" si="6"/>
        <v>0</v>
      </c>
      <c r="N433" s="39"/>
    </row>
    <row r="434" spans="1:14" ht="13.5" thickBot="1">
      <c r="A434" s="12" t="s">
        <v>158</v>
      </c>
      <c r="B434" s="10">
        <v>23</v>
      </c>
      <c r="C434" s="15">
        <v>48871.07421875</v>
      </c>
      <c r="D434" s="15">
        <v>0</v>
      </c>
      <c r="E434" s="15">
        <v>0</v>
      </c>
      <c r="F434" s="15">
        <v>0</v>
      </c>
      <c r="G434" s="15">
        <v>0</v>
      </c>
      <c r="H434" s="15">
        <v>0</v>
      </c>
      <c r="I434" s="19">
        <v>0</v>
      </c>
      <c r="J434" s="19">
        <v>0</v>
      </c>
      <c r="K434" s="19">
        <v>0</v>
      </c>
      <c r="L434" s="19">
        <v>0</v>
      </c>
      <c r="M434" s="21">
        <f t="shared" si="6"/>
        <v>0</v>
      </c>
      <c r="N434" s="39"/>
    </row>
    <row r="435" spans="1:14" ht="13.5" thickBot="1">
      <c r="A435" s="12" t="s">
        <v>158</v>
      </c>
      <c r="B435" s="10">
        <v>24</v>
      </c>
      <c r="C435" s="15">
        <v>45271.66015625</v>
      </c>
      <c r="D435" s="15">
        <v>0</v>
      </c>
      <c r="E435" s="15">
        <v>0</v>
      </c>
      <c r="F435" s="15">
        <v>0</v>
      </c>
      <c r="G435" s="15">
        <v>0</v>
      </c>
      <c r="H435" s="15">
        <v>0</v>
      </c>
      <c r="I435" s="19">
        <v>0</v>
      </c>
      <c r="J435" s="19">
        <v>0</v>
      </c>
      <c r="K435" s="19">
        <v>0</v>
      </c>
      <c r="L435" s="19">
        <v>0</v>
      </c>
      <c r="M435" s="21">
        <f t="shared" si="6"/>
        <v>0</v>
      </c>
      <c r="N435" s="39"/>
    </row>
    <row r="436" spans="1:14" ht="13.5" thickBot="1">
      <c r="A436" s="12" t="s">
        <v>159</v>
      </c>
      <c r="B436" s="10">
        <v>1</v>
      </c>
      <c r="C436" s="15">
        <v>42166.609375</v>
      </c>
      <c r="D436" s="15">
        <v>0</v>
      </c>
      <c r="E436" s="15">
        <v>0</v>
      </c>
      <c r="F436" s="15">
        <v>0</v>
      </c>
      <c r="G436" s="15">
        <v>0</v>
      </c>
      <c r="H436" s="15">
        <v>0</v>
      </c>
      <c r="I436" s="19">
        <v>0</v>
      </c>
      <c r="J436" s="19">
        <v>0</v>
      </c>
      <c r="K436" s="19">
        <v>0</v>
      </c>
      <c r="L436" s="19">
        <v>0</v>
      </c>
      <c r="M436" s="21">
        <f t="shared" si="6"/>
        <v>0</v>
      </c>
      <c r="N436" s="39"/>
    </row>
    <row r="437" spans="1:14" ht="13.5" thickBot="1">
      <c r="A437" s="12" t="s">
        <v>159</v>
      </c>
      <c r="B437" s="10">
        <v>2</v>
      </c>
      <c r="C437" s="15">
        <v>40015.390625</v>
      </c>
      <c r="D437" s="15">
        <v>0</v>
      </c>
      <c r="E437" s="15">
        <v>0</v>
      </c>
      <c r="F437" s="15">
        <v>0</v>
      </c>
      <c r="G437" s="15">
        <v>0</v>
      </c>
      <c r="H437" s="15">
        <v>0</v>
      </c>
      <c r="I437" s="19">
        <v>0</v>
      </c>
      <c r="J437" s="19">
        <v>0</v>
      </c>
      <c r="K437" s="19">
        <v>0</v>
      </c>
      <c r="L437" s="19">
        <v>0</v>
      </c>
      <c r="M437" s="21">
        <f t="shared" si="6"/>
        <v>0</v>
      </c>
      <c r="N437" s="39"/>
    </row>
    <row r="438" spans="1:14" ht="13.5" thickBot="1">
      <c r="A438" s="12" t="s">
        <v>159</v>
      </c>
      <c r="B438" s="10">
        <v>3</v>
      </c>
      <c r="C438" s="15">
        <v>38618.39453125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9">
        <v>0</v>
      </c>
      <c r="J438" s="19">
        <v>0</v>
      </c>
      <c r="K438" s="19">
        <v>0</v>
      </c>
      <c r="L438" s="19">
        <v>0</v>
      </c>
      <c r="M438" s="21">
        <f t="shared" si="6"/>
        <v>0</v>
      </c>
      <c r="N438" s="39"/>
    </row>
    <row r="439" spans="1:14" ht="13.5" thickBot="1">
      <c r="A439" s="12" t="s">
        <v>159</v>
      </c>
      <c r="B439" s="10">
        <v>4</v>
      </c>
      <c r="C439" s="15">
        <v>37740.296875</v>
      </c>
      <c r="D439" s="15">
        <v>0</v>
      </c>
      <c r="E439" s="15">
        <v>0</v>
      </c>
      <c r="F439" s="15">
        <v>0</v>
      </c>
      <c r="G439" s="15">
        <v>0</v>
      </c>
      <c r="H439" s="15">
        <v>0</v>
      </c>
      <c r="I439" s="19">
        <v>0</v>
      </c>
      <c r="J439" s="19">
        <v>0</v>
      </c>
      <c r="K439" s="19">
        <v>0</v>
      </c>
      <c r="L439" s="19">
        <v>0</v>
      </c>
      <c r="M439" s="21">
        <f t="shared" si="6"/>
        <v>0</v>
      </c>
      <c r="N439" s="39"/>
    </row>
    <row r="440" spans="1:14" ht="13.5" thickBot="1">
      <c r="A440" s="12" t="s">
        <v>159</v>
      </c>
      <c r="B440" s="10">
        <v>5</v>
      </c>
      <c r="C440" s="15">
        <v>37652.3984375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9">
        <v>0</v>
      </c>
      <c r="J440" s="19">
        <v>0</v>
      </c>
      <c r="K440" s="19">
        <v>0</v>
      </c>
      <c r="L440" s="19">
        <v>0</v>
      </c>
      <c r="M440" s="21">
        <f t="shared" si="6"/>
        <v>0</v>
      </c>
      <c r="N440" s="39"/>
    </row>
    <row r="441" spans="1:14" ht="13.5" thickBot="1">
      <c r="A441" s="12" t="s">
        <v>159</v>
      </c>
      <c r="B441" s="10">
        <v>6</v>
      </c>
      <c r="C441" s="15">
        <v>38810.1484375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9">
        <v>0</v>
      </c>
      <c r="J441" s="19">
        <v>0</v>
      </c>
      <c r="K441" s="19">
        <v>0</v>
      </c>
      <c r="L441" s="19">
        <v>0</v>
      </c>
      <c r="M441" s="21">
        <f t="shared" si="6"/>
        <v>0</v>
      </c>
      <c r="N441" s="39"/>
    </row>
    <row r="442" spans="1:14" ht="13.5" thickBot="1">
      <c r="A442" s="12" t="s">
        <v>159</v>
      </c>
      <c r="B442" s="10">
        <v>7</v>
      </c>
      <c r="C442" s="15">
        <v>40605.84375</v>
      </c>
      <c r="D442" s="15">
        <v>2.2999999999999998</v>
      </c>
      <c r="E442" s="15">
        <v>1</v>
      </c>
      <c r="F442" s="15">
        <v>1.1228189254700001</v>
      </c>
      <c r="G442" s="15">
        <v>1.1228189254700001</v>
      </c>
      <c r="H442" s="15">
        <v>0</v>
      </c>
      <c r="I442" s="19">
        <v>8.2783479200000004E-4</v>
      </c>
      <c r="J442" s="19">
        <v>8.2783479200000004E-4</v>
      </c>
      <c r="K442" s="19">
        <v>8.6370552370533402E-5</v>
      </c>
      <c r="L442" s="19">
        <v>8.6370552370533402E-5</v>
      </c>
      <c r="M442" s="21">
        <f t="shared" si="6"/>
        <v>0</v>
      </c>
      <c r="N442" s="39"/>
    </row>
    <row r="443" spans="1:14" ht="13.5" thickBot="1">
      <c r="A443" s="12" t="s">
        <v>159</v>
      </c>
      <c r="B443" s="10">
        <v>8</v>
      </c>
      <c r="C443" s="15">
        <v>41762.79296875</v>
      </c>
      <c r="D443" s="15">
        <v>138.5</v>
      </c>
      <c r="E443" s="15">
        <v>134.5</v>
      </c>
      <c r="F443" s="15">
        <v>169.115186432717</v>
      </c>
      <c r="G443" s="15">
        <v>169.11070867706599</v>
      </c>
      <c r="H443" s="15">
        <v>-4.4777556499999999E-3</v>
      </c>
      <c r="I443" s="19">
        <v>2.1526518057E-2</v>
      </c>
      <c r="J443" s="19">
        <v>2.152966697E-2</v>
      </c>
      <c r="K443" s="19">
        <v>2.4339457578E-2</v>
      </c>
      <c r="L443" s="19">
        <v>2.4342606491999999E-2</v>
      </c>
      <c r="M443" s="21">
        <f t="shared" si="6"/>
        <v>1</v>
      </c>
      <c r="N443" s="39"/>
    </row>
    <row r="444" spans="1:14" ht="13.5" thickBot="1">
      <c r="A444" s="12" t="s">
        <v>159</v>
      </c>
      <c r="B444" s="10">
        <v>9</v>
      </c>
      <c r="C444" s="15">
        <v>43251.1484375</v>
      </c>
      <c r="D444" s="15">
        <v>594.1</v>
      </c>
      <c r="E444" s="15">
        <v>589.6</v>
      </c>
      <c r="F444" s="15">
        <v>646.813779491319</v>
      </c>
      <c r="G444" s="15">
        <v>646.813779491319</v>
      </c>
      <c r="H444" s="15">
        <v>0</v>
      </c>
      <c r="I444" s="19">
        <v>3.7070168418000003E-2</v>
      </c>
      <c r="J444" s="19">
        <v>3.7070168418000003E-2</v>
      </c>
      <c r="K444" s="19">
        <v>4.0234725380000003E-2</v>
      </c>
      <c r="L444" s="19">
        <v>4.0234725380000003E-2</v>
      </c>
      <c r="M444" s="21">
        <f t="shared" si="6"/>
        <v>1</v>
      </c>
      <c r="N444" s="39"/>
    </row>
    <row r="445" spans="1:14" ht="13.5" thickBot="1">
      <c r="A445" s="12" t="s">
        <v>159</v>
      </c>
      <c r="B445" s="10">
        <v>10</v>
      </c>
      <c r="C445" s="15">
        <v>45099.4453125</v>
      </c>
      <c r="D445" s="15">
        <v>873.6</v>
      </c>
      <c r="E445" s="15">
        <v>866.3</v>
      </c>
      <c r="F445" s="15">
        <v>834.46651204612499</v>
      </c>
      <c r="G445" s="15">
        <v>875.02362404902794</v>
      </c>
      <c r="H445" s="15">
        <v>40.557112002902002</v>
      </c>
      <c r="I445" s="19">
        <v>1.0011420870000001E-3</v>
      </c>
      <c r="J445" s="19">
        <v>2.7520033722000001E-2</v>
      </c>
      <c r="K445" s="19">
        <v>6.1347567150000001E-3</v>
      </c>
      <c r="L445" s="19">
        <v>2.2386419094999999E-2</v>
      </c>
      <c r="M445" s="21">
        <f t="shared" si="6"/>
        <v>1</v>
      </c>
      <c r="N445" s="39"/>
    </row>
    <row r="446" spans="1:14" ht="13.5" thickBot="1">
      <c r="A446" s="12" t="s">
        <v>159</v>
      </c>
      <c r="B446" s="10">
        <v>11</v>
      </c>
      <c r="C446" s="15">
        <v>47307.7109375</v>
      </c>
      <c r="D446" s="15">
        <v>993.6</v>
      </c>
      <c r="E446" s="15">
        <v>985.7</v>
      </c>
      <c r="F446" s="15">
        <v>930.60060631434203</v>
      </c>
      <c r="G446" s="15">
        <v>1004.46800388548</v>
      </c>
      <c r="H446" s="15">
        <v>73.867397571138994</v>
      </c>
      <c r="I446" s="19">
        <v>7.6427594130000004E-3</v>
      </c>
      <c r="J446" s="19">
        <v>4.4303371086E-2</v>
      </c>
      <c r="K446" s="19">
        <v>1.3198314968000001E-2</v>
      </c>
      <c r="L446" s="19">
        <v>3.8747815530999999E-2</v>
      </c>
      <c r="M446" s="21">
        <f t="shared" si="6"/>
        <v>1</v>
      </c>
      <c r="N446" s="39"/>
    </row>
    <row r="447" spans="1:14" ht="13.5" thickBot="1">
      <c r="A447" s="12" t="s">
        <v>159</v>
      </c>
      <c r="B447" s="10">
        <v>12</v>
      </c>
      <c r="C447" s="15">
        <v>48936.6484375</v>
      </c>
      <c r="D447" s="15">
        <v>1025.0999999999999</v>
      </c>
      <c r="E447" s="15">
        <v>1017</v>
      </c>
      <c r="F447" s="15">
        <v>953.62071891970095</v>
      </c>
      <c r="G447" s="15">
        <v>1036.3220362745401</v>
      </c>
      <c r="H447" s="15">
        <v>82.701317354837997</v>
      </c>
      <c r="I447" s="19">
        <v>7.8917273370000002E-3</v>
      </c>
      <c r="J447" s="19">
        <v>5.0266723685E-2</v>
      </c>
      <c r="K447" s="19">
        <v>1.3587929869000001E-2</v>
      </c>
      <c r="L447" s="19">
        <v>4.4570521153000003E-2</v>
      </c>
      <c r="M447" s="21">
        <f t="shared" si="6"/>
        <v>1</v>
      </c>
      <c r="N447" s="39"/>
    </row>
    <row r="448" spans="1:14" ht="13.5" thickBot="1">
      <c r="A448" s="12" t="s">
        <v>159</v>
      </c>
      <c r="B448" s="10">
        <v>13</v>
      </c>
      <c r="C448" s="15">
        <v>50304.5078125</v>
      </c>
      <c r="D448" s="15">
        <v>1067.2</v>
      </c>
      <c r="E448" s="15">
        <v>1059</v>
      </c>
      <c r="F448" s="15">
        <v>932.13748615331099</v>
      </c>
      <c r="G448" s="15">
        <v>1021.95175781316</v>
      </c>
      <c r="H448" s="15">
        <v>89.814271659851002</v>
      </c>
      <c r="I448" s="19">
        <v>3.1820142183999998E-2</v>
      </c>
      <c r="J448" s="19">
        <v>9.4980670778000001E-2</v>
      </c>
      <c r="K448" s="19">
        <v>2.6053616165000001E-2</v>
      </c>
      <c r="L448" s="19">
        <v>8.9214144758000005E-2</v>
      </c>
      <c r="M448" s="21">
        <f t="shared" si="6"/>
        <v>1</v>
      </c>
      <c r="N448" s="39"/>
    </row>
    <row r="449" spans="1:14" ht="13.5" thickBot="1">
      <c r="A449" s="12" t="s">
        <v>159</v>
      </c>
      <c r="B449" s="10">
        <v>14</v>
      </c>
      <c r="C449" s="15">
        <v>51350.6640625</v>
      </c>
      <c r="D449" s="15">
        <v>1073.2</v>
      </c>
      <c r="E449" s="15">
        <v>1065.9000000000001</v>
      </c>
      <c r="F449" s="15">
        <v>940.29452611314002</v>
      </c>
      <c r="G449" s="15">
        <v>1029.1612405143901</v>
      </c>
      <c r="H449" s="15">
        <v>88.866714401245005</v>
      </c>
      <c r="I449" s="19">
        <v>3.0969591761999999E-2</v>
      </c>
      <c r="J449" s="19">
        <v>9.3463765039000002E-2</v>
      </c>
      <c r="K449" s="19">
        <v>2.5835977134000002E-2</v>
      </c>
      <c r="L449" s="19">
        <v>8.8330150412E-2</v>
      </c>
      <c r="M449" s="21">
        <f t="shared" si="6"/>
        <v>1</v>
      </c>
      <c r="N449" s="39"/>
    </row>
    <row r="450" spans="1:14" ht="13.5" thickBot="1">
      <c r="A450" s="12" t="s">
        <v>159</v>
      </c>
      <c r="B450" s="10">
        <v>15</v>
      </c>
      <c r="C450" s="15">
        <v>51698.34375</v>
      </c>
      <c r="D450" s="15">
        <v>1098.7</v>
      </c>
      <c r="E450" s="15">
        <v>1092.2</v>
      </c>
      <c r="F450" s="15">
        <v>972.70085067894797</v>
      </c>
      <c r="G450" s="15">
        <v>1075.6645062800301</v>
      </c>
      <c r="H450" s="15">
        <v>102.963655601078</v>
      </c>
      <c r="I450" s="19">
        <v>1.6199362671999999E-2</v>
      </c>
      <c r="J450" s="19">
        <v>8.8606996709000005E-2</v>
      </c>
      <c r="K450" s="19">
        <v>1.1628335949E-2</v>
      </c>
      <c r="L450" s="19">
        <v>8.4035969986000006E-2</v>
      </c>
      <c r="M450" s="21">
        <f t="shared" si="6"/>
        <v>1</v>
      </c>
      <c r="N450" s="39"/>
    </row>
    <row r="451" spans="1:14" ht="13.5" thickBot="1">
      <c r="A451" s="12" t="s">
        <v>159</v>
      </c>
      <c r="B451" s="10">
        <v>16</v>
      </c>
      <c r="C451" s="15">
        <v>51900.8828125</v>
      </c>
      <c r="D451" s="15">
        <v>1109.0999999999999</v>
      </c>
      <c r="E451" s="15">
        <v>1102.4000000000001</v>
      </c>
      <c r="F451" s="15">
        <v>951.059275472428</v>
      </c>
      <c r="G451" s="15">
        <v>1067.3171468872499</v>
      </c>
      <c r="H451" s="15">
        <v>116.25787141482</v>
      </c>
      <c r="I451" s="19">
        <v>2.9383159712999998E-2</v>
      </c>
      <c r="J451" s="19">
        <v>0.11113975001900001</v>
      </c>
      <c r="K451" s="19">
        <v>2.4671486013999998E-2</v>
      </c>
      <c r="L451" s="19">
        <v>0.10642807632</v>
      </c>
      <c r="M451" s="21">
        <f t="shared" si="6"/>
        <v>1</v>
      </c>
      <c r="N451" s="39"/>
    </row>
    <row r="452" spans="1:14" ht="13.5" thickBot="1">
      <c r="A452" s="12" t="s">
        <v>159</v>
      </c>
      <c r="B452" s="10">
        <v>17</v>
      </c>
      <c r="C452" s="15">
        <v>51922</v>
      </c>
      <c r="D452" s="15">
        <v>1024.9000000000001</v>
      </c>
      <c r="E452" s="15">
        <v>1019.1</v>
      </c>
      <c r="F452" s="15">
        <v>952.27632399691504</v>
      </c>
      <c r="G452" s="15">
        <v>1074.1315433165801</v>
      </c>
      <c r="H452" s="15">
        <v>121.855219319662</v>
      </c>
      <c r="I452" s="19">
        <v>3.4621338478000002E-2</v>
      </c>
      <c r="J452" s="19">
        <v>5.1071502110999999E-2</v>
      </c>
      <c r="K452" s="19">
        <v>3.8700100784999997E-2</v>
      </c>
      <c r="L452" s="19">
        <v>4.6992739805000003E-2</v>
      </c>
      <c r="M452" s="21">
        <f t="shared" si="6"/>
        <v>1</v>
      </c>
      <c r="N452" s="39"/>
    </row>
    <row r="453" spans="1:14" ht="13.5" thickBot="1">
      <c r="A453" s="12" t="s">
        <v>159</v>
      </c>
      <c r="B453" s="10">
        <v>18</v>
      </c>
      <c r="C453" s="15">
        <v>51673.359375</v>
      </c>
      <c r="D453" s="15">
        <v>978.8</v>
      </c>
      <c r="E453" s="15">
        <v>973.3</v>
      </c>
      <c r="F453" s="15">
        <v>886.88196160674102</v>
      </c>
      <c r="G453" s="15">
        <v>999.60158076326104</v>
      </c>
      <c r="H453" s="15">
        <v>112.71961915652</v>
      </c>
      <c r="I453" s="19">
        <v>1.4628397160999999E-2</v>
      </c>
      <c r="J453" s="19">
        <v>6.4639970739999997E-2</v>
      </c>
      <c r="K453" s="19">
        <v>1.8496189002999999E-2</v>
      </c>
      <c r="L453" s="19">
        <v>6.0772178897999997E-2</v>
      </c>
      <c r="M453" s="21">
        <f t="shared" ref="M453:M516" si="7">IF(F453&gt;5,1,0)</f>
        <v>1</v>
      </c>
      <c r="N453" s="39"/>
    </row>
    <row r="454" spans="1:14" ht="13.5" thickBot="1">
      <c r="A454" s="12" t="s">
        <v>159</v>
      </c>
      <c r="B454" s="10">
        <v>19</v>
      </c>
      <c r="C454" s="15">
        <v>50934.53515625</v>
      </c>
      <c r="D454" s="15">
        <v>852.9</v>
      </c>
      <c r="E454" s="15">
        <v>848.5</v>
      </c>
      <c r="F454" s="15">
        <v>822.94000060194196</v>
      </c>
      <c r="G454" s="15">
        <v>931.90775200373696</v>
      </c>
      <c r="H454" s="15">
        <v>108.967751401795</v>
      </c>
      <c r="I454" s="19">
        <v>5.5561007034E-2</v>
      </c>
      <c r="J454" s="19">
        <v>2.1068916593999999E-2</v>
      </c>
      <c r="K454" s="19">
        <v>5.8655240508000001E-2</v>
      </c>
      <c r="L454" s="19">
        <v>1.7974683120000001E-2</v>
      </c>
      <c r="M454" s="21">
        <f t="shared" si="7"/>
        <v>1</v>
      </c>
      <c r="N454" s="39"/>
    </row>
    <row r="455" spans="1:14" ht="13.5" thickBot="1">
      <c r="A455" s="12" t="s">
        <v>159</v>
      </c>
      <c r="B455" s="10">
        <v>20</v>
      </c>
      <c r="C455" s="15">
        <v>49843.2890625</v>
      </c>
      <c r="D455" s="15">
        <v>371.9</v>
      </c>
      <c r="E455" s="15">
        <v>367.6</v>
      </c>
      <c r="F455" s="15">
        <v>575.598946467671</v>
      </c>
      <c r="G455" s="15">
        <v>607.28470757500997</v>
      </c>
      <c r="H455" s="15">
        <v>31.685761107337999</v>
      </c>
      <c r="I455" s="19">
        <v>0.16553073669099999</v>
      </c>
      <c r="J455" s="19">
        <v>0.14324820426599999</v>
      </c>
      <c r="K455" s="19">
        <v>0.16855464667699999</v>
      </c>
      <c r="L455" s="19">
        <v>0.14627211425200001</v>
      </c>
      <c r="M455" s="21">
        <f t="shared" si="7"/>
        <v>1</v>
      </c>
      <c r="N455" s="39"/>
    </row>
    <row r="456" spans="1:14" ht="13.5" thickBot="1">
      <c r="A456" s="12" t="s">
        <v>159</v>
      </c>
      <c r="B456" s="10">
        <v>21</v>
      </c>
      <c r="C456" s="15">
        <v>49275.9296875</v>
      </c>
      <c r="D456" s="15">
        <v>51.2</v>
      </c>
      <c r="E456" s="15">
        <v>45</v>
      </c>
      <c r="F456" s="15">
        <v>97.09322885457</v>
      </c>
      <c r="G456" s="15">
        <v>97.094038010079998</v>
      </c>
      <c r="H456" s="15">
        <v>8.0915551000000001E-4</v>
      </c>
      <c r="I456" s="19">
        <v>3.2274288333000001E-2</v>
      </c>
      <c r="J456" s="19">
        <v>3.2273719307000001E-2</v>
      </c>
      <c r="K456" s="19">
        <v>3.6634344591999997E-2</v>
      </c>
      <c r="L456" s="19">
        <v>3.6633775564999999E-2</v>
      </c>
      <c r="M456" s="21">
        <f t="shared" si="7"/>
        <v>1</v>
      </c>
      <c r="N456" s="39"/>
    </row>
    <row r="457" spans="1:14" ht="13.5" thickBot="1">
      <c r="A457" s="12" t="s">
        <v>159</v>
      </c>
      <c r="B457" s="10">
        <v>22</v>
      </c>
      <c r="C457" s="15">
        <v>48786.73828125</v>
      </c>
      <c r="D457" s="15">
        <v>0</v>
      </c>
      <c r="E457" s="15">
        <v>0</v>
      </c>
      <c r="F457" s="15">
        <v>0</v>
      </c>
      <c r="G457" s="15">
        <v>0</v>
      </c>
      <c r="H457" s="15">
        <v>0</v>
      </c>
      <c r="I457" s="19">
        <v>0</v>
      </c>
      <c r="J457" s="19">
        <v>0</v>
      </c>
      <c r="K457" s="19">
        <v>0</v>
      </c>
      <c r="L457" s="19">
        <v>0</v>
      </c>
      <c r="M457" s="21">
        <f t="shared" si="7"/>
        <v>0</v>
      </c>
      <c r="N457" s="39"/>
    </row>
    <row r="458" spans="1:14" ht="13.5" thickBot="1">
      <c r="A458" s="12" t="s">
        <v>159</v>
      </c>
      <c r="B458" s="10">
        <v>23</v>
      </c>
      <c r="C458" s="15">
        <v>46469.04296875</v>
      </c>
      <c r="D458" s="15">
        <v>0</v>
      </c>
      <c r="E458" s="15">
        <v>0</v>
      </c>
      <c r="F458" s="15">
        <v>0</v>
      </c>
      <c r="G458" s="15">
        <v>0</v>
      </c>
      <c r="H458" s="15">
        <v>0</v>
      </c>
      <c r="I458" s="19">
        <v>0</v>
      </c>
      <c r="J458" s="19">
        <v>0</v>
      </c>
      <c r="K458" s="19">
        <v>0</v>
      </c>
      <c r="L458" s="19">
        <v>0</v>
      </c>
      <c r="M458" s="21">
        <f t="shared" si="7"/>
        <v>0</v>
      </c>
      <c r="N458" s="39"/>
    </row>
    <row r="459" spans="1:14" ht="13.5" thickBot="1">
      <c r="A459" s="12" t="s">
        <v>159</v>
      </c>
      <c r="B459" s="10">
        <v>24</v>
      </c>
      <c r="C459" s="15">
        <v>43497.23828125</v>
      </c>
      <c r="D459" s="15">
        <v>0</v>
      </c>
      <c r="E459" s="15">
        <v>0</v>
      </c>
      <c r="F459" s="15">
        <v>0</v>
      </c>
      <c r="G459" s="15">
        <v>0</v>
      </c>
      <c r="H459" s="15">
        <v>0</v>
      </c>
      <c r="I459" s="19">
        <v>0</v>
      </c>
      <c r="J459" s="19">
        <v>0</v>
      </c>
      <c r="K459" s="19">
        <v>0</v>
      </c>
      <c r="L459" s="19">
        <v>0</v>
      </c>
      <c r="M459" s="21">
        <f t="shared" si="7"/>
        <v>0</v>
      </c>
      <c r="N459" s="39"/>
    </row>
    <row r="460" spans="1:14" ht="13.5" thickBot="1">
      <c r="A460" s="12" t="s">
        <v>160</v>
      </c>
      <c r="B460" s="10">
        <v>1</v>
      </c>
      <c r="C460" s="15">
        <v>40495.34375</v>
      </c>
      <c r="D460" s="15">
        <v>0</v>
      </c>
      <c r="E460" s="15">
        <v>0</v>
      </c>
      <c r="F460" s="15">
        <v>0</v>
      </c>
      <c r="G460" s="15">
        <v>0</v>
      </c>
      <c r="H460" s="15">
        <v>0</v>
      </c>
      <c r="I460" s="19">
        <v>0</v>
      </c>
      <c r="J460" s="19">
        <v>0</v>
      </c>
      <c r="K460" s="19">
        <v>0</v>
      </c>
      <c r="L460" s="19">
        <v>0</v>
      </c>
      <c r="M460" s="21">
        <f t="shared" si="7"/>
        <v>0</v>
      </c>
      <c r="N460" s="39"/>
    </row>
    <row r="461" spans="1:14" ht="13.5" thickBot="1">
      <c r="A461" s="12" t="s">
        <v>160</v>
      </c>
      <c r="B461" s="10">
        <v>2</v>
      </c>
      <c r="C461" s="15">
        <v>38584.22265625</v>
      </c>
      <c r="D461" s="15">
        <v>0</v>
      </c>
      <c r="E461" s="15">
        <v>0</v>
      </c>
      <c r="F461" s="15">
        <v>0</v>
      </c>
      <c r="G461" s="15">
        <v>0</v>
      </c>
      <c r="H461" s="15">
        <v>0</v>
      </c>
      <c r="I461" s="19">
        <v>0</v>
      </c>
      <c r="J461" s="19">
        <v>0</v>
      </c>
      <c r="K461" s="19">
        <v>0</v>
      </c>
      <c r="L461" s="19">
        <v>0</v>
      </c>
      <c r="M461" s="21">
        <f t="shared" si="7"/>
        <v>0</v>
      </c>
      <c r="N461" s="39"/>
    </row>
    <row r="462" spans="1:14" ht="13.5" thickBot="1">
      <c r="A462" s="12" t="s">
        <v>160</v>
      </c>
      <c r="B462" s="10">
        <v>3</v>
      </c>
      <c r="C462" s="15">
        <v>37421.2421875</v>
      </c>
      <c r="D462" s="15">
        <v>0</v>
      </c>
      <c r="E462" s="15">
        <v>0</v>
      </c>
      <c r="F462" s="15">
        <v>0</v>
      </c>
      <c r="G462" s="15">
        <v>0</v>
      </c>
      <c r="H462" s="15">
        <v>0</v>
      </c>
      <c r="I462" s="19">
        <v>0</v>
      </c>
      <c r="J462" s="19">
        <v>0</v>
      </c>
      <c r="K462" s="19">
        <v>0</v>
      </c>
      <c r="L462" s="19">
        <v>0</v>
      </c>
      <c r="M462" s="21">
        <f t="shared" si="7"/>
        <v>0</v>
      </c>
      <c r="N462" s="39"/>
    </row>
    <row r="463" spans="1:14" ht="13.5" thickBot="1">
      <c r="A463" s="12" t="s">
        <v>160</v>
      </c>
      <c r="B463" s="10">
        <v>4</v>
      </c>
      <c r="C463" s="15">
        <v>36805.359375</v>
      </c>
      <c r="D463" s="15">
        <v>0</v>
      </c>
      <c r="E463" s="15">
        <v>0</v>
      </c>
      <c r="F463" s="15">
        <v>0</v>
      </c>
      <c r="G463" s="15">
        <v>0</v>
      </c>
      <c r="H463" s="15">
        <v>0</v>
      </c>
      <c r="I463" s="19">
        <v>0</v>
      </c>
      <c r="J463" s="19">
        <v>0</v>
      </c>
      <c r="K463" s="19">
        <v>0</v>
      </c>
      <c r="L463" s="19">
        <v>0</v>
      </c>
      <c r="M463" s="21">
        <f t="shared" si="7"/>
        <v>0</v>
      </c>
      <c r="N463" s="39"/>
    </row>
    <row r="464" spans="1:14" ht="13.5" thickBot="1">
      <c r="A464" s="12" t="s">
        <v>160</v>
      </c>
      <c r="B464" s="10">
        <v>5</v>
      </c>
      <c r="C464" s="15">
        <v>36968.390625</v>
      </c>
      <c r="D464" s="15">
        <v>0</v>
      </c>
      <c r="E464" s="15">
        <v>0</v>
      </c>
      <c r="F464" s="15">
        <v>0</v>
      </c>
      <c r="G464" s="15">
        <v>0</v>
      </c>
      <c r="H464" s="15">
        <v>0</v>
      </c>
      <c r="I464" s="19">
        <v>0</v>
      </c>
      <c r="J464" s="19">
        <v>0</v>
      </c>
      <c r="K464" s="19">
        <v>0</v>
      </c>
      <c r="L464" s="19">
        <v>0</v>
      </c>
      <c r="M464" s="21">
        <f t="shared" si="7"/>
        <v>0</v>
      </c>
      <c r="N464" s="39"/>
    </row>
    <row r="465" spans="1:14" ht="13.5" thickBot="1">
      <c r="A465" s="12" t="s">
        <v>160</v>
      </c>
      <c r="B465" s="10">
        <v>6</v>
      </c>
      <c r="C465" s="15">
        <v>38513.17578125</v>
      </c>
      <c r="D465" s="15">
        <v>0</v>
      </c>
      <c r="E465" s="15">
        <v>0</v>
      </c>
      <c r="F465" s="15">
        <v>0</v>
      </c>
      <c r="G465" s="15">
        <v>0</v>
      </c>
      <c r="H465" s="15">
        <v>0</v>
      </c>
      <c r="I465" s="19">
        <v>0</v>
      </c>
      <c r="J465" s="19">
        <v>0</v>
      </c>
      <c r="K465" s="19">
        <v>0</v>
      </c>
      <c r="L465" s="19">
        <v>0</v>
      </c>
      <c r="M465" s="21">
        <f t="shared" si="7"/>
        <v>0</v>
      </c>
      <c r="N465" s="39"/>
    </row>
    <row r="466" spans="1:14" ht="13.5" thickBot="1">
      <c r="A466" s="12" t="s">
        <v>160</v>
      </c>
      <c r="B466" s="10">
        <v>7</v>
      </c>
      <c r="C466" s="15">
        <v>40617.48828125</v>
      </c>
      <c r="D466" s="15">
        <v>1.7</v>
      </c>
      <c r="E466" s="15">
        <v>0.8</v>
      </c>
      <c r="F466" s="15">
        <v>4.0504809425520003</v>
      </c>
      <c r="G466" s="15">
        <v>4.0504809425520003</v>
      </c>
      <c r="H466" s="15">
        <v>0</v>
      </c>
      <c r="I466" s="19">
        <v>1.652940184E-3</v>
      </c>
      <c r="J466" s="19">
        <v>1.652940184E-3</v>
      </c>
      <c r="K466" s="19">
        <v>2.2858515770000001E-3</v>
      </c>
      <c r="L466" s="19">
        <v>2.2858515770000001E-3</v>
      </c>
      <c r="M466" s="21">
        <f t="shared" si="7"/>
        <v>0</v>
      </c>
      <c r="N466" s="39"/>
    </row>
    <row r="467" spans="1:14" ht="13.5" thickBot="1">
      <c r="A467" s="12" t="s">
        <v>160</v>
      </c>
      <c r="B467" s="10">
        <v>8</v>
      </c>
      <c r="C467" s="15">
        <v>41989.41015625</v>
      </c>
      <c r="D467" s="15">
        <v>151.1</v>
      </c>
      <c r="E467" s="15">
        <v>148.4</v>
      </c>
      <c r="F467" s="15">
        <v>160.61626539033099</v>
      </c>
      <c r="G467" s="15">
        <v>160.61626539033099</v>
      </c>
      <c r="H467" s="15">
        <v>0</v>
      </c>
      <c r="I467" s="19">
        <v>6.692169754E-3</v>
      </c>
      <c r="J467" s="19">
        <v>6.692169754E-3</v>
      </c>
      <c r="K467" s="19">
        <v>8.5909039309999997E-3</v>
      </c>
      <c r="L467" s="19">
        <v>8.5909039309999997E-3</v>
      </c>
      <c r="M467" s="21">
        <f t="shared" si="7"/>
        <v>1</v>
      </c>
      <c r="N467" s="39"/>
    </row>
    <row r="468" spans="1:14" ht="13.5" thickBot="1">
      <c r="A468" s="12" t="s">
        <v>160</v>
      </c>
      <c r="B468" s="10">
        <v>9</v>
      </c>
      <c r="C468" s="15">
        <v>43304.1328125</v>
      </c>
      <c r="D468" s="15">
        <v>655.1</v>
      </c>
      <c r="E468" s="15">
        <v>647.1</v>
      </c>
      <c r="F468" s="15">
        <v>625.76663409362402</v>
      </c>
      <c r="G468" s="15">
        <v>638.10115883320702</v>
      </c>
      <c r="H468" s="15">
        <v>12.334524739582999</v>
      </c>
      <c r="I468" s="19">
        <v>1.1954178035E-2</v>
      </c>
      <c r="J468" s="19">
        <v>2.0628246066E-2</v>
      </c>
      <c r="K468" s="19">
        <v>6.3282989919999999E-3</v>
      </c>
      <c r="L468" s="19">
        <v>1.5002367022E-2</v>
      </c>
      <c r="M468" s="21">
        <f t="shared" si="7"/>
        <v>1</v>
      </c>
      <c r="N468" s="39"/>
    </row>
    <row r="469" spans="1:14" ht="13.5" thickBot="1">
      <c r="A469" s="12" t="s">
        <v>160</v>
      </c>
      <c r="B469" s="10">
        <v>10</v>
      </c>
      <c r="C469" s="15">
        <v>44998.8984375</v>
      </c>
      <c r="D469" s="15">
        <v>974.3</v>
      </c>
      <c r="E469" s="15">
        <v>966.5</v>
      </c>
      <c r="F469" s="15">
        <v>849.43250080042401</v>
      </c>
      <c r="G469" s="15">
        <v>921.872133805354</v>
      </c>
      <c r="H469" s="15">
        <v>72.439633004930002</v>
      </c>
      <c r="I469" s="19">
        <v>3.6869104214999997E-2</v>
      </c>
      <c r="J469" s="19">
        <v>8.7811180870999997E-2</v>
      </c>
      <c r="K469" s="19">
        <v>3.1383872148000001E-2</v>
      </c>
      <c r="L469" s="19">
        <v>8.2325948804000001E-2</v>
      </c>
      <c r="M469" s="21">
        <f t="shared" si="7"/>
        <v>1</v>
      </c>
      <c r="N469" s="39"/>
    </row>
    <row r="470" spans="1:14" ht="13.5" thickBot="1">
      <c r="A470" s="12" t="s">
        <v>160</v>
      </c>
      <c r="B470" s="10">
        <v>11</v>
      </c>
      <c r="C470" s="15">
        <v>46943.83203125</v>
      </c>
      <c r="D470" s="15">
        <v>1091.0999999999999</v>
      </c>
      <c r="E470" s="15">
        <v>1083.0999999999999</v>
      </c>
      <c r="F470" s="15">
        <v>952.55588603655406</v>
      </c>
      <c r="G470" s="15">
        <v>1047.03618651178</v>
      </c>
      <c r="H470" s="15">
        <v>94.480300475226002</v>
      </c>
      <c r="I470" s="19">
        <v>3.098721061E-2</v>
      </c>
      <c r="J470" s="19">
        <v>9.7429053419999995E-2</v>
      </c>
      <c r="K470" s="19">
        <v>2.5361331566000001E-2</v>
      </c>
      <c r="L470" s="19">
        <v>9.1803174375999996E-2</v>
      </c>
      <c r="M470" s="21">
        <f t="shared" si="7"/>
        <v>1</v>
      </c>
      <c r="N470" s="39"/>
    </row>
    <row r="471" spans="1:14" ht="13.5" thickBot="1">
      <c r="A471" s="12" t="s">
        <v>160</v>
      </c>
      <c r="B471" s="10">
        <v>12</v>
      </c>
      <c r="C471" s="15">
        <v>49380.171875</v>
      </c>
      <c r="D471" s="15">
        <v>1136.8</v>
      </c>
      <c r="E471" s="15">
        <v>1128.5</v>
      </c>
      <c r="F471" s="15">
        <v>1020.61567121082</v>
      </c>
      <c r="G471" s="15">
        <v>1114.6281626108</v>
      </c>
      <c r="H471" s="15">
        <v>94.012491399976994</v>
      </c>
      <c r="I471" s="19">
        <v>1.5592009415E-2</v>
      </c>
      <c r="J471" s="19">
        <v>8.1704872565999995E-2</v>
      </c>
      <c r="K471" s="19">
        <v>9.7551599079999992E-3</v>
      </c>
      <c r="L471" s="19">
        <v>7.5868023058E-2</v>
      </c>
      <c r="M471" s="21">
        <f t="shared" si="7"/>
        <v>1</v>
      </c>
      <c r="N471" s="39"/>
    </row>
    <row r="472" spans="1:14" ht="13.5" thickBot="1">
      <c r="A472" s="12" t="s">
        <v>160</v>
      </c>
      <c r="B472" s="10">
        <v>13</v>
      </c>
      <c r="C472" s="15">
        <v>51454.2109375</v>
      </c>
      <c r="D472" s="15">
        <v>1149.5999999999999</v>
      </c>
      <c r="E472" s="15">
        <v>1141.0999999999999</v>
      </c>
      <c r="F472" s="15">
        <v>996.31325335118504</v>
      </c>
      <c r="G472" s="15">
        <v>1110.75089853856</v>
      </c>
      <c r="H472" s="15">
        <v>114.437645187378</v>
      </c>
      <c r="I472" s="19">
        <v>2.7320043220999998E-2</v>
      </c>
      <c r="J472" s="19">
        <v>0.107796586954</v>
      </c>
      <c r="K472" s="19">
        <v>2.1342546737999998E-2</v>
      </c>
      <c r="L472" s="19">
        <v>0.10181909047</v>
      </c>
      <c r="M472" s="21">
        <f t="shared" si="7"/>
        <v>1</v>
      </c>
      <c r="N472" s="39"/>
    </row>
    <row r="473" spans="1:14" ht="13.5" thickBot="1">
      <c r="A473" s="12" t="s">
        <v>160</v>
      </c>
      <c r="B473" s="10">
        <v>14</v>
      </c>
      <c r="C473" s="15">
        <v>53343.45703125</v>
      </c>
      <c r="D473" s="15">
        <v>1153</v>
      </c>
      <c r="E473" s="15">
        <v>1144.5999999999999</v>
      </c>
      <c r="F473" s="15">
        <v>1019.65503000352</v>
      </c>
      <c r="G473" s="15">
        <v>1149.1715363215101</v>
      </c>
      <c r="H473" s="15">
        <v>129.516506317986</v>
      </c>
      <c r="I473" s="19">
        <v>2.692309197E-3</v>
      </c>
      <c r="J473" s="19">
        <v>9.3772834033999997E-2</v>
      </c>
      <c r="K473" s="19">
        <v>3.2148637979999999E-3</v>
      </c>
      <c r="L473" s="19">
        <v>8.7865661038000004E-2</v>
      </c>
      <c r="M473" s="21">
        <f t="shared" si="7"/>
        <v>1</v>
      </c>
      <c r="N473" s="39"/>
    </row>
    <row r="474" spans="1:14" ht="13.5" thickBot="1">
      <c r="A474" s="12" t="s">
        <v>160</v>
      </c>
      <c r="B474" s="10">
        <v>15</v>
      </c>
      <c r="C474" s="15">
        <v>54547.8125</v>
      </c>
      <c r="D474" s="15">
        <v>1173</v>
      </c>
      <c r="E474" s="15">
        <v>1164.5</v>
      </c>
      <c r="F474" s="15">
        <v>1046.57336299896</v>
      </c>
      <c r="G474" s="15">
        <v>1176.81586426735</v>
      </c>
      <c r="H474" s="15">
        <v>130.242501268387</v>
      </c>
      <c r="I474" s="19">
        <v>2.6834488509999998E-3</v>
      </c>
      <c r="J474" s="19">
        <v>8.8907620957E-2</v>
      </c>
      <c r="K474" s="19">
        <v>8.6609453349999997E-3</v>
      </c>
      <c r="L474" s="19">
        <v>8.2930124472999994E-2</v>
      </c>
      <c r="M474" s="21">
        <f t="shared" si="7"/>
        <v>1</v>
      </c>
      <c r="N474" s="39"/>
    </row>
    <row r="475" spans="1:14" ht="13.5" thickBot="1">
      <c r="A475" s="12" t="s">
        <v>160</v>
      </c>
      <c r="B475" s="10">
        <v>16</v>
      </c>
      <c r="C475" s="15">
        <v>55295.1875</v>
      </c>
      <c r="D475" s="15">
        <v>1175.2</v>
      </c>
      <c r="E475" s="15">
        <v>1166.8</v>
      </c>
      <c r="F475" s="15">
        <v>1052.05241506682</v>
      </c>
      <c r="G475" s="15">
        <v>1162.5528277481901</v>
      </c>
      <c r="H475" s="15">
        <v>110.500412681368</v>
      </c>
      <c r="I475" s="19">
        <v>8.8939326660000002E-3</v>
      </c>
      <c r="J475" s="19">
        <v>8.6601677168000005E-2</v>
      </c>
      <c r="K475" s="19">
        <v>2.9867596700000002E-3</v>
      </c>
      <c r="L475" s="19">
        <v>8.0694504171999998E-2</v>
      </c>
      <c r="M475" s="21">
        <f t="shared" si="7"/>
        <v>1</v>
      </c>
      <c r="N475" s="39"/>
    </row>
    <row r="476" spans="1:14" ht="13.5" thickBot="1">
      <c r="A476" s="12" t="s">
        <v>160</v>
      </c>
      <c r="B476" s="10">
        <v>17</v>
      </c>
      <c r="C476" s="15">
        <v>55487.91796875</v>
      </c>
      <c r="D476" s="15">
        <v>1050.7</v>
      </c>
      <c r="E476" s="15">
        <v>1042.7</v>
      </c>
      <c r="F476" s="15">
        <v>1052.78922924267</v>
      </c>
      <c r="G476" s="15">
        <v>1176.73201658686</v>
      </c>
      <c r="H476" s="15">
        <v>123.942787344191</v>
      </c>
      <c r="I476" s="19">
        <v>8.8630110117000005E-2</v>
      </c>
      <c r="J476" s="19">
        <v>1.469218876E-3</v>
      </c>
      <c r="K476" s="19">
        <v>9.4255989159999998E-2</v>
      </c>
      <c r="L476" s="19">
        <v>7.0950979199999997E-3</v>
      </c>
      <c r="M476" s="21">
        <f t="shared" si="7"/>
        <v>1</v>
      </c>
      <c r="N476" s="39"/>
    </row>
    <row r="477" spans="1:14" ht="13.5" thickBot="1">
      <c r="A477" s="12" t="s">
        <v>160</v>
      </c>
      <c r="B477" s="10">
        <v>18</v>
      </c>
      <c r="C477" s="15">
        <v>54950.10546875</v>
      </c>
      <c r="D477" s="15">
        <v>1002.6</v>
      </c>
      <c r="E477" s="15">
        <v>995</v>
      </c>
      <c r="F477" s="15">
        <v>986.273102390237</v>
      </c>
      <c r="G477" s="15">
        <v>1118.6578137071899</v>
      </c>
      <c r="H477" s="15">
        <v>132.38471131695599</v>
      </c>
      <c r="I477" s="19">
        <v>8.1615902746999994E-2</v>
      </c>
      <c r="J477" s="19">
        <v>1.1481643888E-2</v>
      </c>
      <c r="K477" s="19">
        <v>8.6960487838999997E-2</v>
      </c>
      <c r="L477" s="19">
        <v>6.1370587969999998E-3</v>
      </c>
      <c r="M477" s="21">
        <f t="shared" si="7"/>
        <v>1</v>
      </c>
      <c r="N477" s="39"/>
    </row>
    <row r="478" spans="1:14" ht="13.5" thickBot="1">
      <c r="A478" s="12" t="s">
        <v>160</v>
      </c>
      <c r="B478" s="10">
        <v>19</v>
      </c>
      <c r="C478" s="15">
        <v>54034.34765625</v>
      </c>
      <c r="D478" s="15">
        <v>881</v>
      </c>
      <c r="E478" s="15">
        <v>873.8</v>
      </c>
      <c r="F478" s="15">
        <v>893.97753354026202</v>
      </c>
      <c r="G478" s="15">
        <v>1013.31812921107</v>
      </c>
      <c r="H478" s="15">
        <v>119.340595670806</v>
      </c>
      <c r="I478" s="19">
        <v>9.3050723776999994E-2</v>
      </c>
      <c r="J478" s="19">
        <v>9.1262542470000006E-3</v>
      </c>
      <c r="K478" s="19">
        <v>9.8114014915999997E-2</v>
      </c>
      <c r="L478" s="19">
        <v>1.4189545386000001E-2</v>
      </c>
      <c r="M478" s="21">
        <f t="shared" si="7"/>
        <v>1</v>
      </c>
      <c r="N478" s="39"/>
    </row>
    <row r="479" spans="1:14" ht="13.5" thickBot="1">
      <c r="A479" s="12" t="s">
        <v>160</v>
      </c>
      <c r="B479" s="10">
        <v>20</v>
      </c>
      <c r="C479" s="15">
        <v>52643.921875</v>
      </c>
      <c r="D479" s="15">
        <v>411.5</v>
      </c>
      <c r="E479" s="15">
        <v>407.3</v>
      </c>
      <c r="F479" s="15">
        <v>565.68738106729302</v>
      </c>
      <c r="G479" s="15">
        <v>603.30532140203695</v>
      </c>
      <c r="H479" s="15">
        <v>37.617940334742997</v>
      </c>
      <c r="I479" s="19">
        <v>0.13488419226500001</v>
      </c>
      <c r="J479" s="19">
        <v>0.108429944491</v>
      </c>
      <c r="K479" s="19">
        <v>0.13783777876299999</v>
      </c>
      <c r="L479" s="19">
        <v>0.111383530989</v>
      </c>
      <c r="M479" s="21">
        <f t="shared" si="7"/>
        <v>1</v>
      </c>
      <c r="N479" s="39"/>
    </row>
    <row r="480" spans="1:14" ht="13.5" thickBot="1">
      <c r="A480" s="12" t="s">
        <v>160</v>
      </c>
      <c r="B480" s="10">
        <v>21</v>
      </c>
      <c r="C480" s="15">
        <v>51298.9453125</v>
      </c>
      <c r="D480" s="15">
        <v>56.1</v>
      </c>
      <c r="E480" s="15">
        <v>49.7</v>
      </c>
      <c r="F480" s="15">
        <v>96.172808128824997</v>
      </c>
      <c r="G480" s="15">
        <v>96.173770706580001</v>
      </c>
      <c r="H480" s="15">
        <v>9.6257775499999996E-4</v>
      </c>
      <c r="I480" s="19">
        <v>2.8181273351999998E-2</v>
      </c>
      <c r="J480" s="19">
        <v>2.8180596432999999E-2</v>
      </c>
      <c r="K480" s="19">
        <v>3.2681976586E-2</v>
      </c>
      <c r="L480" s="19">
        <v>3.2681299668E-2</v>
      </c>
      <c r="M480" s="21">
        <f t="shared" si="7"/>
        <v>1</v>
      </c>
      <c r="N480" s="39"/>
    </row>
    <row r="481" spans="1:14" ht="13.5" thickBot="1">
      <c r="A481" s="12" t="s">
        <v>160</v>
      </c>
      <c r="B481" s="10">
        <v>22</v>
      </c>
      <c r="C481" s="15">
        <v>50154.59375</v>
      </c>
      <c r="D481" s="15">
        <v>0</v>
      </c>
      <c r="E481" s="15">
        <v>0</v>
      </c>
      <c r="F481" s="15">
        <v>0</v>
      </c>
      <c r="G481" s="15">
        <v>0</v>
      </c>
      <c r="H481" s="15">
        <v>0</v>
      </c>
      <c r="I481" s="19">
        <v>0</v>
      </c>
      <c r="J481" s="19">
        <v>0</v>
      </c>
      <c r="K481" s="19">
        <v>0</v>
      </c>
      <c r="L481" s="19">
        <v>0</v>
      </c>
      <c r="M481" s="21">
        <f t="shared" si="7"/>
        <v>0</v>
      </c>
      <c r="N481" s="39"/>
    </row>
    <row r="482" spans="1:14" ht="13.5" thickBot="1">
      <c r="A482" s="12" t="s">
        <v>160</v>
      </c>
      <c r="B482" s="10">
        <v>23</v>
      </c>
      <c r="C482" s="15">
        <v>47187.37109375</v>
      </c>
      <c r="D482" s="15">
        <v>0</v>
      </c>
      <c r="E482" s="15">
        <v>0</v>
      </c>
      <c r="F482" s="15">
        <v>0</v>
      </c>
      <c r="G482" s="15">
        <v>0</v>
      </c>
      <c r="H482" s="15">
        <v>0</v>
      </c>
      <c r="I482" s="19">
        <v>0</v>
      </c>
      <c r="J482" s="19">
        <v>0</v>
      </c>
      <c r="K482" s="19">
        <v>0</v>
      </c>
      <c r="L482" s="19">
        <v>0</v>
      </c>
      <c r="M482" s="21">
        <f t="shared" si="7"/>
        <v>0</v>
      </c>
      <c r="N482" s="39"/>
    </row>
    <row r="483" spans="1:14" ht="13.5" thickBot="1">
      <c r="A483" s="12" t="s">
        <v>160</v>
      </c>
      <c r="B483" s="10">
        <v>24</v>
      </c>
      <c r="C483" s="15">
        <v>43639.734375</v>
      </c>
      <c r="D483" s="15">
        <v>0</v>
      </c>
      <c r="E483" s="15">
        <v>0</v>
      </c>
      <c r="F483" s="15">
        <v>0</v>
      </c>
      <c r="G483" s="15">
        <v>0</v>
      </c>
      <c r="H483" s="15">
        <v>0</v>
      </c>
      <c r="I483" s="19">
        <v>0</v>
      </c>
      <c r="J483" s="19">
        <v>0</v>
      </c>
      <c r="K483" s="19">
        <v>0</v>
      </c>
      <c r="L483" s="19">
        <v>0</v>
      </c>
      <c r="M483" s="21">
        <f t="shared" si="7"/>
        <v>0</v>
      </c>
      <c r="N483" s="39"/>
    </row>
    <row r="484" spans="1:14" ht="13.5" thickBot="1">
      <c r="A484" s="12" t="s">
        <v>161</v>
      </c>
      <c r="B484" s="10">
        <v>1</v>
      </c>
      <c r="C484" s="15">
        <v>40737.62109375</v>
      </c>
      <c r="D484" s="15">
        <v>0</v>
      </c>
      <c r="E484" s="15">
        <v>0</v>
      </c>
      <c r="F484" s="15">
        <v>0</v>
      </c>
      <c r="G484" s="15">
        <v>0</v>
      </c>
      <c r="H484" s="15">
        <v>0</v>
      </c>
      <c r="I484" s="19">
        <v>0</v>
      </c>
      <c r="J484" s="19">
        <v>0</v>
      </c>
      <c r="K484" s="19">
        <v>0</v>
      </c>
      <c r="L484" s="19">
        <v>0</v>
      </c>
      <c r="M484" s="21">
        <f t="shared" si="7"/>
        <v>0</v>
      </c>
      <c r="N484" s="39"/>
    </row>
    <row r="485" spans="1:14" ht="13.5" thickBot="1">
      <c r="A485" s="12" t="s">
        <v>161</v>
      </c>
      <c r="B485" s="10">
        <v>2</v>
      </c>
      <c r="C485" s="15">
        <v>38638.9453125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9">
        <v>0</v>
      </c>
      <c r="J485" s="19">
        <v>0</v>
      </c>
      <c r="K485" s="19">
        <v>0</v>
      </c>
      <c r="L485" s="19">
        <v>0</v>
      </c>
      <c r="M485" s="21">
        <f t="shared" si="7"/>
        <v>0</v>
      </c>
      <c r="N485" s="39"/>
    </row>
    <row r="486" spans="1:14" ht="13.5" thickBot="1">
      <c r="A486" s="12" t="s">
        <v>161</v>
      </c>
      <c r="B486" s="10">
        <v>3</v>
      </c>
      <c r="C486" s="15">
        <v>37295.3125</v>
      </c>
      <c r="D486" s="15">
        <v>0</v>
      </c>
      <c r="E486" s="15">
        <v>0</v>
      </c>
      <c r="F486" s="15">
        <v>0</v>
      </c>
      <c r="G486" s="15">
        <v>0</v>
      </c>
      <c r="H486" s="15">
        <v>0</v>
      </c>
      <c r="I486" s="19">
        <v>0</v>
      </c>
      <c r="J486" s="19">
        <v>0</v>
      </c>
      <c r="K486" s="19">
        <v>0</v>
      </c>
      <c r="L486" s="19">
        <v>0</v>
      </c>
      <c r="M486" s="21">
        <f t="shared" si="7"/>
        <v>0</v>
      </c>
      <c r="N486" s="39"/>
    </row>
    <row r="487" spans="1:14" ht="13.5" thickBot="1">
      <c r="A487" s="12" t="s">
        <v>161</v>
      </c>
      <c r="B487" s="10">
        <v>4</v>
      </c>
      <c r="C487" s="15">
        <v>36538.96484375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9">
        <v>0</v>
      </c>
      <c r="J487" s="19">
        <v>0</v>
      </c>
      <c r="K487" s="19">
        <v>0</v>
      </c>
      <c r="L487" s="19">
        <v>0</v>
      </c>
      <c r="M487" s="21">
        <f t="shared" si="7"/>
        <v>0</v>
      </c>
      <c r="N487" s="39"/>
    </row>
    <row r="488" spans="1:14" ht="13.5" thickBot="1">
      <c r="A488" s="12" t="s">
        <v>161</v>
      </c>
      <c r="B488" s="10">
        <v>5</v>
      </c>
      <c r="C488" s="15">
        <v>36509.4453125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9">
        <v>0</v>
      </c>
      <c r="J488" s="19">
        <v>0</v>
      </c>
      <c r="K488" s="19">
        <v>0</v>
      </c>
      <c r="L488" s="19">
        <v>0</v>
      </c>
      <c r="M488" s="21">
        <f t="shared" si="7"/>
        <v>0</v>
      </c>
      <c r="N488" s="39"/>
    </row>
    <row r="489" spans="1:14" ht="13.5" thickBot="1">
      <c r="A489" s="12" t="s">
        <v>161</v>
      </c>
      <c r="B489" s="10">
        <v>6</v>
      </c>
      <c r="C489" s="15">
        <v>37857.76953125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9">
        <v>0</v>
      </c>
      <c r="J489" s="19">
        <v>0</v>
      </c>
      <c r="K489" s="19">
        <v>0</v>
      </c>
      <c r="L489" s="19">
        <v>0</v>
      </c>
      <c r="M489" s="21">
        <f t="shared" si="7"/>
        <v>0</v>
      </c>
      <c r="N489" s="39"/>
    </row>
    <row r="490" spans="1:14" ht="13.5" thickBot="1">
      <c r="A490" s="12" t="s">
        <v>161</v>
      </c>
      <c r="B490" s="10">
        <v>7</v>
      </c>
      <c r="C490" s="15">
        <v>39755.05859375</v>
      </c>
      <c r="D490" s="15">
        <v>2.2000000000000002</v>
      </c>
      <c r="E490" s="15">
        <v>0.9</v>
      </c>
      <c r="F490" s="15">
        <v>3.9203094671250001</v>
      </c>
      <c r="G490" s="15">
        <v>3.9203094671250001</v>
      </c>
      <c r="H490" s="15">
        <v>0</v>
      </c>
      <c r="I490" s="19">
        <v>1.209781622E-3</v>
      </c>
      <c r="J490" s="19">
        <v>1.209781622E-3</v>
      </c>
      <c r="K490" s="19">
        <v>2.1239869670000001E-3</v>
      </c>
      <c r="L490" s="19">
        <v>2.1239869670000001E-3</v>
      </c>
      <c r="M490" s="21">
        <f t="shared" si="7"/>
        <v>0</v>
      </c>
      <c r="N490" s="39"/>
    </row>
    <row r="491" spans="1:14" ht="13.5" thickBot="1">
      <c r="A491" s="12" t="s">
        <v>161</v>
      </c>
      <c r="B491" s="10">
        <v>8</v>
      </c>
      <c r="C491" s="15">
        <v>41230.3125</v>
      </c>
      <c r="D491" s="15">
        <v>158.4</v>
      </c>
      <c r="E491" s="15">
        <v>150.80000000000001</v>
      </c>
      <c r="F491" s="15">
        <v>208.021576577659</v>
      </c>
      <c r="G491" s="15">
        <v>208.021576577659</v>
      </c>
      <c r="H491" s="15">
        <v>0</v>
      </c>
      <c r="I491" s="19">
        <v>3.4895623472000002E-2</v>
      </c>
      <c r="J491" s="19">
        <v>3.4895623472000002E-2</v>
      </c>
      <c r="K491" s="19">
        <v>4.0240208563E-2</v>
      </c>
      <c r="L491" s="19">
        <v>4.0240208563E-2</v>
      </c>
      <c r="M491" s="21">
        <f t="shared" si="7"/>
        <v>1</v>
      </c>
      <c r="N491" s="39"/>
    </row>
    <row r="492" spans="1:14" ht="13.5" thickBot="1">
      <c r="A492" s="12" t="s">
        <v>161</v>
      </c>
      <c r="B492" s="10">
        <v>9</v>
      </c>
      <c r="C492" s="15">
        <v>43283.06640625</v>
      </c>
      <c r="D492" s="15">
        <v>694.8</v>
      </c>
      <c r="E492" s="15">
        <v>689.5</v>
      </c>
      <c r="F492" s="15">
        <v>827.833926593314</v>
      </c>
      <c r="G492" s="15">
        <v>838.95885714251199</v>
      </c>
      <c r="H492" s="15">
        <v>11.124930549197</v>
      </c>
      <c r="I492" s="19">
        <v>0.10137753666800001</v>
      </c>
      <c r="J492" s="19">
        <v>9.3554097463000002E-2</v>
      </c>
      <c r="K492" s="19">
        <v>0.105104681534</v>
      </c>
      <c r="L492" s="19">
        <v>9.7281242330000003E-2</v>
      </c>
      <c r="M492" s="21">
        <f t="shared" si="7"/>
        <v>1</v>
      </c>
      <c r="N492" s="39"/>
    </row>
    <row r="493" spans="1:14" ht="13.5" thickBot="1">
      <c r="A493" s="12" t="s">
        <v>161</v>
      </c>
      <c r="B493" s="10">
        <v>10</v>
      </c>
      <c r="C493" s="15">
        <v>46107.83203125</v>
      </c>
      <c r="D493" s="15">
        <v>1000.3</v>
      </c>
      <c r="E493" s="15">
        <v>992.7</v>
      </c>
      <c r="F493" s="15">
        <v>986.110022005671</v>
      </c>
      <c r="G493" s="15">
        <v>1061.5623141032499</v>
      </c>
      <c r="H493" s="15">
        <v>75.452292097574997</v>
      </c>
      <c r="I493" s="19">
        <v>4.3081796133999997E-2</v>
      </c>
      <c r="J493" s="19">
        <v>9.9788874779999995E-3</v>
      </c>
      <c r="K493" s="19">
        <v>4.8426381225000002E-2</v>
      </c>
      <c r="L493" s="19">
        <v>4.6343023869999996E-3</v>
      </c>
      <c r="M493" s="21">
        <f t="shared" si="7"/>
        <v>1</v>
      </c>
      <c r="N493" s="39"/>
    </row>
    <row r="494" spans="1:14" ht="13.5" thickBot="1">
      <c r="A494" s="12" t="s">
        <v>161</v>
      </c>
      <c r="B494" s="10">
        <v>11</v>
      </c>
      <c r="C494" s="15">
        <v>49226.73046875</v>
      </c>
      <c r="D494" s="15">
        <v>1055.2</v>
      </c>
      <c r="E494" s="15">
        <v>1047.3</v>
      </c>
      <c r="F494" s="15">
        <v>1110.61203011009</v>
      </c>
      <c r="G494" s="15">
        <v>1206.8747010954201</v>
      </c>
      <c r="H494" s="15">
        <v>96.262670985328</v>
      </c>
      <c r="I494" s="19">
        <v>0.10666294029200001</v>
      </c>
      <c r="J494" s="19">
        <v>3.8967672368999999E-2</v>
      </c>
      <c r="K494" s="19">
        <v>0.112218495847</v>
      </c>
      <c r="L494" s="19">
        <v>4.4523227924999999E-2</v>
      </c>
      <c r="M494" s="21">
        <f t="shared" si="7"/>
        <v>1</v>
      </c>
      <c r="N494" s="39"/>
    </row>
    <row r="495" spans="1:14" ht="13.5" thickBot="1">
      <c r="A495" s="12" t="s">
        <v>161</v>
      </c>
      <c r="B495" s="10">
        <v>12</v>
      </c>
      <c r="C495" s="15">
        <v>52242.44140625</v>
      </c>
      <c r="D495" s="15">
        <v>1069.7</v>
      </c>
      <c r="E495" s="15">
        <v>1061.8</v>
      </c>
      <c r="F495" s="15">
        <v>1116.54551809602</v>
      </c>
      <c r="G495" s="15">
        <v>1213.8745172572101</v>
      </c>
      <c r="H495" s="15">
        <v>97.328999161189998</v>
      </c>
      <c r="I495" s="19">
        <v>0.101388549407</v>
      </c>
      <c r="J495" s="19">
        <v>3.2943402316999999E-2</v>
      </c>
      <c r="K495" s="19">
        <v>0.10694410496200001</v>
      </c>
      <c r="L495" s="19">
        <v>3.8498957872999999E-2</v>
      </c>
      <c r="M495" s="21">
        <f t="shared" si="7"/>
        <v>1</v>
      </c>
      <c r="N495" s="39"/>
    </row>
    <row r="496" spans="1:14" ht="13.5" thickBot="1">
      <c r="A496" s="12" t="s">
        <v>161</v>
      </c>
      <c r="B496" s="10">
        <v>13</v>
      </c>
      <c r="C496" s="15">
        <v>54712.5234375</v>
      </c>
      <c r="D496" s="15">
        <v>1133.0999999999999</v>
      </c>
      <c r="E496" s="15">
        <v>1124.8</v>
      </c>
      <c r="F496" s="15">
        <v>1079.66045039707</v>
      </c>
      <c r="G496" s="15">
        <v>1185.32025322808</v>
      </c>
      <c r="H496" s="15">
        <v>105.65980283101401</v>
      </c>
      <c r="I496" s="19">
        <v>3.6723103535000003E-2</v>
      </c>
      <c r="J496" s="19">
        <v>3.7580555276000002E-2</v>
      </c>
      <c r="K496" s="19">
        <v>4.2559953042999997E-2</v>
      </c>
      <c r="L496" s="19">
        <v>3.1743705768000001E-2</v>
      </c>
      <c r="M496" s="21">
        <f t="shared" si="7"/>
        <v>1</v>
      </c>
      <c r="N496" s="39"/>
    </row>
    <row r="497" spans="1:14" ht="13.5" thickBot="1">
      <c r="A497" s="12" t="s">
        <v>161</v>
      </c>
      <c r="B497" s="10">
        <v>14</v>
      </c>
      <c r="C497" s="15">
        <v>56843.06640625</v>
      </c>
      <c r="D497" s="15">
        <v>1148.8</v>
      </c>
      <c r="E497" s="15">
        <v>1140.8</v>
      </c>
      <c r="F497" s="15">
        <v>1020.49433683846</v>
      </c>
      <c r="G497" s="15">
        <v>1137.8336645086599</v>
      </c>
      <c r="H497" s="15">
        <v>117.33932767020301</v>
      </c>
      <c r="I497" s="19">
        <v>7.7119096280000004E-3</v>
      </c>
      <c r="J497" s="19">
        <v>9.0229017694000005E-2</v>
      </c>
      <c r="K497" s="19">
        <v>2.0860305839999998E-3</v>
      </c>
      <c r="L497" s="19">
        <v>8.4603138650000007E-2</v>
      </c>
      <c r="M497" s="21">
        <f t="shared" si="7"/>
        <v>1</v>
      </c>
      <c r="N497" s="39"/>
    </row>
    <row r="498" spans="1:14" ht="13.5" thickBot="1">
      <c r="A498" s="12" t="s">
        <v>161</v>
      </c>
      <c r="B498" s="10">
        <v>15</v>
      </c>
      <c r="C498" s="15">
        <v>58926.8515625</v>
      </c>
      <c r="D498" s="15">
        <v>1154.5</v>
      </c>
      <c r="E498" s="15">
        <v>1146.7</v>
      </c>
      <c r="F498" s="15">
        <v>1072.0053187404701</v>
      </c>
      <c r="G498" s="15">
        <v>1206.8414770679999</v>
      </c>
      <c r="H498" s="15">
        <v>134.83615832752599</v>
      </c>
      <c r="I498" s="19">
        <v>3.6808352368000001E-2</v>
      </c>
      <c r="J498" s="19">
        <v>5.8013137313E-2</v>
      </c>
      <c r="K498" s="19">
        <v>4.2293584436000002E-2</v>
      </c>
      <c r="L498" s="19">
        <v>5.2527905244999999E-2</v>
      </c>
      <c r="M498" s="21">
        <f t="shared" si="7"/>
        <v>1</v>
      </c>
      <c r="N498" s="39"/>
    </row>
    <row r="499" spans="1:14" ht="13.5" thickBot="1">
      <c r="A499" s="12" t="s">
        <v>161</v>
      </c>
      <c r="B499" s="10">
        <v>16</v>
      </c>
      <c r="C499" s="15">
        <v>60893.4921875</v>
      </c>
      <c r="D499" s="15">
        <v>1129.0999999999999</v>
      </c>
      <c r="E499" s="15">
        <v>1121.0999999999999</v>
      </c>
      <c r="F499" s="15">
        <v>1069.4748533079401</v>
      </c>
      <c r="G499" s="15">
        <v>1212.90297360314</v>
      </c>
      <c r="H499" s="15">
        <v>143.42812029520701</v>
      </c>
      <c r="I499" s="19">
        <v>5.8933174122999997E-2</v>
      </c>
      <c r="J499" s="19">
        <v>4.1930482904999997E-2</v>
      </c>
      <c r="K499" s="19">
        <v>6.4559053165999997E-2</v>
      </c>
      <c r="L499" s="19">
        <v>3.6304603861999997E-2</v>
      </c>
      <c r="M499" s="21">
        <f t="shared" si="7"/>
        <v>1</v>
      </c>
      <c r="N499" s="39"/>
    </row>
    <row r="500" spans="1:14" ht="13.5" thickBot="1">
      <c r="A500" s="12" t="s">
        <v>161</v>
      </c>
      <c r="B500" s="10">
        <v>17</v>
      </c>
      <c r="C500" s="15">
        <v>62404.1953125</v>
      </c>
      <c r="D500" s="15">
        <v>1054.8</v>
      </c>
      <c r="E500" s="15">
        <v>1047.5</v>
      </c>
      <c r="F500" s="15">
        <v>1021.0283982772301</v>
      </c>
      <c r="G500" s="15">
        <v>1188.5032071216899</v>
      </c>
      <c r="H500" s="15">
        <v>167.47480884446</v>
      </c>
      <c r="I500" s="19">
        <v>9.4024758875999995E-2</v>
      </c>
      <c r="J500" s="19">
        <v>2.37493683E-2</v>
      </c>
      <c r="K500" s="19">
        <v>9.9158373502999997E-2</v>
      </c>
      <c r="L500" s="19">
        <v>1.8615753672E-2</v>
      </c>
      <c r="M500" s="21">
        <f t="shared" si="7"/>
        <v>1</v>
      </c>
      <c r="N500" s="39"/>
    </row>
    <row r="501" spans="1:14" ht="13.5" thickBot="1">
      <c r="A501" s="12" t="s">
        <v>161</v>
      </c>
      <c r="B501" s="10">
        <v>18</v>
      </c>
      <c r="C501" s="15">
        <v>62822.15625</v>
      </c>
      <c r="D501" s="15">
        <v>1006.3</v>
      </c>
      <c r="E501" s="15">
        <v>999.3</v>
      </c>
      <c r="F501" s="15">
        <v>930.37391972131104</v>
      </c>
      <c r="G501" s="15">
        <v>1113.15251804948</v>
      </c>
      <c r="H501" s="15">
        <v>182.77859832816699</v>
      </c>
      <c r="I501" s="19">
        <v>7.5142417756000002E-2</v>
      </c>
      <c r="J501" s="19">
        <v>5.3393867987E-2</v>
      </c>
      <c r="K501" s="19">
        <v>8.0065061918999994E-2</v>
      </c>
      <c r="L501" s="19">
        <v>4.8471223824000001E-2</v>
      </c>
      <c r="M501" s="21">
        <f t="shared" si="7"/>
        <v>1</v>
      </c>
      <c r="N501" s="39"/>
    </row>
    <row r="502" spans="1:14" ht="13.5" thickBot="1">
      <c r="A502" s="12" t="s">
        <v>161</v>
      </c>
      <c r="B502" s="10">
        <v>19</v>
      </c>
      <c r="C502" s="15">
        <v>61951.97265625</v>
      </c>
      <c r="D502" s="15">
        <v>858.7</v>
      </c>
      <c r="E502" s="15">
        <v>852.2</v>
      </c>
      <c r="F502" s="15">
        <v>855.29168293250905</v>
      </c>
      <c r="G502" s="15">
        <v>1043.2190332376999</v>
      </c>
      <c r="H502" s="15">
        <v>187.927350305186</v>
      </c>
      <c r="I502" s="19">
        <v>0.129760220279</v>
      </c>
      <c r="J502" s="19">
        <v>2.3968474450000001E-3</v>
      </c>
      <c r="K502" s="19">
        <v>0.134331247002</v>
      </c>
      <c r="L502" s="19">
        <v>2.1741792769999998E-3</v>
      </c>
      <c r="M502" s="21">
        <f t="shared" si="7"/>
        <v>1</v>
      </c>
      <c r="N502" s="39"/>
    </row>
    <row r="503" spans="1:14" ht="13.5" thickBot="1">
      <c r="A503" s="12" t="s">
        <v>161</v>
      </c>
      <c r="B503" s="10">
        <v>20</v>
      </c>
      <c r="C503" s="15">
        <v>60047.40625</v>
      </c>
      <c r="D503" s="15">
        <v>363.1</v>
      </c>
      <c r="E503" s="15">
        <v>359.9</v>
      </c>
      <c r="F503" s="15">
        <v>538.16325494792704</v>
      </c>
      <c r="G503" s="15">
        <v>671.04067368944504</v>
      </c>
      <c r="H503" s="15">
        <v>132.877418741518</v>
      </c>
      <c r="I503" s="19">
        <v>0.216554622847</v>
      </c>
      <c r="J503" s="19">
        <v>0.123110587164</v>
      </c>
      <c r="K503" s="19">
        <v>0.218804974465</v>
      </c>
      <c r="L503" s="19">
        <v>0.12536093878099999</v>
      </c>
      <c r="M503" s="21">
        <f t="shared" si="7"/>
        <v>1</v>
      </c>
      <c r="N503" s="39"/>
    </row>
    <row r="504" spans="1:14" ht="13.5" thickBot="1">
      <c r="A504" s="12" t="s">
        <v>161</v>
      </c>
      <c r="B504" s="10">
        <v>21</v>
      </c>
      <c r="C504" s="15">
        <v>57860.75</v>
      </c>
      <c r="D504" s="15">
        <v>45.4</v>
      </c>
      <c r="E504" s="15">
        <v>40.4</v>
      </c>
      <c r="F504" s="15">
        <v>88.867409869292004</v>
      </c>
      <c r="G504" s="15">
        <v>108.15775081904999</v>
      </c>
      <c r="H504" s="15">
        <v>19.290340949756001</v>
      </c>
      <c r="I504" s="19">
        <v>4.4133439394000003E-2</v>
      </c>
      <c r="J504" s="19">
        <v>3.0567798782E-2</v>
      </c>
      <c r="K504" s="19">
        <v>4.7649613796000002E-2</v>
      </c>
      <c r="L504" s="19">
        <v>3.4083973184999998E-2</v>
      </c>
      <c r="M504" s="21">
        <f t="shared" si="7"/>
        <v>1</v>
      </c>
      <c r="N504" s="39"/>
    </row>
    <row r="505" spans="1:14" ht="13.5" thickBot="1">
      <c r="A505" s="12" t="s">
        <v>161</v>
      </c>
      <c r="B505" s="10">
        <v>22</v>
      </c>
      <c r="C505" s="15">
        <v>55969.046875</v>
      </c>
      <c r="D505" s="15">
        <v>0</v>
      </c>
      <c r="E505" s="15">
        <v>0</v>
      </c>
      <c r="F505" s="15">
        <v>0</v>
      </c>
      <c r="G505" s="15">
        <v>0</v>
      </c>
      <c r="H505" s="15">
        <v>0</v>
      </c>
      <c r="I505" s="19">
        <v>0</v>
      </c>
      <c r="J505" s="19">
        <v>0</v>
      </c>
      <c r="K505" s="19">
        <v>0</v>
      </c>
      <c r="L505" s="19">
        <v>0</v>
      </c>
      <c r="M505" s="21">
        <f t="shared" si="7"/>
        <v>0</v>
      </c>
      <c r="N505" s="39"/>
    </row>
    <row r="506" spans="1:14" ht="13.5" thickBot="1">
      <c r="A506" s="12" t="s">
        <v>161</v>
      </c>
      <c r="B506" s="10">
        <v>23</v>
      </c>
      <c r="C506" s="15">
        <v>52332.3359375</v>
      </c>
      <c r="D506" s="15">
        <v>0</v>
      </c>
      <c r="E506" s="15">
        <v>0</v>
      </c>
      <c r="F506" s="15">
        <v>0</v>
      </c>
      <c r="G506" s="15">
        <v>0</v>
      </c>
      <c r="H506" s="15">
        <v>0</v>
      </c>
      <c r="I506" s="19">
        <v>0</v>
      </c>
      <c r="J506" s="19">
        <v>0</v>
      </c>
      <c r="K506" s="19">
        <v>0</v>
      </c>
      <c r="L506" s="19">
        <v>0</v>
      </c>
      <c r="M506" s="21">
        <f t="shared" si="7"/>
        <v>0</v>
      </c>
      <c r="N506" s="39"/>
    </row>
    <row r="507" spans="1:14" ht="13.5" thickBot="1">
      <c r="A507" s="12" t="s">
        <v>161</v>
      </c>
      <c r="B507" s="10">
        <v>24</v>
      </c>
      <c r="C507" s="15">
        <v>48392.87890625</v>
      </c>
      <c r="D507" s="15">
        <v>0</v>
      </c>
      <c r="E507" s="15">
        <v>0</v>
      </c>
      <c r="F507" s="15">
        <v>0</v>
      </c>
      <c r="G507" s="15">
        <v>0</v>
      </c>
      <c r="H507" s="15">
        <v>0</v>
      </c>
      <c r="I507" s="19">
        <v>0</v>
      </c>
      <c r="J507" s="19">
        <v>0</v>
      </c>
      <c r="K507" s="19">
        <v>0</v>
      </c>
      <c r="L507" s="19">
        <v>0</v>
      </c>
      <c r="M507" s="21">
        <f t="shared" si="7"/>
        <v>0</v>
      </c>
      <c r="N507" s="39"/>
    </row>
    <row r="508" spans="1:14" ht="13.5" thickBot="1">
      <c r="A508" s="12" t="s">
        <v>162</v>
      </c>
      <c r="B508" s="10">
        <v>1</v>
      </c>
      <c r="C508" s="15">
        <v>44948.29296875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  <c r="I508" s="19">
        <v>0</v>
      </c>
      <c r="J508" s="19">
        <v>0</v>
      </c>
      <c r="K508" s="19">
        <v>0</v>
      </c>
      <c r="L508" s="19">
        <v>0</v>
      </c>
      <c r="M508" s="21">
        <f t="shared" si="7"/>
        <v>0</v>
      </c>
      <c r="N508" s="39"/>
    </row>
    <row r="509" spans="1:14" ht="13.5" thickBot="1">
      <c r="A509" s="12" t="s">
        <v>162</v>
      </c>
      <c r="B509" s="10">
        <v>2</v>
      </c>
      <c r="C509" s="15">
        <v>42466.32421875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  <c r="I509" s="19">
        <v>0</v>
      </c>
      <c r="J509" s="19">
        <v>0</v>
      </c>
      <c r="K509" s="19">
        <v>0</v>
      </c>
      <c r="L509" s="19">
        <v>0</v>
      </c>
      <c r="M509" s="21">
        <f t="shared" si="7"/>
        <v>0</v>
      </c>
      <c r="N509" s="39"/>
    </row>
    <row r="510" spans="1:14" ht="13.5" thickBot="1">
      <c r="A510" s="12" t="s">
        <v>162</v>
      </c>
      <c r="B510" s="10">
        <v>3</v>
      </c>
      <c r="C510" s="15">
        <v>40834.2421875</v>
      </c>
      <c r="D510" s="15">
        <v>0</v>
      </c>
      <c r="E510" s="15">
        <v>0</v>
      </c>
      <c r="F510" s="15">
        <v>0</v>
      </c>
      <c r="G510" s="15">
        <v>0</v>
      </c>
      <c r="H510" s="15">
        <v>0</v>
      </c>
      <c r="I510" s="19">
        <v>0</v>
      </c>
      <c r="J510" s="19">
        <v>0</v>
      </c>
      <c r="K510" s="19">
        <v>0</v>
      </c>
      <c r="L510" s="19">
        <v>0</v>
      </c>
      <c r="M510" s="21">
        <f t="shared" si="7"/>
        <v>0</v>
      </c>
      <c r="N510" s="39"/>
    </row>
    <row r="511" spans="1:14" ht="13.5" thickBot="1">
      <c r="A511" s="12" t="s">
        <v>162</v>
      </c>
      <c r="B511" s="10">
        <v>4</v>
      </c>
      <c r="C511" s="15">
        <v>39830.25390625</v>
      </c>
      <c r="D511" s="15">
        <v>0</v>
      </c>
      <c r="E511" s="15">
        <v>0</v>
      </c>
      <c r="F511" s="15">
        <v>0</v>
      </c>
      <c r="G511" s="15">
        <v>0</v>
      </c>
      <c r="H511" s="15">
        <v>0</v>
      </c>
      <c r="I511" s="19">
        <v>0</v>
      </c>
      <c r="J511" s="19">
        <v>0</v>
      </c>
      <c r="K511" s="19">
        <v>0</v>
      </c>
      <c r="L511" s="19">
        <v>0</v>
      </c>
      <c r="M511" s="21">
        <f t="shared" si="7"/>
        <v>0</v>
      </c>
      <c r="N511" s="39"/>
    </row>
    <row r="512" spans="1:14" ht="13.5" thickBot="1">
      <c r="A512" s="12" t="s">
        <v>162</v>
      </c>
      <c r="B512" s="10">
        <v>5</v>
      </c>
      <c r="C512" s="15">
        <v>39580.0078125</v>
      </c>
      <c r="D512" s="15">
        <v>0</v>
      </c>
      <c r="E512" s="15">
        <v>0</v>
      </c>
      <c r="F512" s="15">
        <v>0</v>
      </c>
      <c r="G512" s="15">
        <v>0</v>
      </c>
      <c r="H512" s="15">
        <v>0</v>
      </c>
      <c r="I512" s="19">
        <v>0</v>
      </c>
      <c r="J512" s="19">
        <v>0</v>
      </c>
      <c r="K512" s="19">
        <v>0</v>
      </c>
      <c r="L512" s="19">
        <v>0</v>
      </c>
      <c r="M512" s="21">
        <f t="shared" si="7"/>
        <v>0</v>
      </c>
      <c r="N512" s="39"/>
    </row>
    <row r="513" spans="1:14" ht="13.5" thickBot="1">
      <c r="A513" s="12" t="s">
        <v>162</v>
      </c>
      <c r="B513" s="10">
        <v>6</v>
      </c>
      <c r="C513" s="15">
        <v>40482.98046875</v>
      </c>
      <c r="D513" s="15">
        <v>0</v>
      </c>
      <c r="E513" s="15">
        <v>0</v>
      </c>
      <c r="F513" s="15">
        <v>0</v>
      </c>
      <c r="G513" s="15">
        <v>0</v>
      </c>
      <c r="H513" s="15">
        <v>0</v>
      </c>
      <c r="I513" s="19">
        <v>0</v>
      </c>
      <c r="J513" s="19">
        <v>0</v>
      </c>
      <c r="K513" s="19">
        <v>0</v>
      </c>
      <c r="L513" s="19">
        <v>0</v>
      </c>
      <c r="M513" s="21">
        <f t="shared" si="7"/>
        <v>0</v>
      </c>
      <c r="N513" s="39"/>
    </row>
    <row r="514" spans="1:14" ht="13.5" thickBot="1">
      <c r="A514" s="12" t="s">
        <v>162</v>
      </c>
      <c r="B514" s="10">
        <v>7</v>
      </c>
      <c r="C514" s="15">
        <v>41901.453125</v>
      </c>
      <c r="D514" s="15">
        <v>2.5</v>
      </c>
      <c r="E514" s="15">
        <v>1</v>
      </c>
      <c r="F514" s="15">
        <v>0.88415821444200005</v>
      </c>
      <c r="G514" s="15">
        <v>0.88415821444200005</v>
      </c>
      <c r="H514" s="15">
        <v>0</v>
      </c>
      <c r="I514" s="19">
        <v>1.1363163039999999E-3</v>
      </c>
      <c r="J514" s="19">
        <v>1.1363163039999999E-3</v>
      </c>
      <c r="K514" s="19">
        <v>8.1463984217699503E-5</v>
      </c>
      <c r="L514" s="19">
        <v>8.1463984217699503E-5</v>
      </c>
      <c r="M514" s="21">
        <f t="shared" si="7"/>
        <v>0</v>
      </c>
      <c r="N514" s="39"/>
    </row>
    <row r="515" spans="1:14" ht="13.5" thickBot="1">
      <c r="A515" s="12" t="s">
        <v>162</v>
      </c>
      <c r="B515" s="10">
        <v>8</v>
      </c>
      <c r="C515" s="15">
        <v>43401.96484375</v>
      </c>
      <c r="D515" s="15">
        <v>171.9</v>
      </c>
      <c r="E515" s="15">
        <v>167.6</v>
      </c>
      <c r="F515" s="15">
        <v>183.34272562796801</v>
      </c>
      <c r="G515" s="15">
        <v>212.41130680415199</v>
      </c>
      <c r="H515" s="15">
        <v>29.068581176184001</v>
      </c>
      <c r="I515" s="19">
        <v>2.8488963996999999E-2</v>
      </c>
      <c r="J515" s="19">
        <v>8.046923789E-3</v>
      </c>
      <c r="K515" s="19">
        <v>3.1512873982999998E-2</v>
      </c>
      <c r="L515" s="19">
        <v>1.1070833774E-2</v>
      </c>
      <c r="M515" s="21">
        <f t="shared" si="7"/>
        <v>1</v>
      </c>
      <c r="N515" s="39"/>
    </row>
    <row r="516" spans="1:14" ht="13.5" thickBot="1">
      <c r="A516" s="12" t="s">
        <v>162</v>
      </c>
      <c r="B516" s="10">
        <v>9</v>
      </c>
      <c r="C516" s="15">
        <v>46179.375</v>
      </c>
      <c r="D516" s="15">
        <v>770.5</v>
      </c>
      <c r="E516" s="15">
        <v>766.5</v>
      </c>
      <c r="F516" s="15">
        <v>809.18940256281098</v>
      </c>
      <c r="G516" s="15">
        <v>837.18176906536098</v>
      </c>
      <c r="H516" s="15">
        <v>27.992366502549999</v>
      </c>
      <c r="I516" s="19">
        <v>4.6892945896000002E-2</v>
      </c>
      <c r="J516" s="19">
        <v>2.7207737385E-2</v>
      </c>
      <c r="K516" s="19">
        <v>4.9705885418000001E-2</v>
      </c>
      <c r="L516" s="19">
        <v>3.0020676906999999E-2</v>
      </c>
      <c r="M516" s="21">
        <f t="shared" si="7"/>
        <v>1</v>
      </c>
      <c r="N516" s="39"/>
    </row>
    <row r="517" spans="1:14" ht="13.5" thickBot="1">
      <c r="A517" s="12" t="s">
        <v>162</v>
      </c>
      <c r="B517" s="10">
        <v>10</v>
      </c>
      <c r="C517" s="15">
        <v>49769.06640625</v>
      </c>
      <c r="D517" s="15">
        <v>1076.4000000000001</v>
      </c>
      <c r="E517" s="15">
        <v>1068.9000000000001</v>
      </c>
      <c r="F517" s="15">
        <v>1091.33438652529</v>
      </c>
      <c r="G517" s="15">
        <v>1170.68511760354</v>
      </c>
      <c r="H517" s="15">
        <v>79.350731078254</v>
      </c>
      <c r="I517" s="19">
        <v>6.6304583405999998E-2</v>
      </c>
      <c r="J517" s="19">
        <v>1.0502381522E-2</v>
      </c>
      <c r="K517" s="19">
        <v>7.1578845008999997E-2</v>
      </c>
      <c r="L517" s="19">
        <v>1.5776643125999999E-2</v>
      </c>
      <c r="M517" s="21">
        <f t="shared" ref="M517:M580" si="8">IF(F517&gt;5,1,0)</f>
        <v>1</v>
      </c>
      <c r="N517" s="39"/>
    </row>
    <row r="518" spans="1:14" ht="13.5" thickBot="1">
      <c r="A518" s="12" t="s">
        <v>162</v>
      </c>
      <c r="B518" s="10">
        <v>11</v>
      </c>
      <c r="C518" s="15">
        <v>53221.640625</v>
      </c>
      <c r="D518" s="15">
        <v>1173.2</v>
      </c>
      <c r="E518" s="15">
        <v>1165.4000000000001</v>
      </c>
      <c r="F518" s="15">
        <v>1137.5520411981499</v>
      </c>
      <c r="G518" s="15">
        <v>1254.5079619876501</v>
      </c>
      <c r="H518" s="15">
        <v>116.955920789506</v>
      </c>
      <c r="I518" s="19">
        <v>5.7178594928000002E-2</v>
      </c>
      <c r="J518" s="19">
        <v>2.5068888046E-2</v>
      </c>
      <c r="K518" s="19">
        <v>6.2663826995000005E-2</v>
      </c>
      <c r="L518" s="19">
        <v>1.9583655977999999E-2</v>
      </c>
      <c r="M518" s="21">
        <f t="shared" si="8"/>
        <v>1</v>
      </c>
      <c r="N518" s="39"/>
    </row>
    <row r="519" spans="1:14" ht="13.5" thickBot="1">
      <c r="A519" s="12" t="s">
        <v>162</v>
      </c>
      <c r="B519" s="10">
        <v>12</v>
      </c>
      <c r="C519" s="15">
        <v>56722.54296875</v>
      </c>
      <c r="D519" s="15">
        <v>1218.5999999999999</v>
      </c>
      <c r="E519" s="15">
        <v>1210.4000000000001</v>
      </c>
      <c r="F519" s="15">
        <v>1145.0158483094599</v>
      </c>
      <c r="G519" s="15">
        <v>1265.47393314282</v>
      </c>
      <c r="H519" s="15">
        <v>120.45808483335701</v>
      </c>
      <c r="I519" s="19">
        <v>3.2963384769000001E-2</v>
      </c>
      <c r="J519" s="19">
        <v>5.1746942116999997E-2</v>
      </c>
      <c r="K519" s="19">
        <v>3.8729910788999997E-2</v>
      </c>
      <c r="L519" s="19">
        <v>4.5980416097000001E-2</v>
      </c>
      <c r="M519" s="21">
        <f t="shared" si="8"/>
        <v>1</v>
      </c>
      <c r="N519" s="39"/>
    </row>
    <row r="520" spans="1:14" ht="13.5" thickBot="1">
      <c r="A520" s="12" t="s">
        <v>162</v>
      </c>
      <c r="B520" s="10">
        <v>13</v>
      </c>
      <c r="C520" s="15">
        <v>59928.83984375</v>
      </c>
      <c r="D520" s="15">
        <v>1233.2</v>
      </c>
      <c r="E520" s="15">
        <v>1224.7</v>
      </c>
      <c r="F520" s="15">
        <v>1165.73687338485</v>
      </c>
      <c r="G520" s="15">
        <v>1278.70048568063</v>
      </c>
      <c r="H520" s="15">
        <v>112.96361229578601</v>
      </c>
      <c r="I520" s="19">
        <v>3.1997528608000002E-2</v>
      </c>
      <c r="J520" s="19">
        <v>4.7442423779000001E-2</v>
      </c>
      <c r="K520" s="19">
        <v>3.7975025091000002E-2</v>
      </c>
      <c r="L520" s="19">
        <v>4.1464927296000001E-2</v>
      </c>
      <c r="M520" s="21">
        <f t="shared" si="8"/>
        <v>1</v>
      </c>
      <c r="N520" s="39"/>
    </row>
    <row r="521" spans="1:14" ht="13.5" thickBot="1">
      <c r="A521" s="12" t="s">
        <v>162</v>
      </c>
      <c r="B521" s="10">
        <v>14</v>
      </c>
      <c r="C521" s="15">
        <v>63140.50390625</v>
      </c>
      <c r="D521" s="15">
        <v>1251</v>
      </c>
      <c r="E521" s="15">
        <v>1242.5</v>
      </c>
      <c r="F521" s="15">
        <v>1177.88403547658</v>
      </c>
      <c r="G521" s="15">
        <v>1289.0270832671099</v>
      </c>
      <c r="H521" s="15">
        <v>111.14304779052701</v>
      </c>
      <c r="I521" s="19">
        <v>2.6741971355000001E-2</v>
      </c>
      <c r="J521" s="19">
        <v>5.1417696569999997E-2</v>
      </c>
      <c r="K521" s="19">
        <v>3.2719467838999997E-2</v>
      </c>
      <c r="L521" s="19">
        <v>4.5440200085999999E-2</v>
      </c>
      <c r="M521" s="21">
        <f t="shared" si="8"/>
        <v>1</v>
      </c>
      <c r="N521" s="39"/>
    </row>
    <row r="522" spans="1:14" ht="13.5" thickBot="1">
      <c r="A522" s="12" t="s">
        <v>162</v>
      </c>
      <c r="B522" s="10">
        <v>15</v>
      </c>
      <c r="C522" s="15">
        <v>65817.1171875</v>
      </c>
      <c r="D522" s="15">
        <v>1256.0999999999999</v>
      </c>
      <c r="E522" s="15">
        <v>1247.5999999999999</v>
      </c>
      <c r="F522" s="15">
        <v>1156.07831263092</v>
      </c>
      <c r="G522" s="15">
        <v>1284.83042551226</v>
      </c>
      <c r="H522" s="15">
        <v>128.75211288134301</v>
      </c>
      <c r="I522" s="19">
        <v>2.0204237350000001E-2</v>
      </c>
      <c r="J522" s="19">
        <v>7.0338739358999994E-2</v>
      </c>
      <c r="K522" s="19">
        <v>2.6181733834E-2</v>
      </c>
      <c r="L522" s="19">
        <v>6.4361242875000002E-2</v>
      </c>
      <c r="M522" s="21">
        <f t="shared" si="8"/>
        <v>1</v>
      </c>
      <c r="N522" s="39"/>
    </row>
    <row r="523" spans="1:14" ht="13.5" thickBot="1">
      <c r="A523" s="12" t="s">
        <v>162</v>
      </c>
      <c r="B523" s="10">
        <v>16</v>
      </c>
      <c r="C523" s="15">
        <v>67294.0390625</v>
      </c>
      <c r="D523" s="15">
        <v>1247.2</v>
      </c>
      <c r="E523" s="15">
        <v>1238.8</v>
      </c>
      <c r="F523" s="15">
        <v>1132.25842055612</v>
      </c>
      <c r="G523" s="15">
        <v>1263.6938198171699</v>
      </c>
      <c r="H523" s="15">
        <v>131.435399261051</v>
      </c>
      <c r="I523" s="19">
        <v>1.1599029407E-2</v>
      </c>
      <c r="J523" s="19">
        <v>8.0830927878000003E-2</v>
      </c>
      <c r="K523" s="19">
        <v>1.7506202403E-2</v>
      </c>
      <c r="L523" s="19">
        <v>7.4923754883000002E-2</v>
      </c>
      <c r="M523" s="21">
        <f t="shared" si="8"/>
        <v>1</v>
      </c>
      <c r="N523" s="39"/>
    </row>
    <row r="524" spans="1:14" ht="13.5" thickBot="1">
      <c r="A524" s="12" t="s">
        <v>162</v>
      </c>
      <c r="B524" s="10">
        <v>17</v>
      </c>
      <c r="C524" s="15">
        <v>67804.765625</v>
      </c>
      <c r="D524" s="15">
        <v>1210.8</v>
      </c>
      <c r="E524" s="15">
        <v>1202.5999999999999</v>
      </c>
      <c r="F524" s="15">
        <v>1115.76737631427</v>
      </c>
      <c r="G524" s="15">
        <v>1250.1006640005101</v>
      </c>
      <c r="H524" s="15">
        <v>134.33328768624199</v>
      </c>
      <c r="I524" s="19">
        <v>2.7637597749999999E-2</v>
      </c>
      <c r="J524" s="19">
        <v>6.6830255756000004E-2</v>
      </c>
      <c r="K524" s="19">
        <v>3.3404123769000003E-2</v>
      </c>
      <c r="L524" s="19">
        <v>6.1063729736000001E-2</v>
      </c>
      <c r="M524" s="21">
        <f t="shared" si="8"/>
        <v>1</v>
      </c>
      <c r="N524" s="39"/>
    </row>
    <row r="525" spans="1:14" ht="13.5" thickBot="1">
      <c r="A525" s="12" t="s">
        <v>162</v>
      </c>
      <c r="B525" s="10">
        <v>18</v>
      </c>
      <c r="C525" s="15">
        <v>67676.5078125</v>
      </c>
      <c r="D525" s="15">
        <v>1207.2</v>
      </c>
      <c r="E525" s="15">
        <v>1199.4000000000001</v>
      </c>
      <c r="F525" s="15">
        <v>1097.59536065936</v>
      </c>
      <c r="G525" s="15">
        <v>1229.1166033192501</v>
      </c>
      <c r="H525" s="15">
        <v>131.52124265988701</v>
      </c>
      <c r="I525" s="19">
        <v>1.5412519915000001E-2</v>
      </c>
      <c r="J525" s="19">
        <v>7.7077805442999997E-2</v>
      </c>
      <c r="K525" s="19">
        <v>2.0897751982000001E-2</v>
      </c>
      <c r="L525" s="19">
        <v>7.1592573374999996E-2</v>
      </c>
      <c r="M525" s="21">
        <f t="shared" si="8"/>
        <v>1</v>
      </c>
      <c r="N525" s="39"/>
    </row>
    <row r="526" spans="1:14" ht="13.5" thickBot="1">
      <c r="A526" s="12" t="s">
        <v>162</v>
      </c>
      <c r="B526" s="10">
        <v>19</v>
      </c>
      <c r="C526" s="15">
        <v>66736.40625</v>
      </c>
      <c r="D526" s="15">
        <v>1088.5</v>
      </c>
      <c r="E526" s="15">
        <v>1080.5999999999999</v>
      </c>
      <c r="F526" s="15">
        <v>982.23596382207302</v>
      </c>
      <c r="G526" s="15">
        <v>1117.22401543313</v>
      </c>
      <c r="H526" s="15">
        <v>134.98805161105301</v>
      </c>
      <c r="I526" s="19">
        <v>2.0199729558999999E-2</v>
      </c>
      <c r="J526" s="19">
        <v>7.4728576776999997E-2</v>
      </c>
      <c r="K526" s="19">
        <v>2.5755285114E-2</v>
      </c>
      <c r="L526" s="19">
        <v>6.9173021222000003E-2</v>
      </c>
      <c r="M526" s="21">
        <f t="shared" si="8"/>
        <v>1</v>
      </c>
      <c r="N526" s="39"/>
    </row>
    <row r="527" spans="1:14" ht="13.5" thickBot="1">
      <c r="A527" s="12" t="s">
        <v>162</v>
      </c>
      <c r="B527" s="10">
        <v>20</v>
      </c>
      <c r="C527" s="15">
        <v>64549.1640625</v>
      </c>
      <c r="D527" s="15">
        <v>522.6</v>
      </c>
      <c r="E527" s="15">
        <v>518</v>
      </c>
      <c r="F527" s="15">
        <v>614.14553776111904</v>
      </c>
      <c r="G527" s="15">
        <v>693.25945860789898</v>
      </c>
      <c r="H527" s="15">
        <v>79.113920846780005</v>
      </c>
      <c r="I527" s="19">
        <v>0.120013683971</v>
      </c>
      <c r="J527" s="19">
        <v>6.4378015302999997E-2</v>
      </c>
      <c r="K527" s="19">
        <v>0.123248564421</v>
      </c>
      <c r="L527" s="19">
        <v>6.7612895753000002E-2</v>
      </c>
      <c r="M527" s="21">
        <f t="shared" si="8"/>
        <v>1</v>
      </c>
      <c r="N527" s="39"/>
    </row>
    <row r="528" spans="1:14" ht="13.5" thickBot="1">
      <c r="A528" s="12" t="s">
        <v>162</v>
      </c>
      <c r="B528" s="10">
        <v>21</v>
      </c>
      <c r="C528" s="15">
        <v>61826.33203125</v>
      </c>
      <c r="D528" s="15">
        <v>73.3</v>
      </c>
      <c r="E528" s="15">
        <v>67.2</v>
      </c>
      <c r="F528" s="15">
        <v>112.686318359029</v>
      </c>
      <c r="G528" s="15">
        <v>114.131772640796</v>
      </c>
      <c r="H528" s="15">
        <v>1.4454542817660001</v>
      </c>
      <c r="I528" s="19">
        <v>2.8714326751E-2</v>
      </c>
      <c r="J528" s="19">
        <v>2.7697832881999999E-2</v>
      </c>
      <c r="K528" s="19">
        <v>3.3004059522000001E-2</v>
      </c>
      <c r="L528" s="19">
        <v>3.1987565652999997E-2</v>
      </c>
      <c r="M528" s="21">
        <f t="shared" si="8"/>
        <v>1</v>
      </c>
      <c r="N528" s="39"/>
    </row>
    <row r="529" spans="1:14" ht="13.5" thickBot="1">
      <c r="A529" s="12" t="s">
        <v>162</v>
      </c>
      <c r="B529" s="10">
        <v>22</v>
      </c>
      <c r="C529" s="15">
        <v>59651.390625</v>
      </c>
      <c r="D529" s="15">
        <v>0</v>
      </c>
      <c r="E529" s="15">
        <v>0</v>
      </c>
      <c r="F529" s="15">
        <v>0</v>
      </c>
      <c r="G529" s="15">
        <v>0</v>
      </c>
      <c r="H529" s="15">
        <v>0</v>
      </c>
      <c r="I529" s="19">
        <v>0</v>
      </c>
      <c r="J529" s="19">
        <v>0</v>
      </c>
      <c r="K529" s="19">
        <v>0</v>
      </c>
      <c r="L529" s="19">
        <v>0</v>
      </c>
      <c r="M529" s="21">
        <f t="shared" si="8"/>
        <v>0</v>
      </c>
      <c r="N529" s="39"/>
    </row>
    <row r="530" spans="1:14" ht="13.5" thickBot="1">
      <c r="A530" s="12" t="s">
        <v>162</v>
      </c>
      <c r="B530" s="10">
        <v>23</v>
      </c>
      <c r="C530" s="15">
        <v>56224.16796875</v>
      </c>
      <c r="D530" s="15">
        <v>0</v>
      </c>
      <c r="E530" s="15">
        <v>0</v>
      </c>
      <c r="F530" s="15">
        <v>0</v>
      </c>
      <c r="G530" s="15">
        <v>0</v>
      </c>
      <c r="H530" s="15">
        <v>0</v>
      </c>
      <c r="I530" s="19">
        <v>0</v>
      </c>
      <c r="J530" s="19">
        <v>0</v>
      </c>
      <c r="K530" s="19">
        <v>0</v>
      </c>
      <c r="L530" s="19">
        <v>0</v>
      </c>
      <c r="M530" s="21">
        <f t="shared" si="8"/>
        <v>0</v>
      </c>
      <c r="N530" s="39"/>
    </row>
    <row r="531" spans="1:14" ht="13.5" thickBot="1">
      <c r="A531" s="12" t="s">
        <v>162</v>
      </c>
      <c r="B531" s="10">
        <v>24</v>
      </c>
      <c r="C531" s="15">
        <v>52567.36328125</v>
      </c>
      <c r="D531" s="15">
        <v>0</v>
      </c>
      <c r="E531" s="15">
        <v>0</v>
      </c>
      <c r="F531" s="15">
        <v>0</v>
      </c>
      <c r="G531" s="15">
        <v>0</v>
      </c>
      <c r="H531" s="15">
        <v>0</v>
      </c>
      <c r="I531" s="19">
        <v>0</v>
      </c>
      <c r="J531" s="19">
        <v>0</v>
      </c>
      <c r="K531" s="19">
        <v>0</v>
      </c>
      <c r="L531" s="19">
        <v>0</v>
      </c>
      <c r="M531" s="21">
        <f t="shared" si="8"/>
        <v>0</v>
      </c>
      <c r="N531" s="39"/>
    </row>
    <row r="532" spans="1:14" ht="13.5" thickBot="1">
      <c r="A532" s="12" t="s">
        <v>163</v>
      </c>
      <c r="B532" s="10">
        <v>1</v>
      </c>
      <c r="C532" s="15">
        <v>49109.61328125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9">
        <v>0</v>
      </c>
      <c r="J532" s="19">
        <v>0</v>
      </c>
      <c r="K532" s="19">
        <v>0</v>
      </c>
      <c r="L532" s="19">
        <v>0</v>
      </c>
      <c r="M532" s="21">
        <f t="shared" si="8"/>
        <v>0</v>
      </c>
      <c r="N532" s="39"/>
    </row>
    <row r="533" spans="1:14" ht="13.5" thickBot="1">
      <c r="A533" s="12" t="s">
        <v>163</v>
      </c>
      <c r="B533" s="10">
        <v>2</v>
      </c>
      <c r="C533" s="15">
        <v>46109.33984375</v>
      </c>
      <c r="D533" s="15">
        <v>0</v>
      </c>
      <c r="E533" s="15">
        <v>0</v>
      </c>
      <c r="F533" s="15">
        <v>0</v>
      </c>
      <c r="G533" s="15">
        <v>0</v>
      </c>
      <c r="H533" s="15">
        <v>0</v>
      </c>
      <c r="I533" s="19">
        <v>0</v>
      </c>
      <c r="J533" s="19">
        <v>0</v>
      </c>
      <c r="K533" s="19">
        <v>0</v>
      </c>
      <c r="L533" s="19">
        <v>0</v>
      </c>
      <c r="M533" s="21">
        <f t="shared" si="8"/>
        <v>0</v>
      </c>
      <c r="N533" s="39"/>
    </row>
    <row r="534" spans="1:14" ht="13.5" thickBot="1">
      <c r="A534" s="12" t="s">
        <v>163</v>
      </c>
      <c r="B534" s="10">
        <v>3</v>
      </c>
      <c r="C534" s="15">
        <v>43712.32421875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9">
        <v>0</v>
      </c>
      <c r="J534" s="19">
        <v>0</v>
      </c>
      <c r="K534" s="19">
        <v>0</v>
      </c>
      <c r="L534" s="19">
        <v>0</v>
      </c>
      <c r="M534" s="21">
        <f t="shared" si="8"/>
        <v>0</v>
      </c>
      <c r="N534" s="39"/>
    </row>
    <row r="535" spans="1:14" ht="13.5" thickBot="1">
      <c r="A535" s="12" t="s">
        <v>163</v>
      </c>
      <c r="B535" s="10">
        <v>4</v>
      </c>
      <c r="C535" s="15">
        <v>41916.3359375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9">
        <v>0</v>
      </c>
      <c r="J535" s="19">
        <v>0</v>
      </c>
      <c r="K535" s="19">
        <v>0</v>
      </c>
      <c r="L535" s="19">
        <v>0</v>
      </c>
      <c r="M535" s="21">
        <f t="shared" si="8"/>
        <v>0</v>
      </c>
      <c r="N535" s="39"/>
    </row>
    <row r="536" spans="1:14" ht="13.5" thickBot="1">
      <c r="A536" s="12" t="s">
        <v>163</v>
      </c>
      <c r="B536" s="10">
        <v>5</v>
      </c>
      <c r="C536" s="15">
        <v>40598.0078125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9">
        <v>0</v>
      </c>
      <c r="J536" s="19">
        <v>0</v>
      </c>
      <c r="K536" s="19">
        <v>0</v>
      </c>
      <c r="L536" s="19">
        <v>0</v>
      </c>
      <c r="M536" s="21">
        <f t="shared" si="8"/>
        <v>0</v>
      </c>
      <c r="N536" s="39"/>
    </row>
    <row r="537" spans="1:14" ht="13.5" thickBot="1">
      <c r="A537" s="12" t="s">
        <v>163</v>
      </c>
      <c r="B537" s="10">
        <v>6</v>
      </c>
      <c r="C537" s="15">
        <v>40021.53125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9">
        <v>0</v>
      </c>
      <c r="J537" s="19">
        <v>0</v>
      </c>
      <c r="K537" s="19">
        <v>0</v>
      </c>
      <c r="L537" s="19">
        <v>0</v>
      </c>
      <c r="M537" s="21">
        <f t="shared" si="8"/>
        <v>0</v>
      </c>
      <c r="N537" s="39"/>
    </row>
    <row r="538" spans="1:14" ht="13.5" thickBot="1">
      <c r="A538" s="12" t="s">
        <v>163</v>
      </c>
      <c r="B538" s="10">
        <v>7</v>
      </c>
      <c r="C538" s="15">
        <v>39970.9609375</v>
      </c>
      <c r="D538" s="15">
        <v>3.2</v>
      </c>
      <c r="E538" s="15">
        <v>1.5</v>
      </c>
      <c r="F538" s="15">
        <v>0.49468640628499999</v>
      </c>
      <c r="G538" s="15">
        <v>0.49468640628499999</v>
      </c>
      <c r="H538" s="15">
        <v>0</v>
      </c>
      <c r="I538" s="19">
        <v>1.902470881E-3</v>
      </c>
      <c r="J538" s="19">
        <v>1.902470881E-3</v>
      </c>
      <c r="K538" s="19">
        <v>7.0697158399999997E-4</v>
      </c>
      <c r="L538" s="19">
        <v>7.0697158399999997E-4</v>
      </c>
      <c r="M538" s="21">
        <f t="shared" si="8"/>
        <v>0</v>
      </c>
      <c r="N538" s="39"/>
    </row>
    <row r="539" spans="1:14" ht="13.5" thickBot="1">
      <c r="A539" s="12" t="s">
        <v>163</v>
      </c>
      <c r="B539" s="10">
        <v>8</v>
      </c>
      <c r="C539" s="15">
        <v>40770.671875</v>
      </c>
      <c r="D539" s="15">
        <v>186.2</v>
      </c>
      <c r="E539" s="15">
        <v>183.7</v>
      </c>
      <c r="F539" s="15">
        <v>158.127748038839</v>
      </c>
      <c r="G539" s="15">
        <v>158.127748038839</v>
      </c>
      <c r="H539" s="15">
        <v>0</v>
      </c>
      <c r="I539" s="19">
        <v>1.9741386751000001E-2</v>
      </c>
      <c r="J539" s="19">
        <v>1.9741386751000001E-2</v>
      </c>
      <c r="K539" s="19">
        <v>1.7983299550000002E-2</v>
      </c>
      <c r="L539" s="19">
        <v>1.7983299550000002E-2</v>
      </c>
      <c r="M539" s="21">
        <f t="shared" si="8"/>
        <v>1</v>
      </c>
      <c r="N539" s="39"/>
    </row>
    <row r="540" spans="1:14" ht="13.5" thickBot="1">
      <c r="A540" s="12" t="s">
        <v>163</v>
      </c>
      <c r="B540" s="10">
        <v>9</v>
      </c>
      <c r="C540" s="15">
        <v>43449.61328125</v>
      </c>
      <c r="D540" s="15">
        <v>810.3</v>
      </c>
      <c r="E540" s="15">
        <v>805.3</v>
      </c>
      <c r="F540" s="15">
        <v>698.55319523334504</v>
      </c>
      <c r="G540" s="15">
        <v>728.71635989401102</v>
      </c>
      <c r="H540" s="15">
        <v>30.163164660665</v>
      </c>
      <c r="I540" s="19">
        <v>5.7372461396000003E-2</v>
      </c>
      <c r="J540" s="19">
        <v>7.8584250889999999E-2</v>
      </c>
      <c r="K540" s="19">
        <v>5.3856286993999997E-2</v>
      </c>
      <c r="L540" s="19">
        <v>7.5068076487999999E-2</v>
      </c>
      <c r="M540" s="21">
        <f t="shared" si="8"/>
        <v>1</v>
      </c>
      <c r="N540" s="39"/>
    </row>
    <row r="541" spans="1:14" ht="13.5" thickBot="1">
      <c r="A541" s="12" t="s">
        <v>163</v>
      </c>
      <c r="B541" s="10">
        <v>10</v>
      </c>
      <c r="C541" s="15">
        <v>46845.7265625</v>
      </c>
      <c r="D541" s="15">
        <v>1151.5</v>
      </c>
      <c r="E541" s="15">
        <v>1143.7</v>
      </c>
      <c r="F541" s="15">
        <v>904.15454888229704</v>
      </c>
      <c r="G541" s="15">
        <v>1004.39881088807</v>
      </c>
      <c r="H541" s="15">
        <v>100.244262005769</v>
      </c>
      <c r="I541" s="19">
        <v>0.103446687139</v>
      </c>
      <c r="J541" s="19">
        <v>0.173941948746</v>
      </c>
      <c r="K541" s="19">
        <v>9.7961455071E-2</v>
      </c>
      <c r="L541" s="19">
        <v>0.168456716679</v>
      </c>
      <c r="M541" s="21">
        <f t="shared" si="8"/>
        <v>1</v>
      </c>
      <c r="N541" s="39"/>
    </row>
    <row r="542" spans="1:14" ht="13.5" thickBot="1">
      <c r="A542" s="12" t="s">
        <v>163</v>
      </c>
      <c r="B542" s="10">
        <v>11</v>
      </c>
      <c r="C542" s="15">
        <v>50482.30859375</v>
      </c>
      <c r="D542" s="15">
        <v>1272.3</v>
      </c>
      <c r="E542" s="15">
        <v>1264.3</v>
      </c>
      <c r="F542" s="15">
        <v>906.42439540269402</v>
      </c>
      <c r="G542" s="15">
        <v>1058.85753222465</v>
      </c>
      <c r="H542" s="15">
        <v>152.43313682196001</v>
      </c>
      <c r="I542" s="19">
        <v>0.15010018830800001</v>
      </c>
      <c r="J542" s="19">
        <v>0.25729648705800001</v>
      </c>
      <c r="K542" s="19">
        <v>0.14447430926499999</v>
      </c>
      <c r="L542" s="19">
        <v>0.25167060801399999</v>
      </c>
      <c r="M542" s="21">
        <f t="shared" si="8"/>
        <v>1</v>
      </c>
      <c r="N542" s="39"/>
    </row>
    <row r="543" spans="1:14" ht="13.5" thickBot="1">
      <c r="A543" s="12" t="s">
        <v>163</v>
      </c>
      <c r="B543" s="10">
        <v>12</v>
      </c>
      <c r="C543" s="15">
        <v>53972.19921875</v>
      </c>
      <c r="D543" s="15">
        <v>1302.4000000000001</v>
      </c>
      <c r="E543" s="15">
        <v>1294.2</v>
      </c>
      <c r="F543" s="15">
        <v>1045.08973799312</v>
      </c>
      <c r="G543" s="15">
        <v>1203.49199158805</v>
      </c>
      <c r="H543" s="15">
        <v>158.40225359492899</v>
      </c>
      <c r="I543" s="19">
        <v>6.9555561471000005E-2</v>
      </c>
      <c r="J543" s="19">
        <v>0.18094955133999999</v>
      </c>
      <c r="K543" s="19">
        <v>6.3789035450999995E-2</v>
      </c>
      <c r="L543" s="19">
        <v>0.175183025321</v>
      </c>
      <c r="M543" s="21">
        <f t="shared" si="8"/>
        <v>1</v>
      </c>
      <c r="N543" s="39"/>
    </row>
    <row r="544" spans="1:14" ht="13.5" thickBot="1">
      <c r="A544" s="12" t="s">
        <v>163</v>
      </c>
      <c r="B544" s="10">
        <v>13</v>
      </c>
      <c r="C544" s="15">
        <v>57210.1484375</v>
      </c>
      <c r="D544" s="15">
        <v>1298.9000000000001</v>
      </c>
      <c r="E544" s="15">
        <v>1290.5</v>
      </c>
      <c r="F544" s="15">
        <v>1162.0730996038201</v>
      </c>
      <c r="G544" s="15">
        <v>1300.63558424436</v>
      </c>
      <c r="H544" s="15">
        <v>138.56248464054499</v>
      </c>
      <c r="I544" s="19">
        <v>1.2205233780000001E-3</v>
      </c>
      <c r="J544" s="19">
        <v>9.6221448942000007E-2</v>
      </c>
      <c r="K544" s="19">
        <v>7.1276963739999996E-3</v>
      </c>
      <c r="L544" s="19">
        <v>9.0314275946E-2</v>
      </c>
      <c r="M544" s="21">
        <f t="shared" si="8"/>
        <v>1</v>
      </c>
      <c r="N544" s="39"/>
    </row>
    <row r="545" spans="1:14" ht="13.5" thickBot="1">
      <c r="A545" s="12" t="s">
        <v>163</v>
      </c>
      <c r="B545" s="10">
        <v>14</v>
      </c>
      <c r="C545" s="15">
        <v>60058.95703125</v>
      </c>
      <c r="D545" s="15">
        <v>1249.4000000000001</v>
      </c>
      <c r="E545" s="15">
        <v>1240.9000000000001</v>
      </c>
      <c r="F545" s="15">
        <v>1142.3664659600799</v>
      </c>
      <c r="G545" s="15">
        <v>1295.10043458621</v>
      </c>
      <c r="H545" s="15">
        <v>152.73396862612901</v>
      </c>
      <c r="I545" s="19">
        <v>3.2138139651999999E-2</v>
      </c>
      <c r="J545" s="19">
        <v>7.5269714513999997E-2</v>
      </c>
      <c r="K545" s="19">
        <v>3.8115636135999997E-2</v>
      </c>
      <c r="L545" s="19">
        <v>6.9292218030000005E-2</v>
      </c>
      <c r="M545" s="21">
        <f t="shared" si="8"/>
        <v>1</v>
      </c>
      <c r="N545" s="39"/>
    </row>
    <row r="546" spans="1:14" ht="13.5" thickBot="1">
      <c r="A546" s="12" t="s">
        <v>163</v>
      </c>
      <c r="B546" s="10">
        <v>15</v>
      </c>
      <c r="C546" s="15">
        <v>62319.5859375</v>
      </c>
      <c r="D546" s="15">
        <v>1267.2</v>
      </c>
      <c r="E546" s="15">
        <v>1258.7</v>
      </c>
      <c r="F546" s="15">
        <v>1109.0518103607501</v>
      </c>
      <c r="G546" s="15">
        <v>1288.82421260039</v>
      </c>
      <c r="H546" s="15">
        <v>179.772402239641</v>
      </c>
      <c r="I546" s="19">
        <v>1.5206900561999999E-2</v>
      </c>
      <c r="J546" s="19">
        <v>0.111215323234</v>
      </c>
      <c r="K546" s="19">
        <v>2.1184397046E-2</v>
      </c>
      <c r="L546" s="19">
        <v>0.10523782675</v>
      </c>
      <c r="M546" s="21">
        <f t="shared" si="8"/>
        <v>1</v>
      </c>
      <c r="N546" s="39"/>
    </row>
    <row r="547" spans="1:14" ht="13.5" thickBot="1">
      <c r="A547" s="12" t="s">
        <v>163</v>
      </c>
      <c r="B547" s="10">
        <v>16</v>
      </c>
      <c r="C547" s="15">
        <v>63777.46875</v>
      </c>
      <c r="D547" s="15">
        <v>1248.2</v>
      </c>
      <c r="E547" s="15">
        <v>1239.7</v>
      </c>
      <c r="F547" s="15">
        <v>1092.24462631967</v>
      </c>
      <c r="G547" s="15">
        <v>1279.8689375951601</v>
      </c>
      <c r="H547" s="15">
        <v>187.624311275482</v>
      </c>
      <c r="I547" s="19">
        <v>2.2270701543E-2</v>
      </c>
      <c r="J547" s="19">
        <v>0.109673258565</v>
      </c>
      <c r="K547" s="19">
        <v>2.8248198027000002E-2</v>
      </c>
      <c r="L547" s="19">
        <v>0.103695762081</v>
      </c>
      <c r="M547" s="21">
        <f t="shared" si="8"/>
        <v>1</v>
      </c>
      <c r="N547" s="39"/>
    </row>
    <row r="548" spans="1:14" ht="13.5" thickBot="1">
      <c r="A548" s="12" t="s">
        <v>163</v>
      </c>
      <c r="B548" s="10">
        <v>17</v>
      </c>
      <c r="C548" s="15">
        <v>64572.25390625</v>
      </c>
      <c r="D548" s="15">
        <v>1120.4000000000001</v>
      </c>
      <c r="E548" s="15">
        <v>1112.0999999999999</v>
      </c>
      <c r="F548" s="15">
        <v>1067.6969822126</v>
      </c>
      <c r="G548" s="15">
        <v>1270.9875712344401</v>
      </c>
      <c r="H548" s="15">
        <v>203.29058902184201</v>
      </c>
      <c r="I548" s="19">
        <v>0.10589843265399999</v>
      </c>
      <c r="J548" s="19">
        <v>3.7062600413000003E-2</v>
      </c>
      <c r="K548" s="19">
        <v>0.111735282162</v>
      </c>
      <c r="L548" s="19">
        <v>3.1225750904999999E-2</v>
      </c>
      <c r="M548" s="21">
        <f t="shared" si="8"/>
        <v>1</v>
      </c>
      <c r="N548" s="39"/>
    </row>
    <row r="549" spans="1:14" ht="13.5" thickBot="1">
      <c r="A549" s="12" t="s">
        <v>163</v>
      </c>
      <c r="B549" s="10">
        <v>18</v>
      </c>
      <c r="C549" s="15">
        <v>64497.5078125</v>
      </c>
      <c r="D549" s="15">
        <v>1063.0999999999999</v>
      </c>
      <c r="E549" s="15">
        <v>1055</v>
      </c>
      <c r="F549" s="15">
        <v>966.27336771488103</v>
      </c>
      <c r="G549" s="15">
        <v>1198.45387621191</v>
      </c>
      <c r="H549" s="15">
        <v>232.18050849702601</v>
      </c>
      <c r="I549" s="19">
        <v>9.5185566956000001E-2</v>
      </c>
      <c r="J549" s="19">
        <v>6.8091865178999997E-2</v>
      </c>
      <c r="K549" s="19">
        <v>0.10088176948700001</v>
      </c>
      <c r="L549" s="19">
        <v>6.2395662647E-2</v>
      </c>
      <c r="M549" s="21">
        <f t="shared" si="8"/>
        <v>1</v>
      </c>
      <c r="N549" s="39"/>
    </row>
    <row r="550" spans="1:14" ht="13.5" thickBot="1">
      <c r="A550" s="12" t="s">
        <v>163</v>
      </c>
      <c r="B550" s="10">
        <v>19</v>
      </c>
      <c r="C550" s="15">
        <v>63203.2890625</v>
      </c>
      <c r="D550" s="15">
        <v>944</v>
      </c>
      <c r="E550" s="15">
        <v>936</v>
      </c>
      <c r="F550" s="15">
        <v>764.812385521333</v>
      </c>
      <c r="G550" s="15">
        <v>1013.19102191832</v>
      </c>
      <c r="H550" s="15">
        <v>248.378636396991</v>
      </c>
      <c r="I550" s="19">
        <v>4.8657540026E-2</v>
      </c>
      <c r="J550" s="19">
        <v>0.126010980646</v>
      </c>
      <c r="K550" s="19">
        <v>5.4283419069999998E-2</v>
      </c>
      <c r="L550" s="19">
        <v>0.120385101602</v>
      </c>
      <c r="M550" s="21">
        <f t="shared" si="8"/>
        <v>1</v>
      </c>
      <c r="N550" s="39"/>
    </row>
    <row r="551" spans="1:14" ht="13.5" thickBot="1">
      <c r="A551" s="12" t="s">
        <v>163</v>
      </c>
      <c r="B551" s="10">
        <v>20</v>
      </c>
      <c r="C551" s="15">
        <v>60877.72265625</v>
      </c>
      <c r="D551" s="15">
        <v>483.8</v>
      </c>
      <c r="E551" s="15">
        <v>478.2</v>
      </c>
      <c r="F551" s="15">
        <v>477.672194458555</v>
      </c>
      <c r="G551" s="15">
        <v>673.38503726870897</v>
      </c>
      <c r="H551" s="15">
        <v>195.712842810154</v>
      </c>
      <c r="I551" s="19">
        <v>0.133322811018</v>
      </c>
      <c r="J551" s="19">
        <v>4.3092865969999996E-3</v>
      </c>
      <c r="K551" s="19">
        <v>0.137260926349</v>
      </c>
      <c r="L551" s="19">
        <v>3.7117126600000002E-4</v>
      </c>
      <c r="M551" s="21">
        <f t="shared" si="8"/>
        <v>1</v>
      </c>
      <c r="N551" s="39"/>
    </row>
    <row r="552" spans="1:14" ht="13.5" thickBot="1">
      <c r="A552" s="12" t="s">
        <v>163</v>
      </c>
      <c r="B552" s="10">
        <v>21</v>
      </c>
      <c r="C552" s="15">
        <v>58571.6640625</v>
      </c>
      <c r="D552" s="15">
        <v>69.599999999999994</v>
      </c>
      <c r="E552" s="15">
        <v>62.5</v>
      </c>
      <c r="F552" s="15">
        <v>87.458187905003001</v>
      </c>
      <c r="G552" s="15">
        <v>210.98564600301199</v>
      </c>
      <c r="H552" s="15">
        <v>123.52745809800901</v>
      </c>
      <c r="I552" s="19">
        <v>9.9427317863999998E-2</v>
      </c>
      <c r="J552" s="19">
        <v>1.2558500635999999E-2</v>
      </c>
      <c r="K552" s="19">
        <v>0.104420285515</v>
      </c>
      <c r="L552" s="19">
        <v>1.7551468287000001E-2</v>
      </c>
      <c r="M552" s="21">
        <f t="shared" si="8"/>
        <v>1</v>
      </c>
      <c r="N552" s="39"/>
    </row>
    <row r="553" spans="1:14" ht="13.5" thickBot="1">
      <c r="A553" s="12" t="s">
        <v>163</v>
      </c>
      <c r="B553" s="10">
        <v>22</v>
      </c>
      <c r="C553" s="15">
        <v>56936.84375</v>
      </c>
      <c r="D553" s="15">
        <v>0</v>
      </c>
      <c r="E553" s="15">
        <v>0</v>
      </c>
      <c r="F553" s="15">
        <v>6.9733331649999994E-2</v>
      </c>
      <c r="G553" s="15">
        <v>6.9733331649999994E-2</v>
      </c>
      <c r="H553" s="15">
        <v>0</v>
      </c>
      <c r="I553" s="19">
        <v>4.9038911146621301E-5</v>
      </c>
      <c r="J553" s="19">
        <v>4.9038911146621301E-5</v>
      </c>
      <c r="K553" s="19">
        <v>4.9038911146621301E-5</v>
      </c>
      <c r="L553" s="19">
        <v>4.9038911146621301E-5</v>
      </c>
      <c r="M553" s="21">
        <f t="shared" si="8"/>
        <v>0</v>
      </c>
      <c r="N553" s="39"/>
    </row>
    <row r="554" spans="1:14" ht="13.5" thickBot="1">
      <c r="A554" s="12" t="s">
        <v>163</v>
      </c>
      <c r="B554" s="10">
        <v>23</v>
      </c>
      <c r="C554" s="15">
        <v>53894.17578125</v>
      </c>
      <c r="D554" s="15">
        <v>0</v>
      </c>
      <c r="E554" s="15">
        <v>0</v>
      </c>
      <c r="F554" s="15">
        <v>0.11019999732499999</v>
      </c>
      <c r="G554" s="15">
        <v>0.11019999732499999</v>
      </c>
      <c r="H554" s="15">
        <v>0</v>
      </c>
      <c r="I554" s="19">
        <v>7.7496481944963394E-5</v>
      </c>
      <c r="J554" s="19">
        <v>7.7496481944963394E-5</v>
      </c>
      <c r="K554" s="19">
        <v>7.7496481944963394E-5</v>
      </c>
      <c r="L554" s="19">
        <v>7.7496481944963394E-5</v>
      </c>
      <c r="M554" s="21">
        <f t="shared" si="8"/>
        <v>0</v>
      </c>
      <c r="N554" s="39"/>
    </row>
    <row r="555" spans="1:14" ht="13.5" thickBot="1">
      <c r="A555" s="12" t="s">
        <v>163</v>
      </c>
      <c r="B555" s="10">
        <v>24</v>
      </c>
      <c r="C555" s="15">
        <v>50895.38671875</v>
      </c>
      <c r="D555" s="15">
        <v>0</v>
      </c>
      <c r="E555" s="15">
        <v>0</v>
      </c>
      <c r="F555" s="15">
        <v>9.9533330921999993E-2</v>
      </c>
      <c r="G555" s="15">
        <v>9.9533330921999993E-2</v>
      </c>
      <c r="H555" s="15">
        <v>0</v>
      </c>
      <c r="I555" s="19">
        <v>6.9995310071958801E-5</v>
      </c>
      <c r="J555" s="19">
        <v>6.9995310071958801E-5</v>
      </c>
      <c r="K555" s="19">
        <v>6.9995310071958801E-5</v>
      </c>
      <c r="L555" s="19">
        <v>6.9995310071958801E-5</v>
      </c>
      <c r="M555" s="21">
        <f t="shared" si="8"/>
        <v>0</v>
      </c>
      <c r="N555" s="39"/>
    </row>
    <row r="556" spans="1:14" ht="13.5" thickBot="1">
      <c r="A556" s="12" t="s">
        <v>164</v>
      </c>
      <c r="B556" s="10">
        <v>1</v>
      </c>
      <c r="C556" s="15">
        <v>47922.1953125</v>
      </c>
      <c r="D556" s="15">
        <v>0</v>
      </c>
      <c r="E556" s="15">
        <v>0</v>
      </c>
      <c r="F556" s="15">
        <v>0.106033330733</v>
      </c>
      <c r="G556" s="15">
        <v>0.106033330733</v>
      </c>
      <c r="H556" s="15">
        <v>0</v>
      </c>
      <c r="I556" s="19">
        <v>7.4566336662149795E-5</v>
      </c>
      <c r="J556" s="19">
        <v>7.4566336662149795E-5</v>
      </c>
      <c r="K556" s="19">
        <v>7.4566336662149795E-5</v>
      </c>
      <c r="L556" s="19">
        <v>7.4566336662149795E-5</v>
      </c>
      <c r="M556" s="21">
        <f t="shared" si="8"/>
        <v>0</v>
      </c>
      <c r="N556" s="39"/>
    </row>
    <row r="557" spans="1:14" ht="13.5" thickBot="1">
      <c r="A557" s="12" t="s">
        <v>164</v>
      </c>
      <c r="B557" s="10">
        <v>2</v>
      </c>
      <c r="C557" s="15">
        <v>45587.21875</v>
      </c>
      <c r="D557" s="15">
        <v>0</v>
      </c>
      <c r="E557" s="15">
        <v>0</v>
      </c>
      <c r="F557" s="15">
        <v>0.105033330519</v>
      </c>
      <c r="G557" s="15">
        <v>0.105033330519</v>
      </c>
      <c r="H557" s="15">
        <v>0</v>
      </c>
      <c r="I557" s="19">
        <v>7.3863101631500695E-5</v>
      </c>
      <c r="J557" s="19">
        <v>7.3863101631500695E-5</v>
      </c>
      <c r="K557" s="19">
        <v>7.3863101631500695E-5</v>
      </c>
      <c r="L557" s="19">
        <v>7.3863101631500695E-5</v>
      </c>
      <c r="M557" s="21">
        <f t="shared" si="8"/>
        <v>0</v>
      </c>
      <c r="N557" s="39"/>
    </row>
    <row r="558" spans="1:14" ht="13.5" thickBot="1">
      <c r="A558" s="12" t="s">
        <v>164</v>
      </c>
      <c r="B558" s="10">
        <v>3</v>
      </c>
      <c r="C558" s="15">
        <v>43631.171875</v>
      </c>
      <c r="D558" s="15">
        <v>0</v>
      </c>
      <c r="E558" s="15">
        <v>0</v>
      </c>
      <c r="F558" s="15">
        <v>9.1999997942999998E-2</v>
      </c>
      <c r="G558" s="15">
        <v>9.1999997942999998E-2</v>
      </c>
      <c r="H558" s="15">
        <v>0</v>
      </c>
      <c r="I558" s="19">
        <v>6.4697607555302299E-5</v>
      </c>
      <c r="J558" s="19">
        <v>6.4697607555302299E-5</v>
      </c>
      <c r="K558" s="19">
        <v>6.4697607555302204E-5</v>
      </c>
      <c r="L558" s="19">
        <v>6.4697607555302204E-5</v>
      </c>
      <c r="M558" s="21">
        <f t="shared" si="8"/>
        <v>0</v>
      </c>
      <c r="N558" s="39"/>
    </row>
    <row r="559" spans="1:14" ht="13.5" thickBot="1">
      <c r="A559" s="12" t="s">
        <v>164</v>
      </c>
      <c r="B559" s="10">
        <v>4</v>
      </c>
      <c r="C559" s="15">
        <v>42226.3359375</v>
      </c>
      <c r="D559" s="15">
        <v>0</v>
      </c>
      <c r="E559" s="15">
        <v>0</v>
      </c>
      <c r="F559" s="15">
        <v>8.0588886976999993E-2</v>
      </c>
      <c r="G559" s="15">
        <v>8.0588886976999993E-2</v>
      </c>
      <c r="H559" s="15">
        <v>0</v>
      </c>
      <c r="I559" s="19">
        <v>5.6672916299506101E-5</v>
      </c>
      <c r="J559" s="19">
        <v>5.6672916299506101E-5</v>
      </c>
      <c r="K559" s="19">
        <v>5.6672916299506101E-5</v>
      </c>
      <c r="L559" s="19">
        <v>5.6672916299506101E-5</v>
      </c>
      <c r="M559" s="21">
        <f t="shared" si="8"/>
        <v>0</v>
      </c>
      <c r="N559" s="39"/>
    </row>
    <row r="560" spans="1:14" ht="13.5" thickBot="1">
      <c r="A560" s="12" t="s">
        <v>164</v>
      </c>
      <c r="B560" s="10">
        <v>5</v>
      </c>
      <c r="C560" s="15">
        <v>41297.70703125</v>
      </c>
      <c r="D560" s="15">
        <v>0</v>
      </c>
      <c r="E560" s="15">
        <v>0</v>
      </c>
      <c r="F560" s="15">
        <v>0.11911110759599999</v>
      </c>
      <c r="G560" s="15">
        <v>0.11911110759599999</v>
      </c>
      <c r="H560" s="15">
        <v>0</v>
      </c>
      <c r="I560" s="19">
        <v>8.3763085510613893E-5</v>
      </c>
      <c r="J560" s="19">
        <v>8.3763085510613893E-5</v>
      </c>
      <c r="K560" s="19">
        <v>8.3763085510613893E-5</v>
      </c>
      <c r="L560" s="19">
        <v>8.3763085510613893E-5</v>
      </c>
      <c r="M560" s="21">
        <f t="shared" si="8"/>
        <v>0</v>
      </c>
      <c r="N560" s="39"/>
    </row>
    <row r="561" spans="1:14" ht="13.5" thickBot="1">
      <c r="A561" s="12" t="s">
        <v>164</v>
      </c>
      <c r="B561" s="10">
        <v>6</v>
      </c>
      <c r="C561" s="15">
        <v>40810.09375</v>
      </c>
      <c r="D561" s="15">
        <v>0</v>
      </c>
      <c r="E561" s="15">
        <v>0</v>
      </c>
      <c r="F561" s="15">
        <v>0.12103332959099999</v>
      </c>
      <c r="G561" s="15">
        <v>0.12103332959099999</v>
      </c>
      <c r="H561" s="15">
        <v>0</v>
      </c>
      <c r="I561" s="19">
        <v>8.5114859065509794E-5</v>
      </c>
      <c r="J561" s="19">
        <v>8.5114859065509794E-5</v>
      </c>
      <c r="K561" s="19">
        <v>8.5114859065509794E-5</v>
      </c>
      <c r="L561" s="19">
        <v>8.5114859065509794E-5</v>
      </c>
      <c r="M561" s="21">
        <f t="shared" si="8"/>
        <v>0</v>
      </c>
      <c r="N561" s="39"/>
    </row>
    <row r="562" spans="1:14" ht="13.5" thickBot="1">
      <c r="A562" s="12" t="s">
        <v>164</v>
      </c>
      <c r="B562" s="10">
        <v>7</v>
      </c>
      <c r="C562" s="15">
        <v>40407.4375</v>
      </c>
      <c r="D562" s="15">
        <v>2.2999999999999998</v>
      </c>
      <c r="E562" s="15">
        <v>1.1000000000000001</v>
      </c>
      <c r="F562" s="15">
        <v>1.7152366351520001</v>
      </c>
      <c r="G562" s="15">
        <v>1.7152366351520001</v>
      </c>
      <c r="H562" s="15">
        <v>0</v>
      </c>
      <c r="I562" s="19">
        <v>4.1122599400000002E-4</v>
      </c>
      <c r="J562" s="19">
        <v>4.1122599400000002E-4</v>
      </c>
      <c r="K562" s="19">
        <v>4.3265586100000003E-4</v>
      </c>
      <c r="L562" s="19">
        <v>4.3265586100000003E-4</v>
      </c>
      <c r="M562" s="21">
        <f t="shared" si="8"/>
        <v>0</v>
      </c>
      <c r="N562" s="39"/>
    </row>
    <row r="563" spans="1:14" ht="13.5" thickBot="1">
      <c r="A563" s="12" t="s">
        <v>164</v>
      </c>
      <c r="B563" s="10">
        <v>8</v>
      </c>
      <c r="C563" s="15">
        <v>40797.76953125</v>
      </c>
      <c r="D563" s="15">
        <v>173.6</v>
      </c>
      <c r="E563" s="15">
        <v>167.7</v>
      </c>
      <c r="F563" s="15">
        <v>163.28239164457599</v>
      </c>
      <c r="G563" s="15">
        <v>163.50627369363301</v>
      </c>
      <c r="H563" s="15">
        <v>0.22388204905699999</v>
      </c>
      <c r="I563" s="19">
        <v>7.0982604120000004E-3</v>
      </c>
      <c r="J563" s="19">
        <v>7.2557020779999998E-3</v>
      </c>
      <c r="K563" s="19">
        <v>2.9491746169999999E-3</v>
      </c>
      <c r="L563" s="19">
        <v>3.1066162830000001E-3</v>
      </c>
      <c r="M563" s="21">
        <f t="shared" si="8"/>
        <v>1</v>
      </c>
      <c r="N563" s="39"/>
    </row>
    <row r="564" spans="1:14" ht="13.5" thickBot="1">
      <c r="A564" s="12" t="s">
        <v>164</v>
      </c>
      <c r="B564" s="10">
        <v>9</v>
      </c>
      <c r="C564" s="15">
        <v>43400.15625</v>
      </c>
      <c r="D564" s="15">
        <v>775.1</v>
      </c>
      <c r="E564" s="15">
        <v>769.5</v>
      </c>
      <c r="F564" s="15">
        <v>770.58756209442197</v>
      </c>
      <c r="G564" s="15">
        <v>803.46672344700403</v>
      </c>
      <c r="H564" s="15">
        <v>32.879161352581001</v>
      </c>
      <c r="I564" s="19">
        <v>1.9948469372E-2</v>
      </c>
      <c r="J564" s="19">
        <v>3.1733037309999998E-3</v>
      </c>
      <c r="K564" s="19">
        <v>2.3886584701999999E-2</v>
      </c>
      <c r="L564" s="19">
        <v>7.64811599E-4</v>
      </c>
      <c r="M564" s="21">
        <f t="shared" si="8"/>
        <v>1</v>
      </c>
      <c r="N564" s="39"/>
    </row>
    <row r="565" spans="1:14" ht="13.5" thickBot="1">
      <c r="A565" s="12" t="s">
        <v>164</v>
      </c>
      <c r="B565" s="10">
        <v>10</v>
      </c>
      <c r="C565" s="15">
        <v>46674.98046875</v>
      </c>
      <c r="D565" s="15">
        <v>1115.2</v>
      </c>
      <c r="E565" s="15">
        <v>1107.2</v>
      </c>
      <c r="F565" s="15">
        <v>1054.6611982870099</v>
      </c>
      <c r="G565" s="15">
        <v>1152.7948921494999</v>
      </c>
      <c r="H565" s="15">
        <v>98.133693862491</v>
      </c>
      <c r="I565" s="19">
        <v>2.6438039486000001E-2</v>
      </c>
      <c r="J565" s="19">
        <v>4.2572996985E-2</v>
      </c>
      <c r="K565" s="19">
        <v>3.2063918529E-2</v>
      </c>
      <c r="L565" s="19">
        <v>3.6947117941000002E-2</v>
      </c>
      <c r="M565" s="21">
        <f t="shared" si="8"/>
        <v>1</v>
      </c>
      <c r="N565" s="39"/>
    </row>
    <row r="566" spans="1:14" ht="13.5" thickBot="1">
      <c r="A566" s="12" t="s">
        <v>164</v>
      </c>
      <c r="B566" s="10">
        <v>11</v>
      </c>
      <c r="C566" s="15">
        <v>50478.859375</v>
      </c>
      <c r="D566" s="15">
        <v>1261.2</v>
      </c>
      <c r="E566" s="15">
        <v>1253.3</v>
      </c>
      <c r="F566" s="15">
        <v>1155.58637189865</v>
      </c>
      <c r="G566" s="15">
        <v>1279.4635925115499</v>
      </c>
      <c r="H566" s="15">
        <v>123.87722061289701</v>
      </c>
      <c r="I566" s="19">
        <v>1.2843595296E-2</v>
      </c>
      <c r="J566" s="19">
        <v>7.4271187131000005E-2</v>
      </c>
      <c r="K566" s="19">
        <v>1.8399150852000001E-2</v>
      </c>
      <c r="L566" s="19">
        <v>6.8715631575999997E-2</v>
      </c>
      <c r="M566" s="21">
        <f t="shared" si="8"/>
        <v>1</v>
      </c>
      <c r="N566" s="39"/>
    </row>
    <row r="567" spans="1:14" ht="13.5" thickBot="1">
      <c r="A567" s="12" t="s">
        <v>164</v>
      </c>
      <c r="B567" s="10">
        <v>12</v>
      </c>
      <c r="C567" s="15">
        <v>54310.3046875</v>
      </c>
      <c r="D567" s="15">
        <v>1317.6</v>
      </c>
      <c r="E567" s="15">
        <v>1309.3</v>
      </c>
      <c r="F567" s="15">
        <v>1165.90398241348</v>
      </c>
      <c r="G567" s="15">
        <v>1324.0915047158101</v>
      </c>
      <c r="H567" s="15">
        <v>158.18752230233699</v>
      </c>
      <c r="I567" s="19">
        <v>4.5650525419999996E-3</v>
      </c>
      <c r="J567" s="19">
        <v>0.106677930792</v>
      </c>
      <c r="K567" s="19">
        <v>1.040190205E-2</v>
      </c>
      <c r="L567" s="19">
        <v>0.100841081284</v>
      </c>
      <c r="M567" s="21">
        <f t="shared" si="8"/>
        <v>1</v>
      </c>
      <c r="N567" s="39"/>
    </row>
    <row r="568" spans="1:14" ht="13.5" thickBot="1">
      <c r="A568" s="12" t="s">
        <v>164</v>
      </c>
      <c r="B568" s="10">
        <v>13</v>
      </c>
      <c r="C568" s="15">
        <v>57523.203125</v>
      </c>
      <c r="D568" s="15">
        <v>1325.6</v>
      </c>
      <c r="E568" s="15">
        <v>1317.1</v>
      </c>
      <c r="F568" s="15">
        <v>1166.22817760732</v>
      </c>
      <c r="G568" s="15">
        <v>1332.23482326826</v>
      </c>
      <c r="H568" s="15">
        <v>166.00664566093101</v>
      </c>
      <c r="I568" s="19">
        <v>4.6658391469999996E-3</v>
      </c>
      <c r="J568" s="19">
        <v>0.112075824467</v>
      </c>
      <c r="K568" s="19">
        <v>1.0643335631000001E-2</v>
      </c>
      <c r="L568" s="19">
        <v>0.10609832798299999</v>
      </c>
      <c r="M568" s="21">
        <f t="shared" si="8"/>
        <v>1</v>
      </c>
      <c r="N568" s="39"/>
    </row>
    <row r="569" spans="1:14" ht="13.5" thickBot="1">
      <c r="A569" s="12" t="s">
        <v>164</v>
      </c>
      <c r="B569" s="10">
        <v>14</v>
      </c>
      <c r="C569" s="15">
        <v>60219.99609375</v>
      </c>
      <c r="D569" s="15">
        <v>1284.5999999999999</v>
      </c>
      <c r="E569" s="15">
        <v>1276.2</v>
      </c>
      <c r="F569" s="15">
        <v>1149.2974143783299</v>
      </c>
      <c r="G569" s="15">
        <v>1333.7388543372699</v>
      </c>
      <c r="H569" s="15">
        <v>184.44143995894299</v>
      </c>
      <c r="I569" s="19">
        <v>3.4556156354999999E-2</v>
      </c>
      <c r="J569" s="19">
        <v>9.5149497624000004E-2</v>
      </c>
      <c r="K569" s="19">
        <v>4.0463329350999999E-2</v>
      </c>
      <c r="L569" s="19">
        <v>8.9242324627999997E-2</v>
      </c>
      <c r="M569" s="21">
        <f t="shared" si="8"/>
        <v>1</v>
      </c>
      <c r="N569" s="39"/>
    </row>
    <row r="570" spans="1:14" ht="13.5" thickBot="1">
      <c r="A570" s="12" t="s">
        <v>164</v>
      </c>
      <c r="B570" s="10">
        <v>15</v>
      </c>
      <c r="C570" s="15">
        <v>62288.4296875</v>
      </c>
      <c r="D570" s="15">
        <v>1299.2</v>
      </c>
      <c r="E570" s="15">
        <v>1290.7</v>
      </c>
      <c r="F570" s="15">
        <v>1134.2012697508601</v>
      </c>
      <c r="G570" s="15">
        <v>1318.2574617595101</v>
      </c>
      <c r="H570" s="15">
        <v>184.05619200865399</v>
      </c>
      <c r="I570" s="19">
        <v>1.3401871842E-2</v>
      </c>
      <c r="J570" s="19">
        <v>0.11603286234100001</v>
      </c>
      <c r="K570" s="19">
        <v>1.9379368325E-2</v>
      </c>
      <c r="L570" s="19">
        <v>0.110055365857</v>
      </c>
      <c r="M570" s="21">
        <f t="shared" si="8"/>
        <v>1</v>
      </c>
      <c r="N570" s="39"/>
    </row>
    <row r="571" spans="1:14" ht="13.5" thickBot="1">
      <c r="A571" s="12" t="s">
        <v>164</v>
      </c>
      <c r="B571" s="10">
        <v>16</v>
      </c>
      <c r="C571" s="15">
        <v>63681.6328125</v>
      </c>
      <c r="D571" s="15">
        <v>1299.5</v>
      </c>
      <c r="E571" s="15">
        <v>1291</v>
      </c>
      <c r="F571" s="15">
        <v>1067.54942368809</v>
      </c>
      <c r="G571" s="15">
        <v>1225.28116094286</v>
      </c>
      <c r="H571" s="15">
        <v>157.73173725476701</v>
      </c>
      <c r="I571" s="19">
        <v>5.2193276411000002E-2</v>
      </c>
      <c r="J571" s="19">
        <v>0.16311573580300001</v>
      </c>
      <c r="K571" s="19">
        <v>4.6215779927000003E-2</v>
      </c>
      <c r="L571" s="19">
        <v>0.15713823931900001</v>
      </c>
      <c r="M571" s="21">
        <f t="shared" si="8"/>
        <v>1</v>
      </c>
      <c r="N571" s="39"/>
    </row>
    <row r="572" spans="1:14" ht="13.5" thickBot="1">
      <c r="A572" s="12" t="s">
        <v>164</v>
      </c>
      <c r="B572" s="10">
        <v>17</v>
      </c>
      <c r="C572" s="15">
        <v>64495</v>
      </c>
      <c r="D572" s="15">
        <v>1117.5999999999999</v>
      </c>
      <c r="E572" s="15">
        <v>1109.5999999999999</v>
      </c>
      <c r="F572" s="15">
        <v>997.94822640531697</v>
      </c>
      <c r="G572" s="15">
        <v>1178.56760969116</v>
      </c>
      <c r="H572" s="15">
        <v>180.61938328584</v>
      </c>
      <c r="I572" s="19">
        <v>4.2874549711999999E-2</v>
      </c>
      <c r="J572" s="19">
        <v>8.4143300699000001E-2</v>
      </c>
      <c r="K572" s="19">
        <v>4.8500428755999997E-2</v>
      </c>
      <c r="L572" s="19">
        <v>7.8517421655000003E-2</v>
      </c>
      <c r="M572" s="21">
        <f t="shared" si="8"/>
        <v>1</v>
      </c>
      <c r="N572" s="39"/>
    </row>
    <row r="573" spans="1:14" ht="13.5" thickBot="1">
      <c r="A573" s="12" t="s">
        <v>164</v>
      </c>
      <c r="B573" s="10">
        <v>18</v>
      </c>
      <c r="C573" s="15">
        <v>64602.09375</v>
      </c>
      <c r="D573" s="15">
        <v>1048.0999999999999</v>
      </c>
      <c r="E573" s="15">
        <v>1040.5999999999999</v>
      </c>
      <c r="F573" s="15">
        <v>877.92385648469201</v>
      </c>
      <c r="G573" s="15">
        <v>1101.8149071815899</v>
      </c>
      <c r="H573" s="15">
        <v>223.89105069690299</v>
      </c>
      <c r="I573" s="19">
        <v>3.7774196330000002E-2</v>
      </c>
      <c r="J573" s="19">
        <v>0.11967379994000001</v>
      </c>
      <c r="K573" s="19">
        <v>4.3048457933000002E-2</v>
      </c>
      <c r="L573" s="19">
        <v>0.11439953833700001</v>
      </c>
      <c r="M573" s="21">
        <f t="shared" si="8"/>
        <v>1</v>
      </c>
      <c r="N573" s="39"/>
    </row>
    <row r="574" spans="1:14" ht="13.5" thickBot="1">
      <c r="A574" s="12" t="s">
        <v>164</v>
      </c>
      <c r="B574" s="10">
        <v>19</v>
      </c>
      <c r="C574" s="15">
        <v>63355.22265625</v>
      </c>
      <c r="D574" s="15">
        <v>794</v>
      </c>
      <c r="E574" s="15">
        <v>786.8</v>
      </c>
      <c r="F574" s="15">
        <v>667.34164303330999</v>
      </c>
      <c r="G574" s="15">
        <v>893.80041515616904</v>
      </c>
      <c r="H574" s="15">
        <v>226.45877212286001</v>
      </c>
      <c r="I574" s="19">
        <v>7.0183133021000002E-2</v>
      </c>
      <c r="J574" s="19">
        <v>8.9070574518999995E-2</v>
      </c>
      <c r="K574" s="19">
        <v>7.5246424160000006E-2</v>
      </c>
      <c r="L574" s="19">
        <v>8.4007283380000006E-2</v>
      </c>
      <c r="M574" s="21">
        <f t="shared" si="8"/>
        <v>1</v>
      </c>
      <c r="N574" s="39"/>
    </row>
    <row r="575" spans="1:14" ht="13.5" thickBot="1">
      <c r="A575" s="12" t="s">
        <v>164</v>
      </c>
      <c r="B575" s="10">
        <v>20</v>
      </c>
      <c r="C575" s="15">
        <v>61245.00390625</v>
      </c>
      <c r="D575" s="15">
        <v>384</v>
      </c>
      <c r="E575" s="15">
        <v>379.7</v>
      </c>
      <c r="F575" s="15">
        <v>391.51984245665398</v>
      </c>
      <c r="G575" s="15">
        <v>548.49619529135498</v>
      </c>
      <c r="H575" s="15">
        <v>156.976352834702</v>
      </c>
      <c r="I575" s="19">
        <v>0.11567946223</v>
      </c>
      <c r="J575" s="19">
        <v>5.2882155109999999E-3</v>
      </c>
      <c r="K575" s="19">
        <v>0.118703372216</v>
      </c>
      <c r="L575" s="19">
        <v>8.3121254959999998E-3</v>
      </c>
      <c r="M575" s="21">
        <f t="shared" si="8"/>
        <v>1</v>
      </c>
      <c r="N575" s="39"/>
    </row>
    <row r="576" spans="1:14" ht="13.5" thickBot="1">
      <c r="A576" s="12" t="s">
        <v>164</v>
      </c>
      <c r="B576" s="10">
        <v>21</v>
      </c>
      <c r="C576" s="15">
        <v>58945.9609375</v>
      </c>
      <c r="D576" s="15">
        <v>54.6</v>
      </c>
      <c r="E576" s="15">
        <v>45.7</v>
      </c>
      <c r="F576" s="15">
        <v>81.857804761748</v>
      </c>
      <c r="G576" s="15">
        <v>81.866768358759998</v>
      </c>
      <c r="H576" s="15">
        <v>8.9635970109999998E-3</v>
      </c>
      <c r="I576" s="19">
        <v>1.9174942587000001E-2</v>
      </c>
      <c r="J576" s="19">
        <v>1.9168639072000001E-2</v>
      </c>
      <c r="K576" s="19">
        <v>2.5433733023000001E-2</v>
      </c>
      <c r="L576" s="19">
        <v>2.5427429508000001E-2</v>
      </c>
      <c r="M576" s="21">
        <f t="shared" si="8"/>
        <v>1</v>
      </c>
      <c r="N576" s="39"/>
    </row>
    <row r="577" spans="1:14" ht="13.5" thickBot="1">
      <c r="A577" s="12" t="s">
        <v>164</v>
      </c>
      <c r="B577" s="10">
        <v>22</v>
      </c>
      <c r="C577" s="15">
        <v>57607.4921875</v>
      </c>
      <c r="D577" s="15">
        <v>0</v>
      </c>
      <c r="E577" s="15">
        <v>0</v>
      </c>
      <c r="F577" s="15">
        <v>2.8777778438000001E-2</v>
      </c>
      <c r="G577" s="15">
        <v>4.7284089169000003E-2</v>
      </c>
      <c r="H577" s="15">
        <v>1.8506310731000002E-2</v>
      </c>
      <c r="I577" s="19">
        <v>3.3251820794351998E-5</v>
      </c>
      <c r="J577" s="19">
        <v>2.0237537579744001E-5</v>
      </c>
      <c r="K577" s="19">
        <v>3.3251820794351998E-5</v>
      </c>
      <c r="L577" s="19">
        <v>2.0237537579744001E-5</v>
      </c>
      <c r="M577" s="21">
        <f t="shared" si="8"/>
        <v>0</v>
      </c>
      <c r="N577" s="39"/>
    </row>
    <row r="578" spans="1:14" ht="13.5" thickBot="1">
      <c r="A578" s="12" t="s">
        <v>164</v>
      </c>
      <c r="B578" s="10">
        <v>23</v>
      </c>
      <c r="C578" s="15">
        <v>54316.79296875</v>
      </c>
      <c r="D578" s="15">
        <v>0</v>
      </c>
      <c r="E578" s="15">
        <v>0</v>
      </c>
      <c r="F578" s="15">
        <v>0</v>
      </c>
      <c r="G578" s="15">
        <v>0</v>
      </c>
      <c r="H578" s="15">
        <v>0</v>
      </c>
      <c r="I578" s="19">
        <v>0</v>
      </c>
      <c r="J578" s="19">
        <v>0</v>
      </c>
      <c r="K578" s="19">
        <v>0</v>
      </c>
      <c r="L578" s="19">
        <v>0</v>
      </c>
      <c r="M578" s="21">
        <f t="shared" si="8"/>
        <v>0</v>
      </c>
      <c r="N578" s="39"/>
    </row>
    <row r="579" spans="1:14" ht="13.5" thickBot="1">
      <c r="A579" s="12" t="s">
        <v>164</v>
      </c>
      <c r="B579" s="10">
        <v>24</v>
      </c>
      <c r="C579" s="15">
        <v>50357.40234375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9">
        <v>0</v>
      </c>
      <c r="J579" s="19">
        <v>0</v>
      </c>
      <c r="K579" s="19">
        <v>0</v>
      </c>
      <c r="L579" s="19">
        <v>0</v>
      </c>
      <c r="M579" s="21">
        <f t="shared" si="8"/>
        <v>0</v>
      </c>
      <c r="N579" s="39"/>
    </row>
    <row r="580" spans="1:14" ht="13.5" thickBot="1">
      <c r="A580" s="12" t="s">
        <v>165</v>
      </c>
      <c r="B580" s="10">
        <v>1</v>
      </c>
      <c r="C580" s="15">
        <v>46827.6796875</v>
      </c>
      <c r="D580" s="15">
        <v>0</v>
      </c>
      <c r="E580" s="15">
        <v>0</v>
      </c>
      <c r="F580" s="15">
        <v>0</v>
      </c>
      <c r="G580" s="15">
        <v>0</v>
      </c>
      <c r="H580" s="15">
        <v>0</v>
      </c>
      <c r="I580" s="19">
        <v>0</v>
      </c>
      <c r="J580" s="19">
        <v>0</v>
      </c>
      <c r="K580" s="19">
        <v>0</v>
      </c>
      <c r="L580" s="19">
        <v>0</v>
      </c>
      <c r="M580" s="21">
        <f t="shared" si="8"/>
        <v>0</v>
      </c>
      <c r="N580" s="39"/>
    </row>
    <row r="581" spans="1:14" ht="13.5" thickBot="1">
      <c r="A581" s="12" t="s">
        <v>165</v>
      </c>
      <c r="B581" s="10">
        <v>2</v>
      </c>
      <c r="C581" s="15">
        <v>44454.3203125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9">
        <v>0</v>
      </c>
      <c r="J581" s="19">
        <v>0</v>
      </c>
      <c r="K581" s="19">
        <v>0</v>
      </c>
      <c r="L581" s="19">
        <v>0</v>
      </c>
      <c r="M581" s="21">
        <f t="shared" ref="M581:M644" si="9">IF(F581&gt;5,1,0)</f>
        <v>0</v>
      </c>
      <c r="N581" s="39"/>
    </row>
    <row r="582" spans="1:14" ht="13.5" thickBot="1">
      <c r="A582" s="12" t="s">
        <v>165</v>
      </c>
      <c r="B582" s="10">
        <v>3</v>
      </c>
      <c r="C582" s="15">
        <v>42814.890625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9">
        <v>0</v>
      </c>
      <c r="J582" s="19">
        <v>0</v>
      </c>
      <c r="K582" s="19">
        <v>0</v>
      </c>
      <c r="L582" s="19">
        <v>0</v>
      </c>
      <c r="M582" s="21">
        <f t="shared" si="9"/>
        <v>0</v>
      </c>
      <c r="N582" s="39"/>
    </row>
    <row r="583" spans="1:14" ht="13.5" thickBot="1">
      <c r="A583" s="12" t="s">
        <v>165</v>
      </c>
      <c r="B583" s="10">
        <v>4</v>
      </c>
      <c r="C583" s="15">
        <v>41908.94140625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9">
        <v>0</v>
      </c>
      <c r="J583" s="19">
        <v>0</v>
      </c>
      <c r="K583" s="19">
        <v>0</v>
      </c>
      <c r="L583" s="19">
        <v>0</v>
      </c>
      <c r="M583" s="21">
        <f t="shared" si="9"/>
        <v>0</v>
      </c>
      <c r="N583" s="39"/>
    </row>
    <row r="584" spans="1:14" ht="13.5" thickBot="1">
      <c r="A584" s="12" t="s">
        <v>165</v>
      </c>
      <c r="B584" s="10">
        <v>5</v>
      </c>
      <c r="C584" s="15">
        <v>41781.2734375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9">
        <v>0</v>
      </c>
      <c r="J584" s="19">
        <v>0</v>
      </c>
      <c r="K584" s="19">
        <v>0</v>
      </c>
      <c r="L584" s="19">
        <v>0</v>
      </c>
      <c r="M584" s="21">
        <f t="shared" si="9"/>
        <v>0</v>
      </c>
      <c r="N584" s="39"/>
    </row>
    <row r="585" spans="1:14" ht="13.5" thickBot="1">
      <c r="A585" s="12" t="s">
        <v>165</v>
      </c>
      <c r="B585" s="10">
        <v>6</v>
      </c>
      <c r="C585" s="15">
        <v>42916.5390625</v>
      </c>
      <c r="D585" s="15">
        <v>0</v>
      </c>
      <c r="E585" s="15">
        <v>0</v>
      </c>
      <c r="F585" s="15">
        <v>0</v>
      </c>
      <c r="G585" s="15">
        <v>0</v>
      </c>
      <c r="H585" s="15">
        <v>0</v>
      </c>
      <c r="I585" s="19">
        <v>0</v>
      </c>
      <c r="J585" s="19">
        <v>0</v>
      </c>
      <c r="K585" s="19">
        <v>0</v>
      </c>
      <c r="L585" s="19">
        <v>0</v>
      </c>
      <c r="M585" s="21">
        <f t="shared" si="9"/>
        <v>0</v>
      </c>
      <c r="N585" s="39"/>
    </row>
    <row r="586" spans="1:14" ht="13.5" thickBot="1">
      <c r="A586" s="12" t="s">
        <v>165</v>
      </c>
      <c r="B586" s="10">
        <v>7</v>
      </c>
      <c r="C586" s="15">
        <v>44132.64453125</v>
      </c>
      <c r="D586" s="15">
        <v>2.2999999999999998</v>
      </c>
      <c r="E586" s="15">
        <v>1.2</v>
      </c>
      <c r="F586" s="15">
        <v>0.16730518516699999</v>
      </c>
      <c r="G586" s="15">
        <v>0.16730518516699999</v>
      </c>
      <c r="H586" s="15">
        <v>0</v>
      </c>
      <c r="I586" s="19">
        <v>1.499785383E-3</v>
      </c>
      <c r="J586" s="19">
        <v>1.499785383E-3</v>
      </c>
      <c r="K586" s="19">
        <v>7.2622701400000002E-4</v>
      </c>
      <c r="L586" s="19">
        <v>7.2622701400000002E-4</v>
      </c>
      <c r="M586" s="21">
        <f t="shared" si="9"/>
        <v>0</v>
      </c>
      <c r="N586" s="39"/>
    </row>
    <row r="587" spans="1:14" ht="13.5" thickBot="1">
      <c r="A587" s="12" t="s">
        <v>165</v>
      </c>
      <c r="B587" s="10">
        <v>8</v>
      </c>
      <c r="C587" s="15">
        <v>44923.51953125</v>
      </c>
      <c r="D587" s="15">
        <v>164</v>
      </c>
      <c r="E587" s="15">
        <v>159.69999999999999</v>
      </c>
      <c r="F587" s="15">
        <v>162.28810812926699</v>
      </c>
      <c r="G587" s="15">
        <v>162.294407329103</v>
      </c>
      <c r="H587" s="15">
        <v>6.2991998360000002E-3</v>
      </c>
      <c r="I587" s="19">
        <v>1.1994322579999999E-3</v>
      </c>
      <c r="J587" s="19">
        <v>1.2038620749999999E-3</v>
      </c>
      <c r="K587" s="19">
        <v>1.824477727E-3</v>
      </c>
      <c r="L587" s="19">
        <v>1.82004791E-3</v>
      </c>
      <c r="M587" s="21">
        <f t="shared" si="9"/>
        <v>1</v>
      </c>
      <c r="N587" s="39"/>
    </row>
    <row r="588" spans="1:14" ht="13.5" thickBot="1">
      <c r="A588" s="12" t="s">
        <v>165</v>
      </c>
      <c r="B588" s="10">
        <v>9</v>
      </c>
      <c r="C588" s="15">
        <v>46726.12890625</v>
      </c>
      <c r="D588" s="15">
        <v>695.1</v>
      </c>
      <c r="E588" s="15">
        <v>689.7</v>
      </c>
      <c r="F588" s="15">
        <v>699.47366820611899</v>
      </c>
      <c r="G588" s="15">
        <v>721.64645284399398</v>
      </c>
      <c r="H588" s="15">
        <v>22.172784637875001</v>
      </c>
      <c r="I588" s="19">
        <v>1.8668391592000001E-2</v>
      </c>
      <c r="J588" s="19">
        <v>3.0757160379999999E-3</v>
      </c>
      <c r="K588" s="19">
        <v>2.2465859945999998E-2</v>
      </c>
      <c r="L588" s="19">
        <v>6.8731843920000002E-3</v>
      </c>
      <c r="M588" s="21">
        <f t="shared" si="9"/>
        <v>1</v>
      </c>
      <c r="N588" s="39"/>
    </row>
    <row r="589" spans="1:14" ht="13.5" thickBot="1">
      <c r="A589" s="12" t="s">
        <v>165</v>
      </c>
      <c r="B589" s="10">
        <v>10</v>
      </c>
      <c r="C589" s="15">
        <v>49426.7734375</v>
      </c>
      <c r="D589" s="15">
        <v>999.6</v>
      </c>
      <c r="E589" s="15">
        <v>991.9</v>
      </c>
      <c r="F589" s="15">
        <v>920.43709076768801</v>
      </c>
      <c r="G589" s="15">
        <v>1011.6674651442</v>
      </c>
      <c r="H589" s="15">
        <v>91.230374376509005</v>
      </c>
      <c r="I589" s="19">
        <v>8.4862624079999997E-3</v>
      </c>
      <c r="J589" s="19">
        <v>5.5670119009999998E-2</v>
      </c>
      <c r="K589" s="19">
        <v>1.3901170987E-2</v>
      </c>
      <c r="L589" s="19">
        <v>5.0255210430000002E-2</v>
      </c>
      <c r="M589" s="21">
        <f t="shared" si="9"/>
        <v>1</v>
      </c>
      <c r="N589" s="39"/>
    </row>
    <row r="590" spans="1:14" ht="13.5" thickBot="1">
      <c r="A590" s="12" t="s">
        <v>165</v>
      </c>
      <c r="B590" s="10">
        <v>11</v>
      </c>
      <c r="C590" s="15">
        <v>52918.94140625</v>
      </c>
      <c r="D590" s="15">
        <v>1162.9000000000001</v>
      </c>
      <c r="E590" s="15">
        <v>1154.9000000000001</v>
      </c>
      <c r="F590" s="15">
        <v>1076.6470991081701</v>
      </c>
      <c r="G590" s="15">
        <v>1180.4202906110499</v>
      </c>
      <c r="H590" s="15">
        <v>103.77319150288901</v>
      </c>
      <c r="I590" s="19">
        <v>1.2320879473E-2</v>
      </c>
      <c r="J590" s="19">
        <v>6.0656048446999997E-2</v>
      </c>
      <c r="K590" s="19">
        <v>1.7946758516E-2</v>
      </c>
      <c r="L590" s="19">
        <v>5.5030169402999998E-2</v>
      </c>
      <c r="M590" s="21">
        <f t="shared" si="9"/>
        <v>1</v>
      </c>
      <c r="N590" s="39"/>
    </row>
    <row r="591" spans="1:14" ht="13.5" thickBot="1">
      <c r="A591" s="12" t="s">
        <v>165</v>
      </c>
      <c r="B591" s="10">
        <v>12</v>
      </c>
      <c r="C591" s="15">
        <v>56251.70703125</v>
      </c>
      <c r="D591" s="15">
        <v>1231.0999999999999</v>
      </c>
      <c r="E591" s="15">
        <v>1222.8</v>
      </c>
      <c r="F591" s="15">
        <v>1107.82354403973</v>
      </c>
      <c r="G591" s="15">
        <v>1214.6055096727</v>
      </c>
      <c r="H591" s="15">
        <v>106.781965632968</v>
      </c>
      <c r="I591" s="19">
        <v>1.1599500933000001E-2</v>
      </c>
      <c r="J591" s="19">
        <v>8.6692303769000001E-2</v>
      </c>
      <c r="K591" s="19">
        <v>5.7626514250000002E-3</v>
      </c>
      <c r="L591" s="19">
        <v>8.0855454261000007E-2</v>
      </c>
      <c r="M591" s="21">
        <f t="shared" si="9"/>
        <v>1</v>
      </c>
      <c r="N591" s="39"/>
    </row>
    <row r="592" spans="1:14" ht="13.5" thickBot="1">
      <c r="A592" s="12" t="s">
        <v>165</v>
      </c>
      <c r="B592" s="10">
        <v>13</v>
      </c>
      <c r="C592" s="15">
        <v>58987.41796875</v>
      </c>
      <c r="D592" s="15">
        <v>1257.5999999999999</v>
      </c>
      <c r="E592" s="15">
        <v>1249</v>
      </c>
      <c r="F592" s="15">
        <v>1123.16898513503</v>
      </c>
      <c r="G592" s="15">
        <v>1237.4604266582601</v>
      </c>
      <c r="H592" s="15">
        <v>114.291441523234</v>
      </c>
      <c r="I592" s="19">
        <v>1.4162850451000001E-2</v>
      </c>
      <c r="J592" s="19">
        <v>9.4536578667000007E-2</v>
      </c>
      <c r="K592" s="19">
        <v>8.1150304789999999E-3</v>
      </c>
      <c r="L592" s="19">
        <v>8.8488758695000003E-2</v>
      </c>
      <c r="M592" s="21">
        <f t="shared" si="9"/>
        <v>1</v>
      </c>
      <c r="N592" s="39"/>
    </row>
    <row r="593" spans="1:14" ht="13.5" thickBot="1">
      <c r="A593" s="12" t="s">
        <v>165</v>
      </c>
      <c r="B593" s="10">
        <v>14</v>
      </c>
      <c r="C593" s="15">
        <v>61225.69921875</v>
      </c>
      <c r="D593" s="15">
        <v>1262.8</v>
      </c>
      <c r="E593" s="15">
        <v>1254.4000000000001</v>
      </c>
      <c r="F593" s="15">
        <v>1096.3484139908701</v>
      </c>
      <c r="G593" s="15">
        <v>1238.2705041080101</v>
      </c>
      <c r="H593" s="15">
        <v>141.92209011713601</v>
      </c>
      <c r="I593" s="19">
        <v>1.7249997111E-2</v>
      </c>
      <c r="J593" s="19">
        <v>0.117054561187</v>
      </c>
      <c r="K593" s="19">
        <v>1.1342824115E-2</v>
      </c>
      <c r="L593" s="19">
        <v>0.111147388192</v>
      </c>
      <c r="M593" s="21">
        <f t="shared" si="9"/>
        <v>1</v>
      </c>
      <c r="N593" s="39"/>
    </row>
    <row r="594" spans="1:14" ht="13.5" thickBot="1">
      <c r="A594" s="12" t="s">
        <v>165</v>
      </c>
      <c r="B594" s="10">
        <v>15</v>
      </c>
      <c r="C594" s="15">
        <v>62328.31640625</v>
      </c>
      <c r="D594" s="15">
        <v>1287.4000000000001</v>
      </c>
      <c r="E594" s="15">
        <v>1278.9000000000001</v>
      </c>
      <c r="F594" s="15">
        <v>1110.70792234076</v>
      </c>
      <c r="G594" s="15">
        <v>1270.4856201632799</v>
      </c>
      <c r="H594" s="15">
        <v>159.77769782251701</v>
      </c>
      <c r="I594" s="19">
        <v>1.1894781881999999E-2</v>
      </c>
      <c r="J594" s="19">
        <v>0.12425603210900001</v>
      </c>
      <c r="K594" s="19">
        <v>5.9172853979999997E-3</v>
      </c>
      <c r="L594" s="19">
        <v>0.118278535625</v>
      </c>
      <c r="M594" s="21">
        <f t="shared" si="9"/>
        <v>1</v>
      </c>
      <c r="N594" s="39"/>
    </row>
    <row r="595" spans="1:14" ht="13.5" thickBot="1">
      <c r="A595" s="12" t="s">
        <v>165</v>
      </c>
      <c r="B595" s="10">
        <v>16</v>
      </c>
      <c r="C595" s="15">
        <v>63420.4140625</v>
      </c>
      <c r="D595" s="15">
        <v>1277.3</v>
      </c>
      <c r="E595" s="15">
        <v>1268.8</v>
      </c>
      <c r="F595" s="15">
        <v>1040.5667731629501</v>
      </c>
      <c r="G595" s="15">
        <v>1215.0305004761001</v>
      </c>
      <c r="H595" s="15">
        <v>174.46372731314801</v>
      </c>
      <c r="I595" s="19">
        <v>4.3790084053E-2</v>
      </c>
      <c r="J595" s="19">
        <v>0.16647906247300001</v>
      </c>
      <c r="K595" s="19">
        <v>3.7812587569000002E-2</v>
      </c>
      <c r="L595" s="19">
        <v>0.16050156598900001</v>
      </c>
      <c r="M595" s="21">
        <f t="shared" si="9"/>
        <v>1</v>
      </c>
      <c r="N595" s="39"/>
    </row>
    <row r="596" spans="1:14" ht="13.5" thickBot="1">
      <c r="A596" s="12" t="s">
        <v>165</v>
      </c>
      <c r="B596" s="10">
        <v>17</v>
      </c>
      <c r="C596" s="15">
        <v>64443.12890625</v>
      </c>
      <c r="D596" s="15">
        <v>1061.5</v>
      </c>
      <c r="E596" s="15">
        <v>1053.9000000000001</v>
      </c>
      <c r="F596" s="15">
        <v>1028.6722975492501</v>
      </c>
      <c r="G596" s="15">
        <v>1224.4895298629301</v>
      </c>
      <c r="H596" s="15">
        <v>195.81723231368599</v>
      </c>
      <c r="I596" s="19">
        <v>0.114619922547</v>
      </c>
      <c r="J596" s="19">
        <v>2.3085585408000001E-2</v>
      </c>
      <c r="K596" s="19">
        <v>0.119964507639</v>
      </c>
      <c r="L596" s="19">
        <v>1.7741000316E-2</v>
      </c>
      <c r="M596" s="21">
        <f t="shared" si="9"/>
        <v>1</v>
      </c>
      <c r="N596" s="39"/>
    </row>
    <row r="597" spans="1:14" ht="13.5" thickBot="1">
      <c r="A597" s="12" t="s">
        <v>165</v>
      </c>
      <c r="B597" s="10">
        <v>18</v>
      </c>
      <c r="C597" s="15">
        <v>64419.4140625</v>
      </c>
      <c r="D597" s="15">
        <v>977.9</v>
      </c>
      <c r="E597" s="15">
        <v>970.4</v>
      </c>
      <c r="F597" s="15">
        <v>933.95181586808701</v>
      </c>
      <c r="G597" s="15">
        <v>1141.0860323253</v>
      </c>
      <c r="H597" s="15">
        <v>207.134216457208</v>
      </c>
      <c r="I597" s="19">
        <v>0.11475810993299999</v>
      </c>
      <c r="J597" s="19">
        <v>3.0905896014000001E-2</v>
      </c>
      <c r="K597" s="19">
        <v>0.12003237153599999</v>
      </c>
      <c r="L597" s="19">
        <v>2.563163441E-2</v>
      </c>
      <c r="M597" s="21">
        <f t="shared" si="9"/>
        <v>1</v>
      </c>
      <c r="N597" s="39"/>
    </row>
    <row r="598" spans="1:14" ht="13.5" thickBot="1">
      <c r="A598" s="12" t="s">
        <v>165</v>
      </c>
      <c r="B598" s="10">
        <v>19</v>
      </c>
      <c r="C598" s="15">
        <v>63291.12109375</v>
      </c>
      <c r="D598" s="15">
        <v>855.8</v>
      </c>
      <c r="E598" s="15">
        <v>849.5</v>
      </c>
      <c r="F598" s="15">
        <v>856.59031163752002</v>
      </c>
      <c r="G598" s="15">
        <v>1038.4025472027099</v>
      </c>
      <c r="H598" s="15">
        <v>181.812235565186</v>
      </c>
      <c r="I598" s="19">
        <v>0.12841248045100001</v>
      </c>
      <c r="J598" s="19">
        <v>5.5577470899999997E-4</v>
      </c>
      <c r="K598" s="19">
        <v>0.13284286019800001</v>
      </c>
      <c r="L598" s="19">
        <v>4.9861544560000004E-3</v>
      </c>
      <c r="M598" s="21">
        <f t="shared" si="9"/>
        <v>1</v>
      </c>
      <c r="N598" s="39"/>
    </row>
    <row r="599" spans="1:14" ht="13.5" thickBot="1">
      <c r="A599" s="12" t="s">
        <v>165</v>
      </c>
      <c r="B599" s="10">
        <v>20</v>
      </c>
      <c r="C599" s="15">
        <v>61201.4765625</v>
      </c>
      <c r="D599" s="15">
        <v>450.5</v>
      </c>
      <c r="E599" s="15">
        <v>447.4</v>
      </c>
      <c r="F599" s="15">
        <v>570.24420752243896</v>
      </c>
      <c r="G599" s="15">
        <v>675.51775973674296</v>
      </c>
      <c r="H599" s="15">
        <v>105.273552214305</v>
      </c>
      <c r="I599" s="19">
        <v>0.15824033736699999</v>
      </c>
      <c r="J599" s="19">
        <v>8.4208303461E-2</v>
      </c>
      <c r="K599" s="19">
        <v>0.16042036549700001</v>
      </c>
      <c r="L599" s="19">
        <v>8.6388331590999998E-2</v>
      </c>
      <c r="M599" s="21">
        <f t="shared" si="9"/>
        <v>1</v>
      </c>
      <c r="N599" s="39"/>
    </row>
    <row r="600" spans="1:14" ht="13.5" thickBot="1">
      <c r="A600" s="12" t="s">
        <v>165</v>
      </c>
      <c r="B600" s="10">
        <v>21</v>
      </c>
      <c r="C600" s="15">
        <v>58938.9765625</v>
      </c>
      <c r="D600" s="15">
        <v>62.3</v>
      </c>
      <c r="E600" s="15">
        <v>57.3</v>
      </c>
      <c r="F600" s="15">
        <v>98.208112165169993</v>
      </c>
      <c r="G600" s="15">
        <v>98.198414311741999</v>
      </c>
      <c r="H600" s="15">
        <v>-9.6978534279999994E-3</v>
      </c>
      <c r="I600" s="19">
        <v>2.5245017096000001E-2</v>
      </c>
      <c r="J600" s="19">
        <v>2.5251836965E-2</v>
      </c>
      <c r="K600" s="19">
        <v>2.8761191498999999E-2</v>
      </c>
      <c r="L600" s="19">
        <v>2.8768011366999999E-2</v>
      </c>
      <c r="M600" s="21">
        <f t="shared" si="9"/>
        <v>1</v>
      </c>
      <c r="N600" s="39"/>
    </row>
    <row r="601" spans="1:14" ht="13.5" thickBot="1">
      <c r="A601" s="12" t="s">
        <v>165</v>
      </c>
      <c r="B601" s="10">
        <v>22</v>
      </c>
      <c r="C601" s="15">
        <v>57332.1328125</v>
      </c>
      <c r="D601" s="15">
        <v>0</v>
      </c>
      <c r="E601" s="15">
        <v>0</v>
      </c>
      <c r="F601" s="15">
        <v>3.8477088404999998E-2</v>
      </c>
      <c r="G601" s="15">
        <v>3.8477088404999998E-2</v>
      </c>
      <c r="H601" s="15">
        <v>0</v>
      </c>
      <c r="I601" s="19">
        <v>2.7058430665056399E-5</v>
      </c>
      <c r="J601" s="19">
        <v>2.7058430665056399E-5</v>
      </c>
      <c r="K601" s="19">
        <v>2.7058430665056399E-5</v>
      </c>
      <c r="L601" s="19">
        <v>2.7058430665056399E-5</v>
      </c>
      <c r="M601" s="21">
        <f t="shared" si="9"/>
        <v>0</v>
      </c>
      <c r="N601" s="39"/>
    </row>
    <row r="602" spans="1:14" ht="13.5" thickBot="1">
      <c r="A602" s="12" t="s">
        <v>165</v>
      </c>
      <c r="B602" s="10">
        <v>23</v>
      </c>
      <c r="C602" s="15">
        <v>53881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9">
        <v>0</v>
      </c>
      <c r="J602" s="19">
        <v>0</v>
      </c>
      <c r="K602" s="19">
        <v>0</v>
      </c>
      <c r="L602" s="19">
        <v>0</v>
      </c>
      <c r="M602" s="21">
        <f t="shared" si="9"/>
        <v>0</v>
      </c>
      <c r="N602" s="39"/>
    </row>
    <row r="603" spans="1:14" ht="13.5" thickBot="1">
      <c r="A603" s="12" t="s">
        <v>165</v>
      </c>
      <c r="B603" s="10">
        <v>24</v>
      </c>
      <c r="C603" s="15">
        <v>49940.52734375</v>
      </c>
      <c r="D603" s="15">
        <v>0</v>
      </c>
      <c r="E603" s="15">
        <v>0</v>
      </c>
      <c r="F603" s="15">
        <v>0</v>
      </c>
      <c r="G603" s="15">
        <v>0</v>
      </c>
      <c r="H603" s="15">
        <v>0</v>
      </c>
      <c r="I603" s="19">
        <v>0</v>
      </c>
      <c r="J603" s="19">
        <v>0</v>
      </c>
      <c r="K603" s="19">
        <v>0</v>
      </c>
      <c r="L603" s="19">
        <v>0</v>
      </c>
      <c r="M603" s="21">
        <f t="shared" si="9"/>
        <v>0</v>
      </c>
      <c r="N603" s="39"/>
    </row>
    <row r="604" spans="1:14" ht="13.5" thickBot="1">
      <c r="A604" s="12" t="s">
        <v>166</v>
      </c>
      <c r="B604" s="10">
        <v>1</v>
      </c>
      <c r="C604" s="15">
        <v>46575.0390625</v>
      </c>
      <c r="D604" s="15">
        <v>0</v>
      </c>
      <c r="E604" s="15">
        <v>0</v>
      </c>
      <c r="F604" s="15">
        <v>0</v>
      </c>
      <c r="G604" s="15">
        <v>0</v>
      </c>
      <c r="H604" s="15">
        <v>0</v>
      </c>
      <c r="I604" s="19">
        <v>0</v>
      </c>
      <c r="J604" s="19">
        <v>0</v>
      </c>
      <c r="K604" s="19">
        <v>0</v>
      </c>
      <c r="L604" s="19">
        <v>0</v>
      </c>
      <c r="M604" s="21">
        <f t="shared" si="9"/>
        <v>0</v>
      </c>
      <c r="N604" s="39"/>
    </row>
    <row r="605" spans="1:14" ht="13.5" thickBot="1">
      <c r="A605" s="12" t="s">
        <v>166</v>
      </c>
      <c r="B605" s="10">
        <v>2</v>
      </c>
      <c r="C605" s="15">
        <v>44108.38671875</v>
      </c>
      <c r="D605" s="15">
        <v>0</v>
      </c>
      <c r="E605" s="15">
        <v>0</v>
      </c>
      <c r="F605" s="15">
        <v>0</v>
      </c>
      <c r="G605" s="15">
        <v>0</v>
      </c>
      <c r="H605" s="15">
        <v>0</v>
      </c>
      <c r="I605" s="19">
        <v>0</v>
      </c>
      <c r="J605" s="19">
        <v>0</v>
      </c>
      <c r="K605" s="19">
        <v>0</v>
      </c>
      <c r="L605" s="19">
        <v>0</v>
      </c>
      <c r="M605" s="21">
        <f t="shared" si="9"/>
        <v>0</v>
      </c>
      <c r="N605" s="39"/>
    </row>
    <row r="606" spans="1:14" ht="13.5" thickBot="1">
      <c r="A606" s="12" t="s">
        <v>166</v>
      </c>
      <c r="B606" s="10">
        <v>3</v>
      </c>
      <c r="C606" s="15">
        <v>42382.125</v>
      </c>
      <c r="D606" s="15">
        <v>0</v>
      </c>
      <c r="E606" s="15">
        <v>0</v>
      </c>
      <c r="F606" s="15">
        <v>0</v>
      </c>
      <c r="G606" s="15">
        <v>0</v>
      </c>
      <c r="H606" s="15">
        <v>0</v>
      </c>
      <c r="I606" s="19">
        <v>0</v>
      </c>
      <c r="J606" s="19">
        <v>0</v>
      </c>
      <c r="K606" s="19">
        <v>0</v>
      </c>
      <c r="L606" s="19">
        <v>0</v>
      </c>
      <c r="M606" s="21">
        <f t="shared" si="9"/>
        <v>0</v>
      </c>
      <c r="N606" s="39"/>
    </row>
    <row r="607" spans="1:14" ht="13.5" thickBot="1">
      <c r="A607" s="12" t="s">
        <v>166</v>
      </c>
      <c r="B607" s="10">
        <v>4</v>
      </c>
      <c r="C607" s="15">
        <v>41216.29296875</v>
      </c>
      <c r="D607" s="15">
        <v>0</v>
      </c>
      <c r="E607" s="15">
        <v>0</v>
      </c>
      <c r="F607" s="15">
        <v>0</v>
      </c>
      <c r="G607" s="15">
        <v>0</v>
      </c>
      <c r="H607" s="15">
        <v>0</v>
      </c>
      <c r="I607" s="19">
        <v>0</v>
      </c>
      <c r="J607" s="19">
        <v>0</v>
      </c>
      <c r="K607" s="19">
        <v>0</v>
      </c>
      <c r="L607" s="19">
        <v>0</v>
      </c>
      <c r="M607" s="21">
        <f t="shared" si="9"/>
        <v>0</v>
      </c>
      <c r="N607" s="39"/>
    </row>
    <row r="608" spans="1:14" ht="13.5" thickBot="1">
      <c r="A608" s="12" t="s">
        <v>166</v>
      </c>
      <c r="B608" s="10">
        <v>5</v>
      </c>
      <c r="C608" s="15">
        <v>41017.84375</v>
      </c>
      <c r="D608" s="15">
        <v>0</v>
      </c>
      <c r="E608" s="15">
        <v>0</v>
      </c>
      <c r="F608" s="15">
        <v>0</v>
      </c>
      <c r="G608" s="15">
        <v>0</v>
      </c>
      <c r="H608" s="15">
        <v>0</v>
      </c>
      <c r="I608" s="19">
        <v>0</v>
      </c>
      <c r="J608" s="19">
        <v>0</v>
      </c>
      <c r="K608" s="19">
        <v>0</v>
      </c>
      <c r="L608" s="19">
        <v>0</v>
      </c>
      <c r="M608" s="21">
        <f t="shared" si="9"/>
        <v>0</v>
      </c>
      <c r="N608" s="39"/>
    </row>
    <row r="609" spans="1:14" ht="13.5" thickBot="1">
      <c r="A609" s="12" t="s">
        <v>166</v>
      </c>
      <c r="B609" s="10">
        <v>6</v>
      </c>
      <c r="C609" s="15">
        <v>42051.5546875</v>
      </c>
      <c r="D609" s="15">
        <v>0</v>
      </c>
      <c r="E609" s="15">
        <v>0</v>
      </c>
      <c r="F609" s="15">
        <v>0</v>
      </c>
      <c r="G609" s="15">
        <v>0</v>
      </c>
      <c r="H609" s="15">
        <v>0</v>
      </c>
      <c r="I609" s="19">
        <v>0</v>
      </c>
      <c r="J609" s="19">
        <v>0</v>
      </c>
      <c r="K609" s="19">
        <v>0</v>
      </c>
      <c r="L609" s="19">
        <v>0</v>
      </c>
      <c r="M609" s="21">
        <f t="shared" si="9"/>
        <v>0</v>
      </c>
      <c r="N609" s="39"/>
    </row>
    <row r="610" spans="1:14" ht="13.5" thickBot="1">
      <c r="A610" s="12" t="s">
        <v>166</v>
      </c>
      <c r="B610" s="10">
        <v>7</v>
      </c>
      <c r="C610" s="15">
        <v>43458.87890625</v>
      </c>
      <c r="D610" s="15">
        <v>2.2999999999999998</v>
      </c>
      <c r="E610" s="15">
        <v>0.7</v>
      </c>
      <c r="F610" s="15">
        <v>0.30695256387100001</v>
      </c>
      <c r="G610" s="15">
        <v>0.30695256387100001</v>
      </c>
      <c r="H610" s="15">
        <v>0</v>
      </c>
      <c r="I610" s="19">
        <v>1.401580475E-3</v>
      </c>
      <c r="J610" s="19">
        <v>1.401580475E-3</v>
      </c>
      <c r="K610" s="19">
        <v>2.76404666E-4</v>
      </c>
      <c r="L610" s="19">
        <v>2.76404666E-4</v>
      </c>
      <c r="M610" s="21">
        <f t="shared" si="9"/>
        <v>0</v>
      </c>
      <c r="N610" s="39"/>
    </row>
    <row r="611" spans="1:14" ht="13.5" thickBot="1">
      <c r="A611" s="12" t="s">
        <v>166</v>
      </c>
      <c r="B611" s="10">
        <v>8</v>
      </c>
      <c r="C611" s="15">
        <v>44815.8671875</v>
      </c>
      <c r="D611" s="15">
        <v>150.6</v>
      </c>
      <c r="E611" s="15">
        <v>147.69999999999999</v>
      </c>
      <c r="F611" s="15">
        <v>130.39638629118201</v>
      </c>
      <c r="G611" s="15">
        <v>130.39638629118201</v>
      </c>
      <c r="H611" s="15">
        <v>0</v>
      </c>
      <c r="I611" s="19">
        <v>1.4207885871E-2</v>
      </c>
      <c r="J611" s="19">
        <v>1.4207885871E-2</v>
      </c>
      <c r="K611" s="19">
        <v>1.2168504716999999E-2</v>
      </c>
      <c r="L611" s="19">
        <v>1.2168504716999999E-2</v>
      </c>
      <c r="M611" s="21">
        <f t="shared" si="9"/>
        <v>1</v>
      </c>
      <c r="N611" s="39"/>
    </row>
    <row r="612" spans="1:14" ht="13.5" thickBot="1">
      <c r="A612" s="12" t="s">
        <v>166</v>
      </c>
      <c r="B612" s="10">
        <v>9</v>
      </c>
      <c r="C612" s="15">
        <v>47489.3125</v>
      </c>
      <c r="D612" s="15">
        <v>637.6</v>
      </c>
      <c r="E612" s="15">
        <v>632.6</v>
      </c>
      <c r="F612" s="15">
        <v>417.45590983820102</v>
      </c>
      <c r="G612" s="15">
        <v>422.475089918827</v>
      </c>
      <c r="H612" s="15">
        <v>5.0191800806250004</v>
      </c>
      <c r="I612" s="19">
        <v>0.15128334042200001</v>
      </c>
      <c r="J612" s="19">
        <v>0.154813002926</v>
      </c>
      <c r="K612" s="19">
        <v>0.14776716602000001</v>
      </c>
      <c r="L612" s="19">
        <v>0.151296828524</v>
      </c>
      <c r="M612" s="21">
        <f t="shared" si="9"/>
        <v>1</v>
      </c>
      <c r="N612" s="39"/>
    </row>
    <row r="613" spans="1:14" ht="13.5" thickBot="1">
      <c r="A613" s="12" t="s">
        <v>166</v>
      </c>
      <c r="B613" s="10">
        <v>10</v>
      </c>
      <c r="C613" s="15">
        <v>50922.3125</v>
      </c>
      <c r="D613" s="15">
        <v>965.1</v>
      </c>
      <c r="E613" s="15">
        <v>957.3</v>
      </c>
      <c r="F613" s="15">
        <v>767.78612455666098</v>
      </c>
      <c r="G613" s="15">
        <v>809.75036392324603</v>
      </c>
      <c r="H613" s="15">
        <v>41.964239366584003</v>
      </c>
      <c r="I613" s="19">
        <v>0.109247282754</v>
      </c>
      <c r="J613" s="19">
        <v>0.138757999608</v>
      </c>
      <c r="K613" s="19">
        <v>0.103762050686</v>
      </c>
      <c r="L613" s="19">
        <v>0.13327276754100001</v>
      </c>
      <c r="M613" s="21">
        <f t="shared" si="9"/>
        <v>1</v>
      </c>
      <c r="N613" s="39"/>
    </row>
    <row r="614" spans="1:14" ht="13.5" thickBot="1">
      <c r="A614" s="12" t="s">
        <v>166</v>
      </c>
      <c r="B614" s="10">
        <v>11</v>
      </c>
      <c r="C614" s="15">
        <v>54509.7734375</v>
      </c>
      <c r="D614" s="15">
        <v>1170.5</v>
      </c>
      <c r="E614" s="15">
        <v>1162.5</v>
      </c>
      <c r="F614" s="15">
        <v>1088.0198114418999</v>
      </c>
      <c r="G614" s="15">
        <v>1185.0745685100601</v>
      </c>
      <c r="H614" s="15">
        <v>97.054757068157002</v>
      </c>
      <c r="I614" s="19">
        <v>1.0249344943E-2</v>
      </c>
      <c r="J614" s="19">
        <v>5.8002945540000003E-2</v>
      </c>
      <c r="K614" s="19">
        <v>1.5875223987E-2</v>
      </c>
      <c r="L614" s="19">
        <v>5.2377066495999998E-2</v>
      </c>
      <c r="M614" s="21">
        <f t="shared" si="9"/>
        <v>1</v>
      </c>
      <c r="N614" s="39"/>
    </row>
    <row r="615" spans="1:14" ht="13.5" thickBot="1">
      <c r="A615" s="12" t="s">
        <v>166</v>
      </c>
      <c r="B615" s="10">
        <v>12</v>
      </c>
      <c r="C615" s="15">
        <v>57896.69140625</v>
      </c>
      <c r="D615" s="15">
        <v>1226.7</v>
      </c>
      <c r="E615" s="15">
        <v>1218.5</v>
      </c>
      <c r="F615" s="15">
        <v>1115.53840258174</v>
      </c>
      <c r="G615" s="15">
        <v>1233.7705509996399</v>
      </c>
      <c r="H615" s="15">
        <v>118.23214841789699</v>
      </c>
      <c r="I615" s="19">
        <v>4.9722580859999999E-3</v>
      </c>
      <c r="J615" s="19">
        <v>7.8172712670999997E-2</v>
      </c>
      <c r="K615" s="19">
        <v>1.0738784106E-2</v>
      </c>
      <c r="L615" s="19">
        <v>7.2406186651000001E-2</v>
      </c>
      <c r="M615" s="21">
        <f t="shared" si="9"/>
        <v>1</v>
      </c>
      <c r="N615" s="39"/>
    </row>
    <row r="616" spans="1:14" ht="13.5" thickBot="1">
      <c r="A616" s="12" t="s">
        <v>166</v>
      </c>
      <c r="B616" s="10">
        <v>13</v>
      </c>
      <c r="C616" s="15">
        <v>60932.15234375</v>
      </c>
      <c r="D616" s="15">
        <v>1260.9000000000001</v>
      </c>
      <c r="E616" s="15">
        <v>1252.3</v>
      </c>
      <c r="F616" s="15">
        <v>1128.5965723552999</v>
      </c>
      <c r="G616" s="15">
        <v>1264.42256907052</v>
      </c>
      <c r="H616" s="15">
        <v>135.825996715228</v>
      </c>
      <c r="I616" s="19">
        <v>2.4771934389999999E-3</v>
      </c>
      <c r="J616" s="19">
        <v>9.3040385121999997E-2</v>
      </c>
      <c r="K616" s="19">
        <v>8.5250134109999993E-3</v>
      </c>
      <c r="L616" s="19">
        <v>8.6992565150000006E-2</v>
      </c>
      <c r="M616" s="21">
        <f t="shared" si="9"/>
        <v>1</v>
      </c>
      <c r="N616" s="39"/>
    </row>
    <row r="617" spans="1:14" ht="13.5" thickBot="1">
      <c r="A617" s="12" t="s">
        <v>166</v>
      </c>
      <c r="B617" s="10">
        <v>14</v>
      </c>
      <c r="C617" s="15">
        <v>63645.78125</v>
      </c>
      <c r="D617" s="15">
        <v>1303.8</v>
      </c>
      <c r="E617" s="15">
        <v>1295.3</v>
      </c>
      <c r="F617" s="15">
        <v>1119.4563996908801</v>
      </c>
      <c r="G617" s="15">
        <v>1281.53441036975</v>
      </c>
      <c r="H617" s="15">
        <v>162.07801067886999</v>
      </c>
      <c r="I617" s="19">
        <v>1.5657939260999999E-2</v>
      </c>
      <c r="J617" s="19">
        <v>0.129636849725</v>
      </c>
      <c r="K617" s="19">
        <v>9.680442777E-3</v>
      </c>
      <c r="L617" s="19">
        <v>0.123659353241</v>
      </c>
      <c r="M617" s="21">
        <f t="shared" si="9"/>
        <v>1</v>
      </c>
      <c r="N617" s="39"/>
    </row>
    <row r="618" spans="1:14" ht="13.5" thickBot="1">
      <c r="A618" s="12" t="s">
        <v>166</v>
      </c>
      <c r="B618" s="10">
        <v>15</v>
      </c>
      <c r="C618" s="15">
        <v>65682.765625</v>
      </c>
      <c r="D618" s="15">
        <v>1310.0999999999999</v>
      </c>
      <c r="E618" s="15">
        <v>1301.5999999999999</v>
      </c>
      <c r="F618" s="15">
        <v>1152.9458614891801</v>
      </c>
      <c r="G618" s="15">
        <v>1297.3803624986299</v>
      </c>
      <c r="H618" s="15">
        <v>144.434501009451</v>
      </c>
      <c r="I618" s="19">
        <v>8.9448927570000003E-3</v>
      </c>
      <c r="J618" s="19">
        <v>0.11051627180699999</v>
      </c>
      <c r="K618" s="19">
        <v>2.967396273E-3</v>
      </c>
      <c r="L618" s="19">
        <v>0.10453877532399999</v>
      </c>
      <c r="M618" s="21">
        <f t="shared" si="9"/>
        <v>1</v>
      </c>
      <c r="N618" s="39"/>
    </row>
    <row r="619" spans="1:14" ht="13.5" thickBot="1">
      <c r="A619" s="12" t="s">
        <v>166</v>
      </c>
      <c r="B619" s="10">
        <v>16</v>
      </c>
      <c r="C619" s="15">
        <v>67147.125</v>
      </c>
      <c r="D619" s="15">
        <v>1299.3</v>
      </c>
      <c r="E619" s="15">
        <v>1290.9000000000001</v>
      </c>
      <c r="F619" s="15">
        <v>1138.13340303767</v>
      </c>
      <c r="G619" s="15">
        <v>1294.4591401632599</v>
      </c>
      <c r="H619" s="15">
        <v>156.32573712559201</v>
      </c>
      <c r="I619" s="19">
        <v>3.4042614879999998E-3</v>
      </c>
      <c r="J619" s="19">
        <v>0.113337972547</v>
      </c>
      <c r="K619" s="19">
        <v>2.5029115070000002E-3</v>
      </c>
      <c r="L619" s="19">
        <v>0.107430799551</v>
      </c>
      <c r="M619" s="21">
        <f t="shared" si="9"/>
        <v>1</v>
      </c>
      <c r="N619" s="39"/>
    </row>
    <row r="620" spans="1:14" ht="13.5" thickBot="1">
      <c r="A620" s="12" t="s">
        <v>166</v>
      </c>
      <c r="B620" s="10">
        <v>17</v>
      </c>
      <c r="C620" s="15">
        <v>67654.0625</v>
      </c>
      <c r="D620" s="15">
        <v>1162.9000000000001</v>
      </c>
      <c r="E620" s="15">
        <v>1154.8</v>
      </c>
      <c r="F620" s="15">
        <v>1060.89248787271</v>
      </c>
      <c r="G620" s="15">
        <v>1260.8666111310299</v>
      </c>
      <c r="H620" s="15">
        <v>199.97412325832599</v>
      </c>
      <c r="I620" s="19">
        <v>6.8893538066000001E-2</v>
      </c>
      <c r="J620" s="19">
        <v>7.1735240594999999E-2</v>
      </c>
      <c r="K620" s="19">
        <v>7.4589740597999998E-2</v>
      </c>
      <c r="L620" s="19">
        <v>6.6039038063999994E-2</v>
      </c>
      <c r="M620" s="21">
        <f t="shared" si="9"/>
        <v>1</v>
      </c>
      <c r="N620" s="39"/>
    </row>
    <row r="621" spans="1:14" ht="13.5" thickBot="1">
      <c r="A621" s="12" t="s">
        <v>166</v>
      </c>
      <c r="B621" s="10">
        <v>18</v>
      </c>
      <c r="C621" s="15">
        <v>67502.3671875</v>
      </c>
      <c r="D621" s="15">
        <v>1122</v>
      </c>
      <c r="E621" s="15">
        <v>1114.3</v>
      </c>
      <c r="F621" s="15">
        <v>1019.70154577931</v>
      </c>
      <c r="G621" s="15">
        <v>1225.50858595676</v>
      </c>
      <c r="H621" s="15">
        <v>205.807040177451</v>
      </c>
      <c r="I621" s="19">
        <v>7.2790848069999997E-2</v>
      </c>
      <c r="J621" s="19">
        <v>7.1939841224000003E-2</v>
      </c>
      <c r="K621" s="19">
        <v>7.820575665E-2</v>
      </c>
      <c r="L621" s="19">
        <v>6.6524932644000001E-2</v>
      </c>
      <c r="M621" s="21">
        <f t="shared" si="9"/>
        <v>1</v>
      </c>
      <c r="N621" s="39"/>
    </row>
    <row r="622" spans="1:14" ht="13.5" thickBot="1">
      <c r="A622" s="12" t="s">
        <v>166</v>
      </c>
      <c r="B622" s="10">
        <v>19</v>
      </c>
      <c r="C622" s="15">
        <v>66468.7109375</v>
      </c>
      <c r="D622" s="15">
        <v>1013.9</v>
      </c>
      <c r="E622" s="15">
        <v>1006.9</v>
      </c>
      <c r="F622" s="15">
        <v>909.93257996102102</v>
      </c>
      <c r="G622" s="15">
        <v>1112.0101160342799</v>
      </c>
      <c r="H622" s="15">
        <v>202.077536073261</v>
      </c>
      <c r="I622" s="19">
        <v>6.899445572E-2</v>
      </c>
      <c r="J622" s="19">
        <v>7.3113516200999998E-2</v>
      </c>
      <c r="K622" s="19">
        <v>7.3917099883000006E-2</v>
      </c>
      <c r="L622" s="19">
        <v>6.8190872038000006E-2</v>
      </c>
      <c r="M622" s="21">
        <f t="shared" si="9"/>
        <v>1</v>
      </c>
      <c r="N622" s="39"/>
    </row>
    <row r="623" spans="1:14" ht="13.5" thickBot="1">
      <c r="A623" s="12" t="s">
        <v>166</v>
      </c>
      <c r="B623" s="10">
        <v>20</v>
      </c>
      <c r="C623" s="15">
        <v>64346.5625</v>
      </c>
      <c r="D623" s="15">
        <v>493.7</v>
      </c>
      <c r="E623" s="15">
        <v>489.9</v>
      </c>
      <c r="F623" s="15">
        <v>569.34288786101899</v>
      </c>
      <c r="G623" s="15">
        <v>658.05405782694902</v>
      </c>
      <c r="H623" s="15">
        <v>88.711169965929003</v>
      </c>
      <c r="I623" s="19">
        <v>0.115579506207</v>
      </c>
      <c r="J623" s="19">
        <v>5.3194717200999997E-2</v>
      </c>
      <c r="K623" s="19">
        <v>0.118251798753</v>
      </c>
      <c r="L623" s="19">
        <v>5.5867009746999999E-2</v>
      </c>
      <c r="M623" s="21">
        <f t="shared" si="9"/>
        <v>1</v>
      </c>
      <c r="N623" s="39"/>
    </row>
    <row r="624" spans="1:14" ht="13.5" thickBot="1">
      <c r="A624" s="12" t="s">
        <v>166</v>
      </c>
      <c r="B624" s="10">
        <v>21</v>
      </c>
      <c r="C624" s="15">
        <v>61564.0625</v>
      </c>
      <c r="D624" s="15">
        <v>76.599999999999994</v>
      </c>
      <c r="E624" s="15">
        <v>70.599999999999994</v>
      </c>
      <c r="F624" s="15">
        <v>71.322787942481995</v>
      </c>
      <c r="G624" s="15">
        <v>73.150932300812997</v>
      </c>
      <c r="H624" s="15">
        <v>1.8281443583300001</v>
      </c>
      <c r="I624" s="19">
        <v>2.425504711E-3</v>
      </c>
      <c r="J624" s="19">
        <v>3.7111195899999999E-3</v>
      </c>
      <c r="K624" s="19">
        <v>1.7939045709999999E-3</v>
      </c>
      <c r="L624" s="19">
        <v>5.0828969200000004E-4</v>
      </c>
      <c r="M624" s="21">
        <f t="shared" si="9"/>
        <v>1</v>
      </c>
      <c r="N624" s="39"/>
    </row>
    <row r="625" spans="1:14" ht="13.5" thickBot="1">
      <c r="A625" s="12" t="s">
        <v>166</v>
      </c>
      <c r="B625" s="10">
        <v>22</v>
      </c>
      <c r="C625" s="15">
        <v>59558.73828125</v>
      </c>
      <c r="D625" s="15">
        <v>0</v>
      </c>
      <c r="E625" s="15">
        <v>0</v>
      </c>
      <c r="F625" s="15">
        <v>0</v>
      </c>
      <c r="G625" s="15">
        <v>0</v>
      </c>
      <c r="H625" s="15">
        <v>0</v>
      </c>
      <c r="I625" s="19">
        <v>0</v>
      </c>
      <c r="J625" s="19">
        <v>0</v>
      </c>
      <c r="K625" s="19">
        <v>0</v>
      </c>
      <c r="L625" s="19">
        <v>0</v>
      </c>
      <c r="M625" s="21">
        <f t="shared" si="9"/>
        <v>0</v>
      </c>
      <c r="N625" s="39"/>
    </row>
    <row r="626" spans="1:14" ht="13.5" thickBot="1">
      <c r="A626" s="12" t="s">
        <v>166</v>
      </c>
      <c r="B626" s="10">
        <v>23</v>
      </c>
      <c r="C626" s="15">
        <v>55650.953125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9">
        <v>0</v>
      </c>
      <c r="J626" s="19">
        <v>0</v>
      </c>
      <c r="K626" s="19">
        <v>0</v>
      </c>
      <c r="L626" s="19">
        <v>0</v>
      </c>
      <c r="M626" s="21">
        <f t="shared" si="9"/>
        <v>0</v>
      </c>
      <c r="N626" s="39"/>
    </row>
    <row r="627" spans="1:14" ht="13.5" thickBot="1">
      <c r="A627" s="12" t="s">
        <v>166</v>
      </c>
      <c r="B627" s="10">
        <v>24</v>
      </c>
      <c r="C627" s="15">
        <v>51634.56640625</v>
      </c>
      <c r="D627" s="15">
        <v>0</v>
      </c>
      <c r="E627" s="15">
        <v>0</v>
      </c>
      <c r="F627" s="15">
        <v>0</v>
      </c>
      <c r="G627" s="15">
        <v>0</v>
      </c>
      <c r="H627" s="15">
        <v>0</v>
      </c>
      <c r="I627" s="19">
        <v>0</v>
      </c>
      <c r="J627" s="19">
        <v>0</v>
      </c>
      <c r="K627" s="19">
        <v>0</v>
      </c>
      <c r="L627" s="19">
        <v>0</v>
      </c>
      <c r="M627" s="21">
        <f t="shared" si="9"/>
        <v>0</v>
      </c>
      <c r="N627" s="39"/>
    </row>
    <row r="628" spans="1:14" ht="13.5" thickBot="1">
      <c r="A628" s="12" t="s">
        <v>167</v>
      </c>
      <c r="B628" s="10">
        <v>1</v>
      </c>
      <c r="C628" s="15">
        <v>47640.6484375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9">
        <v>0</v>
      </c>
      <c r="J628" s="19">
        <v>0</v>
      </c>
      <c r="K628" s="19">
        <v>0</v>
      </c>
      <c r="L628" s="19">
        <v>0</v>
      </c>
      <c r="M628" s="21">
        <f t="shared" si="9"/>
        <v>0</v>
      </c>
      <c r="N628" s="39"/>
    </row>
    <row r="629" spans="1:14" ht="13.5" thickBot="1">
      <c r="A629" s="12" t="s">
        <v>167</v>
      </c>
      <c r="B629" s="10">
        <v>2</v>
      </c>
      <c r="C629" s="15">
        <v>44957.86328125</v>
      </c>
      <c r="D629" s="15">
        <v>0</v>
      </c>
      <c r="E629" s="15">
        <v>0</v>
      </c>
      <c r="F629" s="15">
        <v>0</v>
      </c>
      <c r="G629" s="15">
        <v>0</v>
      </c>
      <c r="H629" s="15">
        <v>0</v>
      </c>
      <c r="I629" s="19">
        <v>0</v>
      </c>
      <c r="J629" s="19">
        <v>0</v>
      </c>
      <c r="K629" s="19">
        <v>0</v>
      </c>
      <c r="L629" s="19">
        <v>0</v>
      </c>
      <c r="M629" s="21">
        <f t="shared" si="9"/>
        <v>0</v>
      </c>
      <c r="N629" s="39"/>
    </row>
    <row r="630" spans="1:14" ht="13.5" thickBot="1">
      <c r="A630" s="12" t="s">
        <v>167</v>
      </c>
      <c r="B630" s="10">
        <v>3</v>
      </c>
      <c r="C630" s="15">
        <v>43023.5703125</v>
      </c>
      <c r="D630" s="15">
        <v>0</v>
      </c>
      <c r="E630" s="15">
        <v>0</v>
      </c>
      <c r="F630" s="15">
        <v>0</v>
      </c>
      <c r="G630" s="15">
        <v>0</v>
      </c>
      <c r="H630" s="15">
        <v>0</v>
      </c>
      <c r="I630" s="19">
        <v>0</v>
      </c>
      <c r="J630" s="19">
        <v>0</v>
      </c>
      <c r="K630" s="19">
        <v>0</v>
      </c>
      <c r="L630" s="19">
        <v>0</v>
      </c>
      <c r="M630" s="21">
        <f t="shared" si="9"/>
        <v>0</v>
      </c>
      <c r="N630" s="39"/>
    </row>
    <row r="631" spans="1:14" ht="13.5" thickBot="1">
      <c r="A631" s="12" t="s">
        <v>167</v>
      </c>
      <c r="B631" s="10">
        <v>4</v>
      </c>
      <c r="C631" s="15">
        <v>41774.40625</v>
      </c>
      <c r="D631" s="15">
        <v>0</v>
      </c>
      <c r="E631" s="15">
        <v>0</v>
      </c>
      <c r="F631" s="15">
        <v>0</v>
      </c>
      <c r="G631" s="15">
        <v>0</v>
      </c>
      <c r="H631" s="15">
        <v>0</v>
      </c>
      <c r="I631" s="19">
        <v>0</v>
      </c>
      <c r="J631" s="19">
        <v>0</v>
      </c>
      <c r="K631" s="19">
        <v>0</v>
      </c>
      <c r="L631" s="19">
        <v>0</v>
      </c>
      <c r="M631" s="21">
        <f t="shared" si="9"/>
        <v>0</v>
      </c>
      <c r="N631" s="39"/>
    </row>
    <row r="632" spans="1:14" ht="13.5" thickBot="1">
      <c r="A632" s="12" t="s">
        <v>167</v>
      </c>
      <c r="B632" s="10">
        <v>5</v>
      </c>
      <c r="C632" s="15">
        <v>41429.87890625</v>
      </c>
      <c r="D632" s="15">
        <v>0</v>
      </c>
      <c r="E632" s="15">
        <v>0</v>
      </c>
      <c r="F632" s="15">
        <v>0</v>
      </c>
      <c r="G632" s="15">
        <v>0</v>
      </c>
      <c r="H632" s="15">
        <v>0</v>
      </c>
      <c r="I632" s="19">
        <v>0</v>
      </c>
      <c r="J632" s="19">
        <v>0</v>
      </c>
      <c r="K632" s="19">
        <v>0</v>
      </c>
      <c r="L632" s="19">
        <v>0</v>
      </c>
      <c r="M632" s="21">
        <f t="shared" si="9"/>
        <v>0</v>
      </c>
      <c r="N632" s="39"/>
    </row>
    <row r="633" spans="1:14" ht="13.5" thickBot="1">
      <c r="A633" s="12" t="s">
        <v>167</v>
      </c>
      <c r="B633" s="10">
        <v>6</v>
      </c>
      <c r="C633" s="15">
        <v>42309.83203125</v>
      </c>
      <c r="D633" s="15">
        <v>0</v>
      </c>
      <c r="E633" s="15">
        <v>0</v>
      </c>
      <c r="F633" s="15">
        <v>0</v>
      </c>
      <c r="G633" s="15">
        <v>0</v>
      </c>
      <c r="H633" s="15">
        <v>0</v>
      </c>
      <c r="I633" s="19">
        <v>0</v>
      </c>
      <c r="J633" s="19">
        <v>0</v>
      </c>
      <c r="K633" s="19">
        <v>0</v>
      </c>
      <c r="L633" s="19">
        <v>0</v>
      </c>
      <c r="M633" s="21">
        <f t="shared" si="9"/>
        <v>0</v>
      </c>
      <c r="N633" s="39"/>
    </row>
    <row r="634" spans="1:14" ht="13.5" thickBot="1">
      <c r="A634" s="12" t="s">
        <v>167</v>
      </c>
      <c r="B634" s="10">
        <v>7</v>
      </c>
      <c r="C634" s="15">
        <v>43470.10546875</v>
      </c>
      <c r="D634" s="15">
        <v>2.7</v>
      </c>
      <c r="E634" s="15">
        <v>1.7</v>
      </c>
      <c r="F634" s="15">
        <v>0.24751289148700001</v>
      </c>
      <c r="G634" s="15">
        <v>0.24751289148700001</v>
      </c>
      <c r="H634" s="15">
        <v>0</v>
      </c>
      <c r="I634" s="19">
        <v>1.7246744780000001E-3</v>
      </c>
      <c r="J634" s="19">
        <v>1.7246744780000001E-3</v>
      </c>
      <c r="K634" s="19">
        <v>1.0214395980000001E-3</v>
      </c>
      <c r="L634" s="19">
        <v>1.0214395980000001E-3</v>
      </c>
      <c r="M634" s="21">
        <f t="shared" si="9"/>
        <v>0</v>
      </c>
      <c r="N634" s="39"/>
    </row>
    <row r="635" spans="1:14" ht="13.5" thickBot="1">
      <c r="A635" s="12" t="s">
        <v>167</v>
      </c>
      <c r="B635" s="10">
        <v>8</v>
      </c>
      <c r="C635" s="15">
        <v>44944.09375</v>
      </c>
      <c r="D635" s="15">
        <v>179.4</v>
      </c>
      <c r="E635" s="15">
        <v>177.7</v>
      </c>
      <c r="F635" s="15">
        <v>179.59048146274699</v>
      </c>
      <c r="G635" s="15">
        <v>179.629500554185</v>
      </c>
      <c r="H635" s="15">
        <v>3.9019091436999997E-2</v>
      </c>
      <c r="I635" s="19">
        <v>1.61392794E-4</v>
      </c>
      <c r="J635" s="19">
        <v>1.3395320800000001E-4</v>
      </c>
      <c r="K635" s="19">
        <v>1.356892091E-3</v>
      </c>
      <c r="L635" s="19">
        <v>1.329452505E-3</v>
      </c>
      <c r="M635" s="21">
        <f t="shared" si="9"/>
        <v>1</v>
      </c>
      <c r="N635" s="39"/>
    </row>
    <row r="636" spans="1:14" ht="13.5" thickBot="1">
      <c r="A636" s="12" t="s">
        <v>167</v>
      </c>
      <c r="B636" s="10">
        <v>9</v>
      </c>
      <c r="C636" s="15">
        <v>47843.44921875</v>
      </c>
      <c r="D636" s="15">
        <v>785.8</v>
      </c>
      <c r="E636" s="15">
        <v>780.7</v>
      </c>
      <c r="F636" s="15">
        <v>762.69733989596295</v>
      </c>
      <c r="G636" s="15">
        <v>799.38039647718199</v>
      </c>
      <c r="H636" s="15">
        <v>36.683056581218999</v>
      </c>
      <c r="I636" s="19">
        <v>9.5502084929999995E-3</v>
      </c>
      <c r="J636" s="19">
        <v>1.6246596416E-2</v>
      </c>
      <c r="K636" s="19">
        <v>1.3136706383E-2</v>
      </c>
      <c r="L636" s="19">
        <v>1.2660098526E-2</v>
      </c>
      <c r="M636" s="21">
        <f t="shared" si="9"/>
        <v>1</v>
      </c>
      <c r="N636" s="39"/>
    </row>
    <row r="637" spans="1:14" ht="13.5" thickBot="1">
      <c r="A637" s="12" t="s">
        <v>167</v>
      </c>
      <c r="B637" s="10">
        <v>10</v>
      </c>
      <c r="C637" s="15">
        <v>51289.25</v>
      </c>
      <c r="D637" s="15">
        <v>1113.8</v>
      </c>
      <c r="E637" s="15">
        <v>1106.5999999999999</v>
      </c>
      <c r="F637" s="15">
        <v>1084.1937430339999</v>
      </c>
      <c r="G637" s="15">
        <v>1199.88032811066</v>
      </c>
      <c r="H637" s="15">
        <v>115.68658507665</v>
      </c>
      <c r="I637" s="19">
        <v>6.0534689246999999E-2</v>
      </c>
      <c r="J637" s="19">
        <v>2.0820152578E-2</v>
      </c>
      <c r="K637" s="19">
        <v>6.5597980387000002E-2</v>
      </c>
      <c r="L637" s="19">
        <v>1.5756861438000001E-2</v>
      </c>
      <c r="M637" s="21">
        <f t="shared" si="9"/>
        <v>1</v>
      </c>
      <c r="N637" s="39"/>
    </row>
    <row r="638" spans="1:14" ht="13.5" thickBot="1">
      <c r="A638" s="12" t="s">
        <v>167</v>
      </c>
      <c r="B638" s="10">
        <v>11</v>
      </c>
      <c r="C638" s="15">
        <v>55028.4921875</v>
      </c>
      <c r="D638" s="15">
        <v>1220.9000000000001</v>
      </c>
      <c r="E638" s="15">
        <v>1213.4000000000001</v>
      </c>
      <c r="F638" s="15">
        <v>1136.59994718909</v>
      </c>
      <c r="G638" s="15">
        <v>1281.7395476860499</v>
      </c>
      <c r="H638" s="15">
        <v>145.13960049695501</v>
      </c>
      <c r="I638" s="19">
        <v>4.2784492043E-2</v>
      </c>
      <c r="J638" s="19">
        <v>5.928273756E-2</v>
      </c>
      <c r="K638" s="19">
        <v>4.8058753646999998E-2</v>
      </c>
      <c r="L638" s="19">
        <v>5.4008475957E-2</v>
      </c>
      <c r="M638" s="21">
        <f t="shared" si="9"/>
        <v>1</v>
      </c>
      <c r="N638" s="39"/>
    </row>
    <row r="639" spans="1:14" ht="13.5" thickBot="1">
      <c r="A639" s="12" t="s">
        <v>167</v>
      </c>
      <c r="B639" s="10">
        <v>12</v>
      </c>
      <c r="C639" s="15">
        <v>58616.1796875</v>
      </c>
      <c r="D639" s="15">
        <v>1285.4000000000001</v>
      </c>
      <c r="E639" s="15">
        <v>1277.2</v>
      </c>
      <c r="F639" s="15">
        <v>1179.9246990929701</v>
      </c>
      <c r="G639" s="15">
        <v>1320.3550016991301</v>
      </c>
      <c r="H639" s="15">
        <v>140.43030260615799</v>
      </c>
      <c r="I639" s="19">
        <v>2.4581576441000001E-2</v>
      </c>
      <c r="J639" s="19">
        <v>7.4173910622999994E-2</v>
      </c>
      <c r="K639" s="19">
        <v>3.0348102460000002E-2</v>
      </c>
      <c r="L639" s="19">
        <v>6.8407384604000004E-2</v>
      </c>
      <c r="M639" s="21">
        <f t="shared" si="9"/>
        <v>1</v>
      </c>
      <c r="N639" s="39"/>
    </row>
    <row r="640" spans="1:14" ht="13.5" thickBot="1">
      <c r="A640" s="12" t="s">
        <v>167</v>
      </c>
      <c r="B640" s="10">
        <v>13</v>
      </c>
      <c r="C640" s="15">
        <v>61978.1640625</v>
      </c>
      <c r="D640" s="15">
        <v>1322</v>
      </c>
      <c r="E640" s="15">
        <v>1313.5</v>
      </c>
      <c r="F640" s="15">
        <v>1200.5780247275</v>
      </c>
      <c r="G640" s="15">
        <v>1334.6723598014</v>
      </c>
      <c r="H640" s="15">
        <v>134.094335073894</v>
      </c>
      <c r="I640" s="19">
        <v>8.9116454289999997E-3</v>
      </c>
      <c r="J640" s="19">
        <v>8.5388168264000003E-2</v>
      </c>
      <c r="K640" s="19">
        <v>1.4889141913E-2</v>
      </c>
      <c r="L640" s="19">
        <v>7.9410671779999997E-2</v>
      </c>
      <c r="M640" s="21">
        <f t="shared" si="9"/>
        <v>1</v>
      </c>
      <c r="N640" s="39"/>
    </row>
    <row r="641" spans="1:14" ht="13.5" thickBot="1">
      <c r="A641" s="12" t="s">
        <v>167</v>
      </c>
      <c r="B641" s="10">
        <v>14</v>
      </c>
      <c r="C641" s="15">
        <v>65139.15625</v>
      </c>
      <c r="D641" s="15">
        <v>1324.8</v>
      </c>
      <c r="E641" s="15">
        <v>1316.3</v>
      </c>
      <c r="F641" s="15">
        <v>1196.6163119604901</v>
      </c>
      <c r="G641" s="15">
        <v>1335.7532709654199</v>
      </c>
      <c r="H641" s="15">
        <v>139.13695900493201</v>
      </c>
      <c r="I641" s="19">
        <v>7.702722197E-3</v>
      </c>
      <c r="J641" s="19">
        <v>9.0143240533999996E-2</v>
      </c>
      <c r="K641" s="19">
        <v>1.3680218681E-2</v>
      </c>
      <c r="L641" s="19">
        <v>8.4165744050000005E-2</v>
      </c>
      <c r="M641" s="21">
        <f t="shared" si="9"/>
        <v>1</v>
      </c>
      <c r="N641" s="39"/>
    </row>
    <row r="642" spans="1:14" ht="13.5" thickBot="1">
      <c r="A642" s="12" t="s">
        <v>167</v>
      </c>
      <c r="B642" s="10">
        <v>15</v>
      </c>
      <c r="C642" s="15">
        <v>67443.3671875</v>
      </c>
      <c r="D642" s="15">
        <v>1332.3</v>
      </c>
      <c r="E642" s="15">
        <v>1323.8</v>
      </c>
      <c r="F642" s="15">
        <v>1184.1427268258701</v>
      </c>
      <c r="G642" s="15">
        <v>1340.60423594077</v>
      </c>
      <c r="H642" s="15">
        <v>156.46150911490099</v>
      </c>
      <c r="I642" s="19">
        <v>5.8398283689999999E-3</v>
      </c>
      <c r="J642" s="19">
        <v>0.10418936228800001</v>
      </c>
      <c r="K642" s="19">
        <v>1.1817324852000001E-2</v>
      </c>
      <c r="L642" s="19">
        <v>9.8211865804000001E-2</v>
      </c>
      <c r="M642" s="21">
        <f t="shared" si="9"/>
        <v>1</v>
      </c>
      <c r="N642" s="39"/>
    </row>
    <row r="643" spans="1:14" ht="13.5" thickBot="1">
      <c r="A643" s="12" t="s">
        <v>167</v>
      </c>
      <c r="B643" s="10">
        <v>16</v>
      </c>
      <c r="C643" s="15">
        <v>68498</v>
      </c>
      <c r="D643" s="15">
        <v>1332.3</v>
      </c>
      <c r="E643" s="15">
        <v>1323.8</v>
      </c>
      <c r="F643" s="15">
        <v>1147.4788160134001</v>
      </c>
      <c r="G643" s="15">
        <v>1329.4620138637899</v>
      </c>
      <c r="H643" s="15">
        <v>181.98319785038601</v>
      </c>
      <c r="I643" s="19">
        <v>1.9957708410000001E-3</v>
      </c>
      <c r="J643" s="19">
        <v>0.12997270322500001</v>
      </c>
      <c r="K643" s="19">
        <v>3.9817256420000002E-3</v>
      </c>
      <c r="L643" s="19">
        <v>0.12399520674099999</v>
      </c>
      <c r="M643" s="21">
        <f t="shared" si="9"/>
        <v>1</v>
      </c>
      <c r="N643" s="39"/>
    </row>
    <row r="644" spans="1:14" ht="13.5" thickBot="1">
      <c r="A644" s="12" t="s">
        <v>167</v>
      </c>
      <c r="B644" s="10">
        <v>17</v>
      </c>
      <c r="C644" s="15">
        <v>69030.8515625</v>
      </c>
      <c r="D644" s="15">
        <v>1208.3</v>
      </c>
      <c r="E644" s="15">
        <v>1200.8</v>
      </c>
      <c r="F644" s="15">
        <v>1073.7489053954</v>
      </c>
      <c r="G644" s="15">
        <v>1290.82412903468</v>
      </c>
      <c r="H644" s="15">
        <v>217.075223639276</v>
      </c>
      <c r="I644" s="19">
        <v>5.8033846015000001E-2</v>
      </c>
      <c r="J644" s="19">
        <v>9.4621022927999995E-2</v>
      </c>
      <c r="K644" s="19">
        <v>6.3308107619000006E-2</v>
      </c>
      <c r="L644" s="19">
        <v>8.9346761324999996E-2</v>
      </c>
      <c r="M644" s="21">
        <f t="shared" si="9"/>
        <v>1</v>
      </c>
      <c r="N644" s="39"/>
    </row>
    <row r="645" spans="1:14" ht="13.5" thickBot="1">
      <c r="A645" s="12" t="s">
        <v>167</v>
      </c>
      <c r="B645" s="10">
        <v>18</v>
      </c>
      <c r="C645" s="15">
        <v>69024.3671875</v>
      </c>
      <c r="D645" s="15">
        <v>1162.5999999999999</v>
      </c>
      <c r="E645" s="15">
        <v>1155</v>
      </c>
      <c r="F645" s="15">
        <v>1001.47253907376</v>
      </c>
      <c r="G645" s="15">
        <v>1236.6093222100201</v>
      </c>
      <c r="H645" s="15">
        <v>235.13678313626201</v>
      </c>
      <c r="I645" s="19">
        <v>5.2045936856000001E-2</v>
      </c>
      <c r="J645" s="19">
        <v>0.113310450721</v>
      </c>
      <c r="K645" s="19">
        <v>5.7390521946999999E-2</v>
      </c>
      <c r="L645" s="19">
        <v>0.10796586563</v>
      </c>
      <c r="M645" s="21">
        <f t="shared" ref="M645:M708" si="10">IF(F645&gt;5,1,0)</f>
        <v>1</v>
      </c>
      <c r="N645" s="39"/>
    </row>
    <row r="646" spans="1:14" ht="13.5" thickBot="1">
      <c r="A646" s="12" t="s">
        <v>167</v>
      </c>
      <c r="B646" s="10">
        <v>19</v>
      </c>
      <c r="C646" s="15">
        <v>68325.328125</v>
      </c>
      <c r="D646" s="15">
        <v>1007.7</v>
      </c>
      <c r="E646" s="15">
        <v>1000.9</v>
      </c>
      <c r="F646" s="15">
        <v>865.94258492198298</v>
      </c>
      <c r="G646" s="15">
        <v>1093.56817058106</v>
      </c>
      <c r="H646" s="15">
        <v>227.62558565908</v>
      </c>
      <c r="I646" s="19">
        <v>6.0385492673000002E-2</v>
      </c>
      <c r="J646" s="19">
        <v>9.9688758845000003E-2</v>
      </c>
      <c r="K646" s="19">
        <v>6.5167489859999997E-2</v>
      </c>
      <c r="L646" s="19">
        <v>9.4906761657999994E-2</v>
      </c>
      <c r="M646" s="21">
        <f t="shared" si="10"/>
        <v>1</v>
      </c>
      <c r="N646" s="39"/>
    </row>
    <row r="647" spans="1:14" ht="13.5" thickBot="1">
      <c r="A647" s="12" t="s">
        <v>167</v>
      </c>
      <c r="B647" s="10">
        <v>20</v>
      </c>
      <c r="C647" s="15">
        <v>66189.7890625</v>
      </c>
      <c r="D647" s="15">
        <v>479.9</v>
      </c>
      <c r="E647" s="15">
        <v>475.4</v>
      </c>
      <c r="F647" s="15">
        <v>526.86708103475905</v>
      </c>
      <c r="G647" s="15">
        <v>681.15689730225802</v>
      </c>
      <c r="H647" s="15">
        <v>154.28981626749899</v>
      </c>
      <c r="I647" s="19">
        <v>0.14153087011400001</v>
      </c>
      <c r="J647" s="19">
        <v>3.3028889616E-2</v>
      </c>
      <c r="K647" s="19">
        <v>0.144695427076</v>
      </c>
      <c r="L647" s="19">
        <v>3.6193446577999999E-2</v>
      </c>
      <c r="M647" s="21">
        <f t="shared" si="10"/>
        <v>1</v>
      </c>
      <c r="N647" s="39"/>
    </row>
    <row r="648" spans="1:14" ht="13.5" thickBot="1">
      <c r="A648" s="12" t="s">
        <v>167</v>
      </c>
      <c r="B648" s="10">
        <v>21</v>
      </c>
      <c r="C648" s="15">
        <v>63243.015625</v>
      </c>
      <c r="D648" s="15">
        <v>67.2</v>
      </c>
      <c r="E648" s="15">
        <v>60.9</v>
      </c>
      <c r="F648" s="15">
        <v>93.631107999893004</v>
      </c>
      <c r="G648" s="15">
        <v>101.66212517010899</v>
      </c>
      <c r="H648" s="15">
        <v>8.0310171702149997</v>
      </c>
      <c r="I648" s="19">
        <v>2.4234968474000002E-2</v>
      </c>
      <c r="J648" s="19">
        <v>1.8587277074E-2</v>
      </c>
      <c r="K648" s="19">
        <v>2.8665348220000001E-2</v>
      </c>
      <c r="L648" s="19">
        <v>2.3017656821000002E-2</v>
      </c>
      <c r="M648" s="21">
        <f t="shared" si="10"/>
        <v>1</v>
      </c>
      <c r="N648" s="39"/>
    </row>
    <row r="649" spans="1:14" ht="13.5" thickBot="1">
      <c r="A649" s="12" t="s">
        <v>167</v>
      </c>
      <c r="B649" s="10">
        <v>22</v>
      </c>
      <c r="C649" s="15">
        <v>60926.2890625</v>
      </c>
      <c r="D649" s="15">
        <v>0</v>
      </c>
      <c r="E649" s="15">
        <v>0</v>
      </c>
      <c r="F649" s="15">
        <v>0</v>
      </c>
      <c r="G649" s="15">
        <v>0</v>
      </c>
      <c r="H649" s="15">
        <v>0</v>
      </c>
      <c r="I649" s="19">
        <v>0</v>
      </c>
      <c r="J649" s="19">
        <v>0</v>
      </c>
      <c r="K649" s="19">
        <v>0</v>
      </c>
      <c r="L649" s="19">
        <v>0</v>
      </c>
      <c r="M649" s="21">
        <f t="shared" si="10"/>
        <v>0</v>
      </c>
      <c r="N649" s="39"/>
    </row>
    <row r="650" spans="1:14" ht="13.5" thickBot="1">
      <c r="A650" s="12" t="s">
        <v>167</v>
      </c>
      <c r="B650" s="10">
        <v>23</v>
      </c>
      <c r="C650" s="15">
        <v>56921.515625</v>
      </c>
      <c r="D650" s="15">
        <v>0</v>
      </c>
      <c r="E650" s="15">
        <v>0</v>
      </c>
      <c r="F650" s="15">
        <v>0</v>
      </c>
      <c r="G650" s="15">
        <v>0</v>
      </c>
      <c r="H650" s="15">
        <v>0</v>
      </c>
      <c r="I650" s="19">
        <v>0</v>
      </c>
      <c r="J650" s="19">
        <v>0</v>
      </c>
      <c r="K650" s="19">
        <v>0</v>
      </c>
      <c r="L650" s="19">
        <v>0</v>
      </c>
      <c r="M650" s="21">
        <f t="shared" si="10"/>
        <v>0</v>
      </c>
      <c r="N650" s="39"/>
    </row>
    <row r="651" spans="1:14" ht="13.5" thickBot="1">
      <c r="A651" s="12" t="s">
        <v>167</v>
      </c>
      <c r="B651" s="10">
        <v>24</v>
      </c>
      <c r="C651" s="15">
        <v>52580.15625</v>
      </c>
      <c r="D651" s="15">
        <v>0</v>
      </c>
      <c r="E651" s="15">
        <v>0</v>
      </c>
      <c r="F651" s="15">
        <v>0</v>
      </c>
      <c r="G651" s="15">
        <v>0</v>
      </c>
      <c r="H651" s="15">
        <v>0</v>
      </c>
      <c r="I651" s="19">
        <v>0</v>
      </c>
      <c r="J651" s="19">
        <v>0</v>
      </c>
      <c r="K651" s="19">
        <v>0</v>
      </c>
      <c r="L651" s="19">
        <v>0</v>
      </c>
      <c r="M651" s="21">
        <f t="shared" si="10"/>
        <v>0</v>
      </c>
      <c r="N651" s="39"/>
    </row>
    <row r="652" spans="1:14" ht="13.5" thickBot="1">
      <c r="A652" s="12" t="s">
        <v>168</v>
      </c>
      <c r="B652" s="10">
        <v>1</v>
      </c>
      <c r="C652" s="15">
        <v>48724.875</v>
      </c>
      <c r="D652" s="15">
        <v>0</v>
      </c>
      <c r="E652" s="15">
        <v>0</v>
      </c>
      <c r="F652" s="15">
        <v>0</v>
      </c>
      <c r="G652" s="15">
        <v>0</v>
      </c>
      <c r="H652" s="15">
        <v>0</v>
      </c>
      <c r="I652" s="19">
        <v>0</v>
      </c>
      <c r="J652" s="19">
        <v>0</v>
      </c>
      <c r="K652" s="19">
        <v>0</v>
      </c>
      <c r="L652" s="19">
        <v>0</v>
      </c>
      <c r="M652" s="21">
        <f t="shared" si="10"/>
        <v>0</v>
      </c>
      <c r="N652" s="39"/>
    </row>
    <row r="653" spans="1:14" ht="13.5" thickBot="1">
      <c r="A653" s="12" t="s">
        <v>168</v>
      </c>
      <c r="B653" s="10">
        <v>2</v>
      </c>
      <c r="C653" s="15">
        <v>45775.91796875</v>
      </c>
      <c r="D653" s="15">
        <v>0</v>
      </c>
      <c r="E653" s="15">
        <v>0</v>
      </c>
      <c r="F653" s="15">
        <v>0</v>
      </c>
      <c r="G653" s="15">
        <v>0</v>
      </c>
      <c r="H653" s="15">
        <v>0</v>
      </c>
      <c r="I653" s="19">
        <v>0</v>
      </c>
      <c r="J653" s="19">
        <v>0</v>
      </c>
      <c r="K653" s="19">
        <v>0</v>
      </c>
      <c r="L653" s="19">
        <v>0</v>
      </c>
      <c r="M653" s="21">
        <f t="shared" si="10"/>
        <v>0</v>
      </c>
      <c r="N653" s="39"/>
    </row>
    <row r="654" spans="1:14" ht="13.5" thickBot="1">
      <c r="A654" s="12" t="s">
        <v>168</v>
      </c>
      <c r="B654" s="10">
        <v>3</v>
      </c>
      <c r="C654" s="15">
        <v>43736.24609375</v>
      </c>
      <c r="D654" s="15">
        <v>0</v>
      </c>
      <c r="E654" s="15">
        <v>0</v>
      </c>
      <c r="F654" s="15">
        <v>0</v>
      </c>
      <c r="G654" s="15">
        <v>0</v>
      </c>
      <c r="H654" s="15">
        <v>0</v>
      </c>
      <c r="I654" s="19">
        <v>0</v>
      </c>
      <c r="J654" s="19">
        <v>0</v>
      </c>
      <c r="K654" s="19">
        <v>0</v>
      </c>
      <c r="L654" s="19">
        <v>0</v>
      </c>
      <c r="M654" s="21">
        <f t="shared" si="10"/>
        <v>0</v>
      </c>
      <c r="N654" s="39"/>
    </row>
    <row r="655" spans="1:14" ht="13.5" thickBot="1">
      <c r="A655" s="12" t="s">
        <v>168</v>
      </c>
      <c r="B655" s="10">
        <v>4</v>
      </c>
      <c r="C655" s="15">
        <v>42475.03125</v>
      </c>
      <c r="D655" s="15">
        <v>0</v>
      </c>
      <c r="E655" s="15">
        <v>0</v>
      </c>
      <c r="F655" s="15">
        <v>0</v>
      </c>
      <c r="G655" s="15">
        <v>0</v>
      </c>
      <c r="H655" s="15">
        <v>0</v>
      </c>
      <c r="I655" s="19">
        <v>0</v>
      </c>
      <c r="J655" s="19">
        <v>0</v>
      </c>
      <c r="K655" s="19">
        <v>0</v>
      </c>
      <c r="L655" s="19">
        <v>0</v>
      </c>
      <c r="M655" s="21">
        <f t="shared" si="10"/>
        <v>0</v>
      </c>
      <c r="N655" s="39"/>
    </row>
    <row r="656" spans="1:14" ht="13.5" thickBot="1">
      <c r="A656" s="12" t="s">
        <v>168</v>
      </c>
      <c r="B656" s="10">
        <v>5</v>
      </c>
      <c r="C656" s="15">
        <v>41980.9296875</v>
      </c>
      <c r="D656" s="15">
        <v>0</v>
      </c>
      <c r="E656" s="15">
        <v>0</v>
      </c>
      <c r="F656" s="15">
        <v>0</v>
      </c>
      <c r="G656" s="15">
        <v>0</v>
      </c>
      <c r="H656" s="15">
        <v>0</v>
      </c>
      <c r="I656" s="19">
        <v>0</v>
      </c>
      <c r="J656" s="19">
        <v>0</v>
      </c>
      <c r="K656" s="19">
        <v>0</v>
      </c>
      <c r="L656" s="19">
        <v>0</v>
      </c>
      <c r="M656" s="21">
        <f t="shared" si="10"/>
        <v>0</v>
      </c>
      <c r="N656" s="39"/>
    </row>
    <row r="657" spans="1:14" ht="13.5" thickBot="1">
      <c r="A657" s="12" t="s">
        <v>168</v>
      </c>
      <c r="B657" s="10">
        <v>6</v>
      </c>
      <c r="C657" s="15">
        <v>42672.83203125</v>
      </c>
      <c r="D657" s="15">
        <v>0</v>
      </c>
      <c r="E657" s="15">
        <v>0</v>
      </c>
      <c r="F657" s="15">
        <v>0</v>
      </c>
      <c r="G657" s="15">
        <v>0</v>
      </c>
      <c r="H657" s="15">
        <v>0</v>
      </c>
      <c r="I657" s="19">
        <v>0</v>
      </c>
      <c r="J657" s="19">
        <v>0</v>
      </c>
      <c r="K657" s="19">
        <v>0</v>
      </c>
      <c r="L657" s="19">
        <v>0</v>
      </c>
      <c r="M657" s="21">
        <f t="shared" si="10"/>
        <v>0</v>
      </c>
      <c r="N657" s="39"/>
    </row>
    <row r="658" spans="1:14" ht="13.5" thickBot="1">
      <c r="A658" s="12" t="s">
        <v>168</v>
      </c>
      <c r="B658" s="10">
        <v>7</v>
      </c>
      <c r="C658" s="15">
        <v>43764.0390625</v>
      </c>
      <c r="D658" s="15">
        <v>1.9</v>
      </c>
      <c r="E658" s="15">
        <v>0.8</v>
      </c>
      <c r="F658" s="15">
        <v>1.8405237080300001</v>
      </c>
      <c r="G658" s="15">
        <v>1.8405237080300001</v>
      </c>
      <c r="H658" s="15">
        <v>0</v>
      </c>
      <c r="I658" s="19">
        <v>4.1825803072667902E-5</v>
      </c>
      <c r="J658" s="19">
        <v>4.1825803072667902E-5</v>
      </c>
      <c r="K658" s="19">
        <v>7.3173256500000004E-4</v>
      </c>
      <c r="L658" s="19">
        <v>7.3173256500000004E-4</v>
      </c>
      <c r="M658" s="21">
        <f t="shared" si="10"/>
        <v>0</v>
      </c>
      <c r="N658" s="39"/>
    </row>
    <row r="659" spans="1:14" ht="13.5" thickBot="1">
      <c r="A659" s="12" t="s">
        <v>168</v>
      </c>
      <c r="B659" s="10">
        <v>8</v>
      </c>
      <c r="C659" s="15">
        <v>45118.73828125</v>
      </c>
      <c r="D659" s="15">
        <v>172.2</v>
      </c>
      <c r="E659" s="15">
        <v>169.8</v>
      </c>
      <c r="F659" s="15">
        <v>185.42156477306</v>
      </c>
      <c r="G659" s="15">
        <v>185.425924595254</v>
      </c>
      <c r="H659" s="15">
        <v>4.3598221940000003E-3</v>
      </c>
      <c r="I659" s="19">
        <v>9.3009315010000003E-3</v>
      </c>
      <c r="J659" s="19">
        <v>9.2978655219999994E-3</v>
      </c>
      <c r="K659" s="19">
        <v>1.0988695214E-2</v>
      </c>
      <c r="L659" s="19">
        <v>1.0985629235000001E-2</v>
      </c>
      <c r="M659" s="21">
        <f t="shared" si="10"/>
        <v>1</v>
      </c>
      <c r="N659" s="39"/>
    </row>
    <row r="660" spans="1:14" ht="13.5" thickBot="1">
      <c r="A660" s="12" t="s">
        <v>168</v>
      </c>
      <c r="B660" s="10">
        <v>9</v>
      </c>
      <c r="C660" s="15">
        <v>47933.48828125</v>
      </c>
      <c r="D660" s="15">
        <v>808.6</v>
      </c>
      <c r="E660" s="15">
        <v>804.3</v>
      </c>
      <c r="F660" s="15">
        <v>708.19359996724495</v>
      </c>
      <c r="G660" s="15">
        <v>735.07478137157</v>
      </c>
      <c r="H660" s="15">
        <v>26.881181404325002</v>
      </c>
      <c r="I660" s="19">
        <v>5.1705498331999999E-2</v>
      </c>
      <c r="J660" s="19">
        <v>7.0609282723000003E-2</v>
      </c>
      <c r="K660" s="19">
        <v>4.8681588345999997E-2</v>
      </c>
      <c r="L660" s="19">
        <v>6.7585372736999993E-2</v>
      </c>
      <c r="M660" s="21">
        <f t="shared" si="10"/>
        <v>1</v>
      </c>
      <c r="N660" s="39"/>
    </row>
    <row r="661" spans="1:14" ht="13.5" thickBot="1">
      <c r="A661" s="12" t="s">
        <v>168</v>
      </c>
      <c r="B661" s="10">
        <v>10</v>
      </c>
      <c r="C661" s="15">
        <v>51325.6484375</v>
      </c>
      <c r="D661" s="15">
        <v>1129.7</v>
      </c>
      <c r="E661" s="15">
        <v>1122.2</v>
      </c>
      <c r="F661" s="15">
        <v>895.91956209844898</v>
      </c>
      <c r="G661" s="15">
        <v>1055.54387767805</v>
      </c>
      <c r="H661" s="15">
        <v>159.62431557959999</v>
      </c>
      <c r="I661" s="19">
        <v>5.2149171814999999E-2</v>
      </c>
      <c r="J661" s="19">
        <v>0.164402558299</v>
      </c>
      <c r="K661" s="19">
        <v>4.6874910212E-2</v>
      </c>
      <c r="L661" s="19">
        <v>0.159128296695</v>
      </c>
      <c r="M661" s="21">
        <f t="shared" si="10"/>
        <v>1</v>
      </c>
      <c r="N661" s="39"/>
    </row>
    <row r="662" spans="1:14" ht="13.5" thickBot="1">
      <c r="A662" s="12" t="s">
        <v>168</v>
      </c>
      <c r="B662" s="10">
        <v>11</v>
      </c>
      <c r="C662" s="15">
        <v>55047.74609375</v>
      </c>
      <c r="D662" s="15">
        <v>1242.7</v>
      </c>
      <c r="E662" s="15">
        <v>1234.7</v>
      </c>
      <c r="F662" s="15">
        <v>1078.6480341834499</v>
      </c>
      <c r="G662" s="15">
        <v>1207.4358370841901</v>
      </c>
      <c r="H662" s="15">
        <v>128.787802900738</v>
      </c>
      <c r="I662" s="19">
        <v>2.4798989391999999E-2</v>
      </c>
      <c r="J662" s="19">
        <v>0.115367064568</v>
      </c>
      <c r="K662" s="19">
        <v>1.9173110348E-2</v>
      </c>
      <c r="L662" s="19">
        <v>0.10974118552500001</v>
      </c>
      <c r="M662" s="21">
        <f t="shared" si="10"/>
        <v>1</v>
      </c>
      <c r="N662" s="39"/>
    </row>
    <row r="663" spans="1:14" ht="13.5" thickBot="1">
      <c r="A663" s="12" t="s">
        <v>168</v>
      </c>
      <c r="B663" s="10">
        <v>12</v>
      </c>
      <c r="C663" s="15">
        <v>58632.44921875</v>
      </c>
      <c r="D663" s="15">
        <v>1282.8</v>
      </c>
      <c r="E663" s="15">
        <v>1274.5999999999999</v>
      </c>
      <c r="F663" s="15">
        <v>1134.0194676613801</v>
      </c>
      <c r="G663" s="15">
        <v>1277.26698585908</v>
      </c>
      <c r="H663" s="15">
        <v>143.247518197696</v>
      </c>
      <c r="I663" s="19">
        <v>3.8910085370000001E-3</v>
      </c>
      <c r="J663" s="19">
        <v>0.104627659872</v>
      </c>
      <c r="K663" s="19">
        <v>1.875517481E-3</v>
      </c>
      <c r="L663" s="19">
        <v>9.8861133852000002E-2</v>
      </c>
      <c r="M663" s="21">
        <f t="shared" si="10"/>
        <v>1</v>
      </c>
      <c r="N663" s="39"/>
    </row>
    <row r="664" spans="1:14" ht="13.5" thickBot="1">
      <c r="A664" s="12" t="s">
        <v>168</v>
      </c>
      <c r="B664" s="10">
        <v>13</v>
      </c>
      <c r="C664" s="15">
        <v>61830.42578125</v>
      </c>
      <c r="D664" s="15">
        <v>1313.9</v>
      </c>
      <c r="E664" s="15">
        <v>1305.5</v>
      </c>
      <c r="F664" s="15">
        <v>1126.72980795082</v>
      </c>
      <c r="G664" s="15">
        <v>1261.3139385511099</v>
      </c>
      <c r="H664" s="15">
        <v>134.584130600294</v>
      </c>
      <c r="I664" s="19">
        <v>3.6980352635999997E-2</v>
      </c>
      <c r="J664" s="19">
        <v>0.131624607629</v>
      </c>
      <c r="K664" s="19">
        <v>3.107317964E-2</v>
      </c>
      <c r="L664" s="19">
        <v>0.125717434633</v>
      </c>
      <c r="M664" s="21">
        <f t="shared" si="10"/>
        <v>1</v>
      </c>
      <c r="N664" s="39"/>
    </row>
    <row r="665" spans="1:14" ht="13.5" thickBot="1">
      <c r="A665" s="12" t="s">
        <v>168</v>
      </c>
      <c r="B665" s="10">
        <v>14</v>
      </c>
      <c r="C665" s="15">
        <v>64650.671875</v>
      </c>
      <c r="D665" s="15">
        <v>1315.2</v>
      </c>
      <c r="E665" s="15">
        <v>1307.5</v>
      </c>
      <c r="F665" s="15">
        <v>1089.3416137524</v>
      </c>
      <c r="G665" s="15">
        <v>1203.7606885918799</v>
      </c>
      <c r="H665" s="15">
        <v>114.419074839486</v>
      </c>
      <c r="I665" s="19">
        <v>7.8368010835000002E-2</v>
      </c>
      <c r="J665" s="19">
        <v>0.15883149525099999</v>
      </c>
      <c r="K665" s="19">
        <v>7.2953102256000005E-2</v>
      </c>
      <c r="L665" s="19">
        <v>0.153416586672</v>
      </c>
      <c r="M665" s="21">
        <f t="shared" si="10"/>
        <v>1</v>
      </c>
      <c r="N665" s="39"/>
    </row>
    <row r="666" spans="1:14" ht="13.5" thickBot="1">
      <c r="A666" s="12" t="s">
        <v>168</v>
      </c>
      <c r="B666" s="10">
        <v>15</v>
      </c>
      <c r="C666" s="15">
        <v>66795.78125</v>
      </c>
      <c r="D666" s="15">
        <v>1329.7</v>
      </c>
      <c r="E666" s="15">
        <v>1321.4</v>
      </c>
      <c r="F666" s="15">
        <v>1061.3286033485699</v>
      </c>
      <c r="G666" s="15">
        <v>1182.19285564803</v>
      </c>
      <c r="H666" s="15">
        <v>120.86425229946801</v>
      </c>
      <c r="I666" s="19">
        <v>0.103732169023</v>
      </c>
      <c r="J666" s="19">
        <v>0.18872812704</v>
      </c>
      <c r="K666" s="19">
        <v>9.7895319516000001E-2</v>
      </c>
      <c r="L666" s="19">
        <v>0.18289127753199999</v>
      </c>
      <c r="M666" s="21">
        <f t="shared" si="10"/>
        <v>1</v>
      </c>
      <c r="N666" s="39"/>
    </row>
    <row r="667" spans="1:14" ht="13.5" thickBot="1">
      <c r="A667" s="12" t="s">
        <v>168</v>
      </c>
      <c r="B667" s="10">
        <v>16</v>
      </c>
      <c r="C667" s="15">
        <v>67971.609375</v>
      </c>
      <c r="D667" s="15">
        <v>1316.5</v>
      </c>
      <c r="E667" s="15">
        <v>1308.3</v>
      </c>
      <c r="F667" s="15">
        <v>1046.3202776109099</v>
      </c>
      <c r="G667" s="15">
        <v>1166.40670556182</v>
      </c>
      <c r="H667" s="15">
        <v>120.086427950912</v>
      </c>
      <c r="I667" s="19">
        <v>0.10555083997</v>
      </c>
      <c r="J667" s="19">
        <v>0.189999804774</v>
      </c>
      <c r="K667" s="19">
        <v>9.9784313949999995E-2</v>
      </c>
      <c r="L667" s="19">
        <v>0.184233278754</v>
      </c>
      <c r="M667" s="21">
        <f t="shared" si="10"/>
        <v>1</v>
      </c>
      <c r="N667" s="39"/>
    </row>
    <row r="668" spans="1:14" ht="13.5" thickBot="1">
      <c r="A668" s="12" t="s">
        <v>168</v>
      </c>
      <c r="B668" s="10">
        <v>17</v>
      </c>
      <c r="C668" s="15">
        <v>68569.8984375</v>
      </c>
      <c r="D668" s="15">
        <v>1220.3</v>
      </c>
      <c r="E668" s="15">
        <v>1212.8</v>
      </c>
      <c r="F668" s="15">
        <v>1014.33649686914</v>
      </c>
      <c r="G668" s="15">
        <v>1116.65568197582</v>
      </c>
      <c r="H668" s="15">
        <v>102.31918510667199</v>
      </c>
      <c r="I668" s="19">
        <v>7.2886299594999995E-2</v>
      </c>
      <c r="J668" s="19">
        <v>0.144840719501</v>
      </c>
      <c r="K668" s="19">
        <v>6.7612037991000004E-2</v>
      </c>
      <c r="L668" s="19">
        <v>0.13956645789700001</v>
      </c>
      <c r="M668" s="21">
        <f t="shared" si="10"/>
        <v>1</v>
      </c>
      <c r="N668" s="39"/>
    </row>
    <row r="669" spans="1:14" ht="13.5" thickBot="1">
      <c r="A669" s="12" t="s">
        <v>168</v>
      </c>
      <c r="B669" s="10">
        <v>18</v>
      </c>
      <c r="C669" s="15">
        <v>68291</v>
      </c>
      <c r="D669" s="15">
        <v>1185.9000000000001</v>
      </c>
      <c r="E669" s="15">
        <v>1178.9000000000001</v>
      </c>
      <c r="F669" s="15">
        <v>965.30201824333903</v>
      </c>
      <c r="G669" s="15">
        <v>1016.70273461487</v>
      </c>
      <c r="H669" s="15">
        <v>51.400716371535999</v>
      </c>
      <c r="I669" s="19">
        <v>0.118985418695</v>
      </c>
      <c r="J669" s="19">
        <v>0.15513219532799999</v>
      </c>
      <c r="K669" s="19">
        <v>0.11406277453200001</v>
      </c>
      <c r="L669" s="19">
        <v>0.15020955116500001</v>
      </c>
      <c r="M669" s="21">
        <f t="shared" si="10"/>
        <v>1</v>
      </c>
      <c r="N669" s="39"/>
    </row>
    <row r="670" spans="1:14" ht="13.5" thickBot="1">
      <c r="A670" s="12" t="s">
        <v>168</v>
      </c>
      <c r="B670" s="10">
        <v>19</v>
      </c>
      <c r="C670" s="15">
        <v>67128.7734375</v>
      </c>
      <c r="D670" s="15">
        <v>1059.7</v>
      </c>
      <c r="E670" s="15">
        <v>1053.7</v>
      </c>
      <c r="F670" s="15">
        <v>811.63101841277501</v>
      </c>
      <c r="G670" s="15">
        <v>851.95799824578899</v>
      </c>
      <c r="H670" s="15">
        <v>40.326979833012999</v>
      </c>
      <c r="I670" s="19">
        <v>0.146091421768</v>
      </c>
      <c r="J670" s="19">
        <v>0.174450760609</v>
      </c>
      <c r="K670" s="19">
        <v>0.141872012485</v>
      </c>
      <c r="L670" s="19">
        <v>0.17023135132700001</v>
      </c>
      <c r="M670" s="21">
        <f t="shared" si="10"/>
        <v>1</v>
      </c>
      <c r="N670" s="39"/>
    </row>
    <row r="671" spans="1:14" ht="13.5" thickBot="1">
      <c r="A671" s="12" t="s">
        <v>168</v>
      </c>
      <c r="B671" s="10">
        <v>20</v>
      </c>
      <c r="C671" s="15">
        <v>64917.6015625</v>
      </c>
      <c r="D671" s="15">
        <v>490.9</v>
      </c>
      <c r="E671" s="15">
        <v>487.3</v>
      </c>
      <c r="F671" s="15">
        <v>330.29677010282001</v>
      </c>
      <c r="G671" s="15">
        <v>330.29677010282001</v>
      </c>
      <c r="H671" s="15">
        <v>0</v>
      </c>
      <c r="I671" s="19">
        <v>0.112941793176</v>
      </c>
      <c r="J671" s="19">
        <v>0.112941793176</v>
      </c>
      <c r="K671" s="19">
        <v>0.11041014760700001</v>
      </c>
      <c r="L671" s="19">
        <v>0.11041014760700001</v>
      </c>
      <c r="M671" s="21">
        <f t="shared" si="10"/>
        <v>1</v>
      </c>
      <c r="N671" s="39"/>
    </row>
    <row r="672" spans="1:14" ht="13.5" thickBot="1">
      <c r="A672" s="12" t="s">
        <v>168</v>
      </c>
      <c r="B672" s="10">
        <v>21</v>
      </c>
      <c r="C672" s="15">
        <v>62350.25</v>
      </c>
      <c r="D672" s="15">
        <v>64</v>
      </c>
      <c r="E672" s="15">
        <v>58.1</v>
      </c>
      <c r="F672" s="15">
        <v>36.721179553371002</v>
      </c>
      <c r="G672" s="15">
        <v>36.715623997990001</v>
      </c>
      <c r="H672" s="15">
        <v>-5.555555381E-3</v>
      </c>
      <c r="I672" s="19">
        <v>1.9187324895E-2</v>
      </c>
      <c r="J672" s="19">
        <v>1.9183418035E-2</v>
      </c>
      <c r="K672" s="19">
        <v>1.5038239101E-2</v>
      </c>
      <c r="L672" s="19">
        <v>1.503433224E-2</v>
      </c>
      <c r="M672" s="21">
        <f t="shared" si="10"/>
        <v>1</v>
      </c>
      <c r="N672" s="39"/>
    </row>
    <row r="673" spans="1:14" ht="13.5" thickBot="1">
      <c r="A673" s="12" t="s">
        <v>168</v>
      </c>
      <c r="B673" s="10">
        <v>22</v>
      </c>
      <c r="C673" s="15">
        <v>60387.03125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9">
        <v>0</v>
      </c>
      <c r="J673" s="19">
        <v>0</v>
      </c>
      <c r="K673" s="19">
        <v>0</v>
      </c>
      <c r="L673" s="19">
        <v>0</v>
      </c>
      <c r="M673" s="21">
        <f t="shared" si="10"/>
        <v>0</v>
      </c>
      <c r="N673" s="39"/>
    </row>
    <row r="674" spans="1:14" ht="13.5" thickBot="1">
      <c r="A674" s="12" t="s">
        <v>168</v>
      </c>
      <c r="B674" s="10">
        <v>23</v>
      </c>
      <c r="C674" s="15">
        <v>56573.19140625</v>
      </c>
      <c r="D674" s="15">
        <v>0</v>
      </c>
      <c r="E674" s="15">
        <v>0</v>
      </c>
      <c r="F674" s="15">
        <v>0</v>
      </c>
      <c r="G674" s="15">
        <v>0</v>
      </c>
      <c r="H674" s="15">
        <v>0</v>
      </c>
      <c r="I674" s="19">
        <v>0</v>
      </c>
      <c r="J674" s="19">
        <v>0</v>
      </c>
      <c r="K674" s="19">
        <v>0</v>
      </c>
      <c r="L674" s="19">
        <v>0</v>
      </c>
      <c r="M674" s="21">
        <f t="shared" si="10"/>
        <v>0</v>
      </c>
      <c r="N674" s="39"/>
    </row>
    <row r="675" spans="1:14" ht="13.5" thickBot="1">
      <c r="A675" s="12" t="s">
        <v>168</v>
      </c>
      <c r="B675" s="10">
        <v>24</v>
      </c>
      <c r="C675" s="15">
        <v>52331.2421875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9">
        <v>0</v>
      </c>
      <c r="J675" s="19">
        <v>0</v>
      </c>
      <c r="K675" s="19">
        <v>0</v>
      </c>
      <c r="L675" s="19">
        <v>0</v>
      </c>
      <c r="M675" s="21">
        <f t="shared" si="10"/>
        <v>0</v>
      </c>
      <c r="N675" s="39"/>
    </row>
    <row r="676" spans="1:14" ht="13.5" thickBot="1">
      <c r="A676" s="12" t="s">
        <v>169</v>
      </c>
      <c r="B676" s="10">
        <v>1</v>
      </c>
      <c r="C676" s="15">
        <v>48602.51171875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9">
        <v>0</v>
      </c>
      <c r="J676" s="19">
        <v>0</v>
      </c>
      <c r="K676" s="19">
        <v>0</v>
      </c>
      <c r="L676" s="19">
        <v>0</v>
      </c>
      <c r="M676" s="21">
        <f t="shared" si="10"/>
        <v>0</v>
      </c>
      <c r="N676" s="39"/>
    </row>
    <row r="677" spans="1:14" ht="13.5" thickBot="1">
      <c r="A677" s="12" t="s">
        <v>169</v>
      </c>
      <c r="B677" s="10">
        <v>2</v>
      </c>
      <c r="C677" s="15">
        <v>45922.30078125</v>
      </c>
      <c r="D677" s="15">
        <v>0</v>
      </c>
      <c r="E677" s="15">
        <v>0</v>
      </c>
      <c r="F677" s="15">
        <v>0</v>
      </c>
      <c r="G677" s="15">
        <v>0</v>
      </c>
      <c r="H677" s="15">
        <v>0</v>
      </c>
      <c r="I677" s="19">
        <v>0</v>
      </c>
      <c r="J677" s="19">
        <v>0</v>
      </c>
      <c r="K677" s="19">
        <v>0</v>
      </c>
      <c r="L677" s="19">
        <v>0</v>
      </c>
      <c r="M677" s="21">
        <f t="shared" si="10"/>
        <v>0</v>
      </c>
      <c r="N677" s="39"/>
    </row>
    <row r="678" spans="1:14" ht="13.5" thickBot="1">
      <c r="A678" s="12" t="s">
        <v>169</v>
      </c>
      <c r="B678" s="10">
        <v>3</v>
      </c>
      <c r="C678" s="15">
        <v>44095.796875</v>
      </c>
      <c r="D678" s="15">
        <v>0</v>
      </c>
      <c r="E678" s="15">
        <v>0</v>
      </c>
      <c r="F678" s="15">
        <v>0</v>
      </c>
      <c r="G678" s="15">
        <v>0</v>
      </c>
      <c r="H678" s="15">
        <v>0</v>
      </c>
      <c r="I678" s="19">
        <v>0</v>
      </c>
      <c r="J678" s="19">
        <v>0</v>
      </c>
      <c r="K678" s="19">
        <v>0</v>
      </c>
      <c r="L678" s="19">
        <v>0</v>
      </c>
      <c r="M678" s="21">
        <f t="shared" si="10"/>
        <v>0</v>
      </c>
      <c r="N678" s="39"/>
    </row>
    <row r="679" spans="1:14" ht="13.5" thickBot="1">
      <c r="A679" s="12" t="s">
        <v>169</v>
      </c>
      <c r="B679" s="10">
        <v>4</v>
      </c>
      <c r="C679" s="15">
        <v>42803.71484375</v>
      </c>
      <c r="D679" s="15">
        <v>0</v>
      </c>
      <c r="E679" s="15">
        <v>0</v>
      </c>
      <c r="F679" s="15">
        <v>0</v>
      </c>
      <c r="G679" s="15">
        <v>0</v>
      </c>
      <c r="H679" s="15">
        <v>0</v>
      </c>
      <c r="I679" s="19">
        <v>0</v>
      </c>
      <c r="J679" s="19">
        <v>0</v>
      </c>
      <c r="K679" s="19">
        <v>0</v>
      </c>
      <c r="L679" s="19">
        <v>0</v>
      </c>
      <c r="M679" s="21">
        <f t="shared" si="10"/>
        <v>0</v>
      </c>
      <c r="N679" s="39"/>
    </row>
    <row r="680" spans="1:14" ht="13.5" thickBot="1">
      <c r="A680" s="12" t="s">
        <v>169</v>
      </c>
      <c r="B680" s="10">
        <v>5</v>
      </c>
      <c r="C680" s="15">
        <v>42355.9765625</v>
      </c>
      <c r="D680" s="15">
        <v>0</v>
      </c>
      <c r="E680" s="15">
        <v>0</v>
      </c>
      <c r="F680" s="15">
        <v>0</v>
      </c>
      <c r="G680" s="15">
        <v>0</v>
      </c>
      <c r="H680" s="15">
        <v>0</v>
      </c>
      <c r="I680" s="19">
        <v>0</v>
      </c>
      <c r="J680" s="19">
        <v>0</v>
      </c>
      <c r="K680" s="19">
        <v>0</v>
      </c>
      <c r="L680" s="19">
        <v>0</v>
      </c>
      <c r="M680" s="21">
        <f t="shared" si="10"/>
        <v>0</v>
      </c>
      <c r="N680" s="39"/>
    </row>
    <row r="681" spans="1:14" ht="13.5" thickBot="1">
      <c r="A681" s="12" t="s">
        <v>169</v>
      </c>
      <c r="B681" s="10">
        <v>6</v>
      </c>
      <c r="C681" s="15">
        <v>43029.56640625</v>
      </c>
      <c r="D681" s="15">
        <v>0</v>
      </c>
      <c r="E681" s="15">
        <v>0</v>
      </c>
      <c r="F681" s="15">
        <v>0</v>
      </c>
      <c r="G681" s="15">
        <v>0</v>
      </c>
      <c r="H681" s="15">
        <v>0</v>
      </c>
      <c r="I681" s="19">
        <v>0</v>
      </c>
      <c r="J681" s="19">
        <v>0</v>
      </c>
      <c r="K681" s="19">
        <v>0</v>
      </c>
      <c r="L681" s="19">
        <v>0</v>
      </c>
      <c r="M681" s="21">
        <f t="shared" si="10"/>
        <v>0</v>
      </c>
      <c r="N681" s="39"/>
    </row>
    <row r="682" spans="1:14" ht="13.5" thickBot="1">
      <c r="A682" s="12" t="s">
        <v>169</v>
      </c>
      <c r="B682" s="10">
        <v>7</v>
      </c>
      <c r="C682" s="15">
        <v>43985.57421875</v>
      </c>
      <c r="D682" s="15">
        <v>2.1</v>
      </c>
      <c r="E682" s="15">
        <v>1.3</v>
      </c>
      <c r="F682" s="15">
        <v>0.75444644802299998</v>
      </c>
      <c r="G682" s="15">
        <v>0.75385290268299998</v>
      </c>
      <c r="H682" s="15">
        <v>-5.9354533899999996E-4</v>
      </c>
      <c r="I682" s="19">
        <v>9.4665759299999996E-4</v>
      </c>
      <c r="J682" s="19">
        <v>9.4624019099999999E-4</v>
      </c>
      <c r="K682" s="19">
        <v>3.8406968799999997E-4</v>
      </c>
      <c r="L682" s="19">
        <v>3.83652286E-4</v>
      </c>
      <c r="M682" s="21">
        <f t="shared" si="10"/>
        <v>0</v>
      </c>
      <c r="N682" s="39"/>
    </row>
    <row r="683" spans="1:14" ht="13.5" thickBot="1">
      <c r="A683" s="12" t="s">
        <v>169</v>
      </c>
      <c r="B683" s="10">
        <v>8</v>
      </c>
      <c r="C683" s="15">
        <v>45223.3828125</v>
      </c>
      <c r="D683" s="15">
        <v>141.5</v>
      </c>
      <c r="E683" s="15">
        <v>139.19999999999999</v>
      </c>
      <c r="F683" s="15">
        <v>166.23510580003</v>
      </c>
      <c r="G683" s="15">
        <v>166.23510580003</v>
      </c>
      <c r="H683" s="15">
        <v>0</v>
      </c>
      <c r="I683" s="19">
        <v>1.7394589169999999E-2</v>
      </c>
      <c r="J683" s="19">
        <v>1.7394589169999999E-2</v>
      </c>
      <c r="K683" s="19">
        <v>1.9012029395000001E-2</v>
      </c>
      <c r="L683" s="19">
        <v>1.9012029395000001E-2</v>
      </c>
      <c r="M683" s="21">
        <f t="shared" si="10"/>
        <v>1</v>
      </c>
      <c r="N683" s="39"/>
    </row>
    <row r="684" spans="1:14" ht="13.5" thickBot="1">
      <c r="A684" s="12" t="s">
        <v>169</v>
      </c>
      <c r="B684" s="10">
        <v>9</v>
      </c>
      <c r="C684" s="15">
        <v>47960.265625</v>
      </c>
      <c r="D684" s="15">
        <v>590.4</v>
      </c>
      <c r="E684" s="15">
        <v>587</v>
      </c>
      <c r="F684" s="15">
        <v>732.24235390997706</v>
      </c>
      <c r="G684" s="15">
        <v>768.06203218688597</v>
      </c>
      <c r="H684" s="15">
        <v>35.819678276909002</v>
      </c>
      <c r="I684" s="19">
        <v>0.124938137965</v>
      </c>
      <c r="J684" s="19">
        <v>9.9748490794E-2</v>
      </c>
      <c r="K684" s="19">
        <v>0.12732913655799999</v>
      </c>
      <c r="L684" s="19">
        <v>0.10213948938799999</v>
      </c>
      <c r="M684" s="21">
        <f t="shared" si="10"/>
        <v>1</v>
      </c>
      <c r="N684" s="39"/>
    </row>
    <row r="685" spans="1:14" ht="13.5" thickBot="1">
      <c r="A685" s="12" t="s">
        <v>169</v>
      </c>
      <c r="B685" s="10">
        <v>10</v>
      </c>
      <c r="C685" s="15">
        <v>51439.16015625</v>
      </c>
      <c r="D685" s="15">
        <v>895.7</v>
      </c>
      <c r="E685" s="15">
        <v>890.2</v>
      </c>
      <c r="F685" s="15">
        <v>1022.42842334072</v>
      </c>
      <c r="G685" s="15">
        <v>1135.1021074227499</v>
      </c>
      <c r="H685" s="15">
        <v>112.673684082032</v>
      </c>
      <c r="I685" s="19">
        <v>0.16835591239200001</v>
      </c>
      <c r="J685" s="19">
        <v>8.9119847636999996E-2</v>
      </c>
      <c r="K685" s="19">
        <v>0.172223704235</v>
      </c>
      <c r="L685" s="19">
        <v>9.2987639479999995E-2</v>
      </c>
      <c r="M685" s="21">
        <f t="shared" si="10"/>
        <v>1</v>
      </c>
      <c r="N685" s="39"/>
    </row>
    <row r="686" spans="1:14" ht="13.5" thickBot="1">
      <c r="A686" s="12" t="s">
        <v>169</v>
      </c>
      <c r="B686" s="10">
        <v>11</v>
      </c>
      <c r="C686" s="15">
        <v>55055.2109375</v>
      </c>
      <c r="D686" s="15">
        <v>1062.0999999999999</v>
      </c>
      <c r="E686" s="15">
        <v>1055.4000000000001</v>
      </c>
      <c r="F686" s="15">
        <v>1130.1075481008099</v>
      </c>
      <c r="G686" s="15">
        <v>1255.2220299865101</v>
      </c>
      <c r="H686" s="15">
        <v>125.114481885698</v>
      </c>
      <c r="I686" s="19">
        <v>0.13581014766899999</v>
      </c>
      <c r="J686" s="19">
        <v>4.7825279957999997E-2</v>
      </c>
      <c r="K686" s="19">
        <v>0.14052182136800001</v>
      </c>
      <c r="L686" s="19">
        <v>5.2536953657E-2</v>
      </c>
      <c r="M686" s="21">
        <f t="shared" si="10"/>
        <v>1</v>
      </c>
      <c r="N686" s="39"/>
    </row>
    <row r="687" spans="1:14" ht="13.5" thickBot="1">
      <c r="A687" s="12" t="s">
        <v>169</v>
      </c>
      <c r="B687" s="10">
        <v>12</v>
      </c>
      <c r="C687" s="15">
        <v>58434.65625</v>
      </c>
      <c r="D687" s="15">
        <v>1153.4000000000001</v>
      </c>
      <c r="E687" s="15">
        <v>1146.2</v>
      </c>
      <c r="F687" s="15">
        <v>1148.7318253999299</v>
      </c>
      <c r="G687" s="15">
        <v>1279.8620853810901</v>
      </c>
      <c r="H687" s="15">
        <v>131.13025998115501</v>
      </c>
      <c r="I687" s="19">
        <v>8.8932549493999993E-2</v>
      </c>
      <c r="J687" s="19">
        <v>3.2828232059999999E-3</v>
      </c>
      <c r="K687" s="19">
        <v>9.3995840632999997E-2</v>
      </c>
      <c r="L687" s="19">
        <v>1.7804679319999999E-3</v>
      </c>
      <c r="M687" s="21">
        <f t="shared" si="10"/>
        <v>1</v>
      </c>
      <c r="N687" s="39"/>
    </row>
    <row r="688" spans="1:14" ht="13.5" thickBot="1">
      <c r="A688" s="12" t="s">
        <v>169</v>
      </c>
      <c r="B688" s="10">
        <v>13</v>
      </c>
      <c r="C688" s="15">
        <v>61440.6640625</v>
      </c>
      <c r="D688" s="15">
        <v>1211.5</v>
      </c>
      <c r="E688" s="15">
        <v>1204.3</v>
      </c>
      <c r="F688" s="15">
        <v>1158.10398230394</v>
      </c>
      <c r="G688" s="15">
        <v>1279.61449220604</v>
      </c>
      <c r="H688" s="15">
        <v>121.51050990210599</v>
      </c>
      <c r="I688" s="19">
        <v>4.7900486782999997E-2</v>
      </c>
      <c r="J688" s="19">
        <v>3.7549942120999998E-2</v>
      </c>
      <c r="K688" s="19">
        <v>5.2963777922000001E-2</v>
      </c>
      <c r="L688" s="19">
        <v>3.2486650981000002E-2</v>
      </c>
      <c r="M688" s="21">
        <f t="shared" si="10"/>
        <v>1</v>
      </c>
      <c r="N688" s="39"/>
    </row>
    <row r="689" spans="1:14" ht="13.5" thickBot="1">
      <c r="A689" s="12" t="s">
        <v>169</v>
      </c>
      <c r="B689" s="10">
        <v>14</v>
      </c>
      <c r="C689" s="15">
        <v>64310.85546875</v>
      </c>
      <c r="D689" s="15">
        <v>1147.0999999999999</v>
      </c>
      <c r="E689" s="15">
        <v>1140</v>
      </c>
      <c r="F689" s="15">
        <v>1148.91131953372</v>
      </c>
      <c r="G689" s="15">
        <v>1274.01415457964</v>
      </c>
      <c r="H689" s="15">
        <v>125.102835045921</v>
      </c>
      <c r="I689" s="19">
        <v>8.9250460323000005E-2</v>
      </c>
      <c r="J689" s="19">
        <v>1.273783075E-3</v>
      </c>
      <c r="K689" s="19">
        <v>9.4243427973999996E-2</v>
      </c>
      <c r="L689" s="19">
        <v>6.2667507260000003E-3</v>
      </c>
      <c r="M689" s="21">
        <f t="shared" si="10"/>
        <v>1</v>
      </c>
      <c r="N689" s="39"/>
    </row>
    <row r="690" spans="1:14" ht="13.5" thickBot="1">
      <c r="A690" s="12" t="s">
        <v>169</v>
      </c>
      <c r="B690" s="10">
        <v>15</v>
      </c>
      <c r="C690" s="15">
        <v>66319.8671875</v>
      </c>
      <c r="D690" s="15">
        <v>1117</v>
      </c>
      <c r="E690" s="15">
        <v>1109.7</v>
      </c>
      <c r="F690" s="15">
        <v>1095.2732583484301</v>
      </c>
      <c r="G690" s="15">
        <v>1202.4006287123</v>
      </c>
      <c r="H690" s="15">
        <v>107.12737036387099</v>
      </c>
      <c r="I690" s="19">
        <v>6.0056700922000002E-2</v>
      </c>
      <c r="J690" s="19">
        <v>1.5279002567000001E-2</v>
      </c>
      <c r="K690" s="19">
        <v>6.5190315550000003E-2</v>
      </c>
      <c r="L690" s="19">
        <v>1.014538794E-2</v>
      </c>
      <c r="M690" s="21">
        <f t="shared" si="10"/>
        <v>1</v>
      </c>
      <c r="N690" s="39"/>
    </row>
    <row r="691" spans="1:14" ht="13.5" thickBot="1">
      <c r="A691" s="12" t="s">
        <v>169</v>
      </c>
      <c r="B691" s="10">
        <v>16</v>
      </c>
      <c r="C691" s="15">
        <v>67721.0625</v>
      </c>
      <c r="D691" s="15">
        <v>1074.7</v>
      </c>
      <c r="E691" s="15">
        <v>1067.5999999999999</v>
      </c>
      <c r="F691" s="15">
        <v>1000.61182834029</v>
      </c>
      <c r="G691" s="15">
        <v>1096.62361883945</v>
      </c>
      <c r="H691" s="15">
        <v>96.011790499157001</v>
      </c>
      <c r="I691" s="19">
        <v>1.5417453473E-2</v>
      </c>
      <c r="J691" s="19">
        <v>5.2101386538999997E-2</v>
      </c>
      <c r="K691" s="19">
        <v>2.0410421123999999E-2</v>
      </c>
      <c r="L691" s="19">
        <v>4.7108418887999999E-2</v>
      </c>
      <c r="M691" s="21">
        <f t="shared" si="10"/>
        <v>1</v>
      </c>
      <c r="N691" s="39"/>
    </row>
    <row r="692" spans="1:14" ht="13.5" thickBot="1">
      <c r="A692" s="12" t="s">
        <v>169</v>
      </c>
      <c r="B692" s="10">
        <v>17</v>
      </c>
      <c r="C692" s="15">
        <v>68432.328125</v>
      </c>
      <c r="D692" s="15">
        <v>948.6</v>
      </c>
      <c r="E692" s="15">
        <v>943.1</v>
      </c>
      <c r="F692" s="15">
        <v>930.46817089776403</v>
      </c>
      <c r="G692" s="15">
        <v>1015.92509476404</v>
      </c>
      <c r="H692" s="15">
        <v>85.456923866270998</v>
      </c>
      <c r="I692" s="19">
        <v>4.7345354967E-2</v>
      </c>
      <c r="J692" s="19">
        <v>1.2750934671000001E-2</v>
      </c>
      <c r="K692" s="19">
        <v>5.1213146809999999E-2</v>
      </c>
      <c r="L692" s="19">
        <v>8.8831428280000003E-3</v>
      </c>
      <c r="M692" s="21">
        <f t="shared" si="10"/>
        <v>1</v>
      </c>
      <c r="N692" s="39"/>
    </row>
    <row r="693" spans="1:14" ht="13.5" thickBot="1">
      <c r="A693" s="12" t="s">
        <v>169</v>
      </c>
      <c r="B693" s="10">
        <v>18</v>
      </c>
      <c r="C693" s="15">
        <v>67955.5859375</v>
      </c>
      <c r="D693" s="15">
        <v>809.3</v>
      </c>
      <c r="E693" s="15">
        <v>804.5</v>
      </c>
      <c r="F693" s="15">
        <v>769.96755632468705</v>
      </c>
      <c r="G693" s="15">
        <v>792.90012508592895</v>
      </c>
      <c r="H693" s="15">
        <v>22.932568761241999</v>
      </c>
      <c r="I693" s="19">
        <v>1.1532964074E-2</v>
      </c>
      <c r="J693" s="19">
        <v>2.7659946325E-2</v>
      </c>
      <c r="K693" s="19">
        <v>8.1574366479999997E-3</v>
      </c>
      <c r="L693" s="19">
        <v>2.4284418899000002E-2</v>
      </c>
      <c r="M693" s="21">
        <f t="shared" si="10"/>
        <v>1</v>
      </c>
      <c r="N693" s="39"/>
    </row>
    <row r="694" spans="1:14" ht="13.5" thickBot="1">
      <c r="A694" s="12" t="s">
        <v>169</v>
      </c>
      <c r="B694" s="10">
        <v>19</v>
      </c>
      <c r="C694" s="15">
        <v>66133.7578125</v>
      </c>
      <c r="D694" s="15">
        <v>655.8</v>
      </c>
      <c r="E694" s="15">
        <v>651.5</v>
      </c>
      <c r="F694" s="15">
        <v>203.565585802953</v>
      </c>
      <c r="G694" s="15">
        <v>203.565585802953</v>
      </c>
      <c r="H694" s="15">
        <v>0</v>
      </c>
      <c r="I694" s="19">
        <v>0.318027014203</v>
      </c>
      <c r="J694" s="19">
        <v>0.318027014203</v>
      </c>
      <c r="K694" s="19">
        <v>0.31500310421700001</v>
      </c>
      <c r="L694" s="19">
        <v>0.31500310421700001</v>
      </c>
      <c r="M694" s="21">
        <f t="shared" si="10"/>
        <v>1</v>
      </c>
      <c r="N694" s="39"/>
    </row>
    <row r="695" spans="1:14" ht="13.5" thickBot="1">
      <c r="A695" s="12" t="s">
        <v>169</v>
      </c>
      <c r="B695" s="10">
        <v>20</v>
      </c>
      <c r="C695" s="15">
        <v>63546.09375</v>
      </c>
      <c r="D695" s="15">
        <v>268.89999999999998</v>
      </c>
      <c r="E695" s="15">
        <v>267</v>
      </c>
      <c r="F695" s="15">
        <v>59.930639318901001</v>
      </c>
      <c r="G695" s="15">
        <v>60.021995315479998</v>
      </c>
      <c r="H695" s="15">
        <v>9.1355996578000004E-2</v>
      </c>
      <c r="I695" s="19">
        <v>0.14689029865200001</v>
      </c>
      <c r="J695" s="19">
        <v>0.146954543376</v>
      </c>
      <c r="K695" s="19">
        <v>0.14555415238</v>
      </c>
      <c r="L695" s="19">
        <v>0.14561839710300001</v>
      </c>
      <c r="M695" s="21">
        <f t="shared" si="10"/>
        <v>1</v>
      </c>
      <c r="N695" s="39"/>
    </row>
    <row r="696" spans="1:14" ht="13.5" thickBot="1">
      <c r="A696" s="12" t="s">
        <v>169</v>
      </c>
      <c r="B696" s="10">
        <v>21</v>
      </c>
      <c r="C696" s="15">
        <v>60788.69140625</v>
      </c>
      <c r="D696" s="15">
        <v>41.5</v>
      </c>
      <c r="E696" s="15">
        <v>35.5</v>
      </c>
      <c r="F696" s="15">
        <v>3.1893949069679999</v>
      </c>
      <c r="G696" s="15">
        <v>3.1893949069679999</v>
      </c>
      <c r="H696" s="15">
        <v>0</v>
      </c>
      <c r="I696" s="19">
        <v>2.6941353792000002E-2</v>
      </c>
      <c r="J696" s="19">
        <v>2.6941353792000002E-2</v>
      </c>
      <c r="K696" s="19">
        <v>2.2721944508999999E-2</v>
      </c>
      <c r="L696" s="19">
        <v>2.2721944508999999E-2</v>
      </c>
      <c r="M696" s="21">
        <f t="shared" si="10"/>
        <v>0</v>
      </c>
      <c r="N696" s="39"/>
    </row>
    <row r="697" spans="1:14" ht="13.5" thickBot="1">
      <c r="A697" s="12" t="s">
        <v>169</v>
      </c>
      <c r="B697" s="10">
        <v>22</v>
      </c>
      <c r="C697" s="15">
        <v>59072.89453125</v>
      </c>
      <c r="D697" s="15">
        <v>0</v>
      </c>
      <c r="E697" s="15">
        <v>0</v>
      </c>
      <c r="F697" s="15">
        <v>0</v>
      </c>
      <c r="G697" s="15">
        <v>0</v>
      </c>
      <c r="H697" s="15">
        <v>0</v>
      </c>
      <c r="I697" s="19">
        <v>0</v>
      </c>
      <c r="J697" s="19">
        <v>0</v>
      </c>
      <c r="K697" s="19">
        <v>0</v>
      </c>
      <c r="L697" s="19">
        <v>0</v>
      </c>
      <c r="M697" s="21">
        <f t="shared" si="10"/>
        <v>0</v>
      </c>
      <c r="N697" s="39"/>
    </row>
    <row r="698" spans="1:14" ht="13.5" thickBot="1">
      <c r="A698" s="12" t="s">
        <v>169</v>
      </c>
      <c r="B698" s="10">
        <v>23</v>
      </c>
      <c r="C698" s="15">
        <v>55825.79296875</v>
      </c>
      <c r="D698" s="15">
        <v>0</v>
      </c>
      <c r="E698" s="15">
        <v>0</v>
      </c>
      <c r="F698" s="15">
        <v>0</v>
      </c>
      <c r="G698" s="15">
        <v>0</v>
      </c>
      <c r="H698" s="15">
        <v>0</v>
      </c>
      <c r="I698" s="19">
        <v>0</v>
      </c>
      <c r="J698" s="19">
        <v>0</v>
      </c>
      <c r="K698" s="19">
        <v>0</v>
      </c>
      <c r="L698" s="19">
        <v>0</v>
      </c>
      <c r="M698" s="21">
        <f t="shared" si="10"/>
        <v>0</v>
      </c>
      <c r="N698" s="39"/>
    </row>
    <row r="699" spans="1:14" ht="13.5" thickBot="1">
      <c r="A699" s="12" t="s">
        <v>169</v>
      </c>
      <c r="B699" s="10">
        <v>24</v>
      </c>
      <c r="C699" s="15">
        <v>52329.62890625</v>
      </c>
      <c r="D699" s="15">
        <v>0</v>
      </c>
      <c r="E699" s="15">
        <v>0</v>
      </c>
      <c r="F699" s="15">
        <v>0</v>
      </c>
      <c r="G699" s="15">
        <v>0</v>
      </c>
      <c r="H699" s="15">
        <v>0</v>
      </c>
      <c r="I699" s="19">
        <v>0</v>
      </c>
      <c r="J699" s="19">
        <v>0</v>
      </c>
      <c r="K699" s="19">
        <v>0</v>
      </c>
      <c r="L699" s="19">
        <v>0</v>
      </c>
      <c r="M699" s="21">
        <f t="shared" si="10"/>
        <v>0</v>
      </c>
      <c r="N699" s="39"/>
    </row>
    <row r="700" spans="1:14" ht="13.5" thickBot="1">
      <c r="A700" s="12" t="s">
        <v>170</v>
      </c>
      <c r="B700" s="10">
        <v>1</v>
      </c>
      <c r="C700" s="15">
        <v>48945.703125</v>
      </c>
      <c r="D700" s="15">
        <v>0</v>
      </c>
      <c r="E700" s="15">
        <v>0</v>
      </c>
      <c r="F700" s="15">
        <v>0</v>
      </c>
      <c r="G700" s="15">
        <v>0</v>
      </c>
      <c r="H700" s="15">
        <v>0</v>
      </c>
      <c r="I700" s="19">
        <v>0</v>
      </c>
      <c r="J700" s="19">
        <v>0</v>
      </c>
      <c r="K700" s="19">
        <v>0</v>
      </c>
      <c r="L700" s="19">
        <v>0</v>
      </c>
      <c r="M700" s="21">
        <f t="shared" si="10"/>
        <v>0</v>
      </c>
      <c r="N700" s="39"/>
    </row>
    <row r="701" spans="1:14" ht="13.5" thickBot="1">
      <c r="A701" s="12" t="s">
        <v>170</v>
      </c>
      <c r="B701" s="10">
        <v>2</v>
      </c>
      <c r="C701" s="15">
        <v>46369.5078125</v>
      </c>
      <c r="D701" s="15">
        <v>0</v>
      </c>
      <c r="E701" s="15">
        <v>0</v>
      </c>
      <c r="F701" s="15">
        <v>0</v>
      </c>
      <c r="G701" s="15">
        <v>0</v>
      </c>
      <c r="H701" s="15">
        <v>0</v>
      </c>
      <c r="I701" s="19">
        <v>0</v>
      </c>
      <c r="J701" s="19">
        <v>0</v>
      </c>
      <c r="K701" s="19">
        <v>0</v>
      </c>
      <c r="L701" s="19">
        <v>0</v>
      </c>
      <c r="M701" s="21">
        <f t="shared" si="10"/>
        <v>0</v>
      </c>
      <c r="N701" s="39"/>
    </row>
    <row r="702" spans="1:14" ht="13.5" thickBot="1">
      <c r="A702" s="12" t="s">
        <v>170</v>
      </c>
      <c r="B702" s="10">
        <v>3</v>
      </c>
      <c r="C702" s="15">
        <v>44264.01953125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9">
        <v>0</v>
      </c>
      <c r="J702" s="19">
        <v>0</v>
      </c>
      <c r="K702" s="19">
        <v>0</v>
      </c>
      <c r="L702" s="19">
        <v>0</v>
      </c>
      <c r="M702" s="21">
        <f t="shared" si="10"/>
        <v>0</v>
      </c>
      <c r="N702" s="39"/>
    </row>
    <row r="703" spans="1:14" ht="13.5" thickBot="1">
      <c r="A703" s="12" t="s">
        <v>170</v>
      </c>
      <c r="B703" s="10">
        <v>4</v>
      </c>
      <c r="C703" s="15">
        <v>42666.609375</v>
      </c>
      <c r="D703" s="15">
        <v>0</v>
      </c>
      <c r="E703" s="15">
        <v>0</v>
      </c>
      <c r="F703" s="15">
        <v>0</v>
      </c>
      <c r="G703" s="15">
        <v>0</v>
      </c>
      <c r="H703" s="15">
        <v>0</v>
      </c>
      <c r="I703" s="19">
        <v>0</v>
      </c>
      <c r="J703" s="19">
        <v>0</v>
      </c>
      <c r="K703" s="19">
        <v>0</v>
      </c>
      <c r="L703" s="19">
        <v>0</v>
      </c>
      <c r="M703" s="21">
        <f t="shared" si="10"/>
        <v>0</v>
      </c>
      <c r="N703" s="39"/>
    </row>
    <row r="704" spans="1:14" ht="13.5" thickBot="1">
      <c r="A704" s="12" t="s">
        <v>170</v>
      </c>
      <c r="B704" s="10">
        <v>5</v>
      </c>
      <c r="C704" s="15">
        <v>41676.703125</v>
      </c>
      <c r="D704" s="15">
        <v>0</v>
      </c>
      <c r="E704" s="15">
        <v>0</v>
      </c>
      <c r="F704" s="15">
        <v>0</v>
      </c>
      <c r="G704" s="15">
        <v>0</v>
      </c>
      <c r="H704" s="15">
        <v>0</v>
      </c>
      <c r="I704" s="19">
        <v>0</v>
      </c>
      <c r="J704" s="19">
        <v>0</v>
      </c>
      <c r="K704" s="19">
        <v>0</v>
      </c>
      <c r="L704" s="19">
        <v>0</v>
      </c>
      <c r="M704" s="21">
        <f t="shared" si="10"/>
        <v>0</v>
      </c>
      <c r="N704" s="39"/>
    </row>
    <row r="705" spans="1:14" ht="13.5" thickBot="1">
      <c r="A705" s="12" t="s">
        <v>170</v>
      </c>
      <c r="B705" s="10">
        <v>6</v>
      </c>
      <c r="C705" s="15">
        <v>41401.00390625</v>
      </c>
      <c r="D705" s="15">
        <v>0</v>
      </c>
      <c r="E705" s="15">
        <v>0</v>
      </c>
      <c r="F705" s="15">
        <v>0</v>
      </c>
      <c r="G705" s="15">
        <v>0</v>
      </c>
      <c r="H705" s="15">
        <v>0</v>
      </c>
      <c r="I705" s="19">
        <v>0</v>
      </c>
      <c r="J705" s="19">
        <v>0</v>
      </c>
      <c r="K705" s="19">
        <v>0</v>
      </c>
      <c r="L705" s="19">
        <v>0</v>
      </c>
      <c r="M705" s="21">
        <f t="shared" si="10"/>
        <v>0</v>
      </c>
      <c r="N705" s="39"/>
    </row>
    <row r="706" spans="1:14" ht="13.5" thickBot="1">
      <c r="A706" s="12" t="s">
        <v>170</v>
      </c>
      <c r="B706" s="10">
        <v>7</v>
      </c>
      <c r="C706" s="15">
        <v>41302.86328125</v>
      </c>
      <c r="D706" s="15">
        <v>1.1000000000000001</v>
      </c>
      <c r="E706" s="15">
        <v>0.5</v>
      </c>
      <c r="F706" s="15">
        <v>0.30630903735300002</v>
      </c>
      <c r="G706" s="15">
        <v>0.30630903735300002</v>
      </c>
      <c r="H706" s="15">
        <v>0</v>
      </c>
      <c r="I706" s="19">
        <v>5.5815116899999998E-4</v>
      </c>
      <c r="J706" s="19">
        <v>5.5815116899999998E-4</v>
      </c>
      <c r="K706" s="19">
        <v>1.3621023999999999E-4</v>
      </c>
      <c r="L706" s="19">
        <v>1.3621023999999999E-4</v>
      </c>
      <c r="M706" s="21">
        <f t="shared" si="10"/>
        <v>0</v>
      </c>
      <c r="N706" s="39"/>
    </row>
    <row r="707" spans="1:14" ht="13.5" thickBot="1">
      <c r="A707" s="12" t="s">
        <v>170</v>
      </c>
      <c r="B707" s="10">
        <v>8</v>
      </c>
      <c r="C707" s="15">
        <v>42013.4375</v>
      </c>
      <c r="D707" s="15">
        <v>95.8</v>
      </c>
      <c r="E707" s="15">
        <v>93.6</v>
      </c>
      <c r="F707" s="15">
        <v>76.531839446549</v>
      </c>
      <c r="G707" s="15">
        <v>76.531839446549</v>
      </c>
      <c r="H707" s="15">
        <v>0</v>
      </c>
      <c r="I707" s="19">
        <v>1.3550042583000001E-2</v>
      </c>
      <c r="J707" s="19">
        <v>1.3550042583000001E-2</v>
      </c>
      <c r="K707" s="19">
        <v>1.2002925846E-2</v>
      </c>
      <c r="L707" s="19">
        <v>1.2002925846E-2</v>
      </c>
      <c r="M707" s="21">
        <f t="shared" si="10"/>
        <v>1</v>
      </c>
      <c r="N707" s="39"/>
    </row>
    <row r="708" spans="1:14" ht="13.5" thickBot="1">
      <c r="A708" s="12" t="s">
        <v>170</v>
      </c>
      <c r="B708" s="10">
        <v>9</v>
      </c>
      <c r="C708" s="15">
        <v>44861.21484375</v>
      </c>
      <c r="D708" s="15">
        <v>437.6</v>
      </c>
      <c r="E708" s="15">
        <v>435.4</v>
      </c>
      <c r="F708" s="15">
        <v>450.28910096039402</v>
      </c>
      <c r="G708" s="15">
        <v>450.28910096039402</v>
      </c>
      <c r="H708" s="15">
        <v>0</v>
      </c>
      <c r="I708" s="19">
        <v>8.9234183960000008E-3</v>
      </c>
      <c r="J708" s="19">
        <v>8.9234183960000008E-3</v>
      </c>
      <c r="K708" s="19">
        <v>1.0470535132999999E-2</v>
      </c>
      <c r="L708" s="19">
        <v>1.0470535132999999E-2</v>
      </c>
      <c r="M708" s="21">
        <f t="shared" si="10"/>
        <v>1</v>
      </c>
      <c r="N708" s="39"/>
    </row>
    <row r="709" spans="1:14" ht="13.5" thickBot="1">
      <c r="A709" s="12" t="s">
        <v>170</v>
      </c>
      <c r="B709" s="10">
        <v>10</v>
      </c>
      <c r="C709" s="15">
        <v>48663.2265625</v>
      </c>
      <c r="D709" s="15">
        <v>686.5</v>
      </c>
      <c r="E709" s="15">
        <v>681.7</v>
      </c>
      <c r="F709" s="15">
        <v>836.66806620935597</v>
      </c>
      <c r="G709" s="15">
        <v>852.854384445812</v>
      </c>
      <c r="H709" s="15">
        <v>16.186318236456</v>
      </c>
      <c r="I709" s="19">
        <v>0.116986205658</v>
      </c>
      <c r="J709" s="19">
        <v>0.105603422088</v>
      </c>
      <c r="K709" s="19">
        <v>0.120361733084</v>
      </c>
      <c r="L709" s="19">
        <v>0.108978949514</v>
      </c>
      <c r="M709" s="21">
        <f t="shared" ref="M709:M723" si="11">IF(F709&gt;5,1,0)</f>
        <v>1</v>
      </c>
      <c r="N709" s="39"/>
    </row>
    <row r="710" spans="1:14" ht="13.5" thickBot="1">
      <c r="A710" s="12" t="s">
        <v>170</v>
      </c>
      <c r="B710" s="10">
        <v>11</v>
      </c>
      <c r="C710" s="15">
        <v>52672.17578125</v>
      </c>
      <c r="D710" s="15">
        <v>994.1</v>
      </c>
      <c r="E710" s="15">
        <v>987.2</v>
      </c>
      <c r="F710" s="15">
        <v>888.43630295912396</v>
      </c>
      <c r="G710" s="15">
        <v>939.05335483815895</v>
      </c>
      <c r="H710" s="15">
        <v>50.617051879035003</v>
      </c>
      <c r="I710" s="19">
        <v>3.8710720928999999E-2</v>
      </c>
      <c r="J710" s="19">
        <v>7.4306397356000004E-2</v>
      </c>
      <c r="K710" s="19">
        <v>3.3858400253999998E-2</v>
      </c>
      <c r="L710" s="19">
        <v>6.9454076680999996E-2</v>
      </c>
      <c r="M710" s="21">
        <f t="shared" si="11"/>
        <v>1</v>
      </c>
      <c r="N710" s="39"/>
    </row>
    <row r="711" spans="1:14" ht="13.5" thickBot="1">
      <c r="A711" s="12" t="s">
        <v>170</v>
      </c>
      <c r="B711" s="10">
        <v>12</v>
      </c>
      <c r="C711" s="15">
        <v>55941.375</v>
      </c>
      <c r="D711" s="15">
        <v>1059.8</v>
      </c>
      <c r="E711" s="15">
        <v>1052.5999999999999</v>
      </c>
      <c r="F711" s="15">
        <v>947.17934849156302</v>
      </c>
      <c r="G711" s="15">
        <v>1012.62630955961</v>
      </c>
      <c r="H711" s="15">
        <v>65.446961068047003</v>
      </c>
      <c r="I711" s="19">
        <v>3.3174184556999997E-2</v>
      </c>
      <c r="J711" s="19">
        <v>7.9198770399000001E-2</v>
      </c>
      <c r="K711" s="19">
        <v>2.8110893416999998E-2</v>
      </c>
      <c r="L711" s="19">
        <v>7.4135479259999998E-2</v>
      </c>
      <c r="M711" s="21">
        <f t="shared" si="11"/>
        <v>1</v>
      </c>
      <c r="N711" s="39"/>
    </row>
    <row r="712" spans="1:14" ht="13.5" thickBot="1">
      <c r="A712" s="12" t="s">
        <v>170</v>
      </c>
      <c r="B712" s="10">
        <v>13</v>
      </c>
      <c r="C712" s="15">
        <v>58926.0546875</v>
      </c>
      <c r="D712" s="15">
        <v>1124.3</v>
      </c>
      <c r="E712" s="15">
        <v>1116.0999999999999</v>
      </c>
      <c r="F712" s="15">
        <v>970.285452172227</v>
      </c>
      <c r="G712" s="15">
        <v>1031.6276492683101</v>
      </c>
      <c r="H712" s="15">
        <v>61.342197096082003</v>
      </c>
      <c r="I712" s="19">
        <v>6.5170429486999998E-2</v>
      </c>
      <c r="J712" s="19">
        <v>0.108308402129</v>
      </c>
      <c r="K712" s="19">
        <v>5.9403903468000001E-2</v>
      </c>
      <c r="L712" s="19">
        <v>0.10254187610899999</v>
      </c>
      <c r="M712" s="21">
        <f t="shared" si="11"/>
        <v>1</v>
      </c>
      <c r="N712" s="39"/>
    </row>
    <row r="713" spans="1:14" ht="13.5" thickBot="1">
      <c r="A713" s="12" t="s">
        <v>170</v>
      </c>
      <c r="B713" s="10">
        <v>14</v>
      </c>
      <c r="C713" s="15">
        <v>61422.234375</v>
      </c>
      <c r="D713" s="15">
        <v>1071.4000000000001</v>
      </c>
      <c r="E713" s="15">
        <v>1063.4000000000001</v>
      </c>
      <c r="F713" s="15">
        <v>909.36532821337403</v>
      </c>
      <c r="G713" s="15">
        <v>942.82864978472503</v>
      </c>
      <c r="H713" s="15">
        <v>33.463321571350001</v>
      </c>
      <c r="I713" s="19">
        <v>9.0415858096999993E-2</v>
      </c>
      <c r="J713" s="19">
        <v>0.113948433042</v>
      </c>
      <c r="K713" s="19">
        <v>8.4789979054E-2</v>
      </c>
      <c r="L713" s="19">
        <v>0.108322553999</v>
      </c>
      <c r="M713" s="21">
        <f t="shared" si="11"/>
        <v>1</v>
      </c>
      <c r="N713" s="39"/>
    </row>
    <row r="714" spans="1:14" ht="13.5" thickBot="1">
      <c r="A714" s="12" t="s">
        <v>170</v>
      </c>
      <c r="B714" s="10">
        <v>15</v>
      </c>
      <c r="C714" s="15">
        <v>63457.7109375</v>
      </c>
      <c r="D714" s="15">
        <v>1114.2</v>
      </c>
      <c r="E714" s="15">
        <v>1106</v>
      </c>
      <c r="F714" s="15">
        <v>845.75804593006796</v>
      </c>
      <c r="G714" s="15">
        <v>887.89525121927295</v>
      </c>
      <c r="H714" s="15">
        <v>42.137205289204999</v>
      </c>
      <c r="I714" s="19">
        <v>0.15914539295399999</v>
      </c>
      <c r="J714" s="19">
        <v>0.188777745478</v>
      </c>
      <c r="K714" s="19">
        <v>0.15337886693399999</v>
      </c>
      <c r="L714" s="19">
        <v>0.183011219458</v>
      </c>
      <c r="M714" s="21">
        <f t="shared" si="11"/>
        <v>1</v>
      </c>
      <c r="N714" s="39"/>
    </row>
    <row r="715" spans="1:14" ht="13.5" thickBot="1">
      <c r="A715" s="12" t="s">
        <v>170</v>
      </c>
      <c r="B715" s="10">
        <v>16</v>
      </c>
      <c r="C715" s="15">
        <v>64848.92578125</v>
      </c>
      <c r="D715" s="15">
        <v>1038.4000000000001</v>
      </c>
      <c r="E715" s="15">
        <v>1030.3</v>
      </c>
      <c r="F715" s="15">
        <v>887.17527773936604</v>
      </c>
      <c r="G715" s="15">
        <v>937.40447051551598</v>
      </c>
      <c r="H715" s="15">
        <v>50.229192776150001</v>
      </c>
      <c r="I715" s="19">
        <v>7.1023579103000001E-2</v>
      </c>
      <c r="J715" s="19">
        <v>0.10634649948</v>
      </c>
      <c r="K715" s="19">
        <v>6.5327376571000004E-2</v>
      </c>
      <c r="L715" s="19">
        <v>0.100650296948</v>
      </c>
      <c r="M715" s="21">
        <f t="shared" si="11"/>
        <v>1</v>
      </c>
      <c r="N715" s="39"/>
    </row>
    <row r="716" spans="1:14" ht="13.5" thickBot="1">
      <c r="A716" s="12" t="s">
        <v>170</v>
      </c>
      <c r="B716" s="10">
        <v>17</v>
      </c>
      <c r="C716" s="15">
        <v>65672.15625</v>
      </c>
      <c r="D716" s="15">
        <v>918.7</v>
      </c>
      <c r="E716" s="15">
        <v>912.3</v>
      </c>
      <c r="F716" s="15">
        <v>803.34653699815306</v>
      </c>
      <c r="G716" s="15">
        <v>875.92853396674002</v>
      </c>
      <c r="H716" s="15">
        <v>72.581996968587006</v>
      </c>
      <c r="I716" s="19">
        <v>3.0078386802E-2</v>
      </c>
      <c r="J716" s="19">
        <v>8.1120578762999995E-2</v>
      </c>
      <c r="K716" s="19">
        <v>2.5577683566999999E-2</v>
      </c>
      <c r="L716" s="19">
        <v>7.6619875527999995E-2</v>
      </c>
      <c r="M716" s="21">
        <f t="shared" si="11"/>
        <v>1</v>
      </c>
      <c r="N716" s="39"/>
    </row>
    <row r="717" spans="1:14" ht="13.5" thickBot="1">
      <c r="A717" s="12" t="s">
        <v>170</v>
      </c>
      <c r="B717" s="10">
        <v>18</v>
      </c>
      <c r="C717" s="15">
        <v>65439.70703125</v>
      </c>
      <c r="D717" s="15">
        <v>785.8</v>
      </c>
      <c r="E717" s="15">
        <v>779.6</v>
      </c>
      <c r="F717" s="15">
        <v>624.62540208077303</v>
      </c>
      <c r="G717" s="15">
        <v>677.89980491322797</v>
      </c>
      <c r="H717" s="15">
        <v>53.274402832455003</v>
      </c>
      <c r="I717" s="19">
        <v>7.5879180791999998E-2</v>
      </c>
      <c r="J717" s="19">
        <v>0.11334359909900001</v>
      </c>
      <c r="K717" s="19">
        <v>7.1519124532999995E-2</v>
      </c>
      <c r="L717" s="19">
        <v>0.10898354284</v>
      </c>
      <c r="M717" s="21">
        <f t="shared" si="11"/>
        <v>1</v>
      </c>
      <c r="N717" s="39"/>
    </row>
    <row r="718" spans="1:14" ht="13.5" thickBot="1">
      <c r="A718" s="12" t="s">
        <v>170</v>
      </c>
      <c r="B718" s="10">
        <v>19</v>
      </c>
      <c r="C718" s="15">
        <v>64070.70703125</v>
      </c>
      <c r="D718" s="15">
        <v>613.79999999999995</v>
      </c>
      <c r="E718" s="15">
        <v>608.20000000000005</v>
      </c>
      <c r="F718" s="15">
        <v>594.41765298563598</v>
      </c>
      <c r="G718" s="15">
        <v>636.65425020361999</v>
      </c>
      <c r="H718" s="15">
        <v>42.236597217982997</v>
      </c>
      <c r="I718" s="19">
        <v>1.6071905909000001E-2</v>
      </c>
      <c r="J718" s="19">
        <v>1.3630342485E-2</v>
      </c>
      <c r="K718" s="19">
        <v>2.0010021239999998E-2</v>
      </c>
      <c r="L718" s="19">
        <v>9.6922271539999997E-3</v>
      </c>
      <c r="M718" s="21">
        <f t="shared" si="11"/>
        <v>1</v>
      </c>
      <c r="N718" s="39"/>
    </row>
    <row r="719" spans="1:14" ht="13.5" thickBot="1">
      <c r="A719" s="12" t="s">
        <v>170</v>
      </c>
      <c r="B719" s="10">
        <v>20</v>
      </c>
      <c r="C719" s="15">
        <v>61643.59765625</v>
      </c>
      <c r="D719" s="15">
        <v>235.2</v>
      </c>
      <c r="E719" s="15">
        <v>232.4</v>
      </c>
      <c r="F719" s="15">
        <v>459.69818979089501</v>
      </c>
      <c r="G719" s="15">
        <v>482.356285883966</v>
      </c>
      <c r="H719" s="15">
        <v>22.658096093070998</v>
      </c>
      <c r="I719" s="19">
        <v>0.173808921156</v>
      </c>
      <c r="J719" s="19">
        <v>0.157874957658</v>
      </c>
      <c r="K719" s="19">
        <v>0.17577797882099999</v>
      </c>
      <c r="L719" s="19">
        <v>0.159844015324</v>
      </c>
      <c r="M719" s="21">
        <f t="shared" si="11"/>
        <v>1</v>
      </c>
      <c r="N719" s="39"/>
    </row>
    <row r="720" spans="1:14" ht="13.5" thickBot="1">
      <c r="A720" s="12" t="s">
        <v>170</v>
      </c>
      <c r="B720" s="10">
        <v>21</v>
      </c>
      <c r="C720" s="15">
        <v>59049.015625</v>
      </c>
      <c r="D720" s="15">
        <v>43.5</v>
      </c>
      <c r="E720" s="15">
        <v>34.1</v>
      </c>
      <c r="F720" s="15">
        <v>57.378108014516002</v>
      </c>
      <c r="G720" s="15">
        <v>57.378108014516002</v>
      </c>
      <c r="H720" s="15">
        <v>0</v>
      </c>
      <c r="I720" s="19">
        <v>9.7595696299999993E-3</v>
      </c>
      <c r="J720" s="19">
        <v>9.7595696299999993E-3</v>
      </c>
      <c r="K720" s="19">
        <v>1.6369977506E-2</v>
      </c>
      <c r="L720" s="19">
        <v>1.6369977506E-2</v>
      </c>
      <c r="M720" s="21">
        <f t="shared" si="11"/>
        <v>1</v>
      </c>
      <c r="N720" s="39"/>
    </row>
    <row r="721" spans="1:19" ht="13.5" thickBot="1">
      <c r="A721" s="12" t="s">
        <v>170</v>
      </c>
      <c r="B721" s="10">
        <v>22</v>
      </c>
      <c r="C721" s="15">
        <v>57095.79296875</v>
      </c>
      <c r="D721" s="15">
        <v>0</v>
      </c>
      <c r="E721" s="15">
        <v>0</v>
      </c>
      <c r="F721" s="15">
        <v>0</v>
      </c>
      <c r="G721" s="15">
        <v>0</v>
      </c>
      <c r="H721" s="15">
        <v>0</v>
      </c>
      <c r="I721" s="19">
        <v>0</v>
      </c>
      <c r="J721" s="19">
        <v>0</v>
      </c>
      <c r="K721" s="19">
        <v>0</v>
      </c>
      <c r="L721" s="19">
        <v>0</v>
      </c>
      <c r="M721" s="21">
        <f t="shared" si="11"/>
        <v>0</v>
      </c>
      <c r="N721" s="39"/>
    </row>
    <row r="722" spans="1:19" ht="13.5" thickBot="1">
      <c r="A722" s="12" t="s">
        <v>170</v>
      </c>
      <c r="B722" s="10">
        <v>23</v>
      </c>
      <c r="C722" s="15">
        <v>53941.359375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9">
        <v>0</v>
      </c>
      <c r="J722" s="19">
        <v>0</v>
      </c>
      <c r="K722" s="19">
        <v>0</v>
      </c>
      <c r="L722" s="19">
        <v>0</v>
      </c>
      <c r="M722" s="21">
        <f t="shared" si="11"/>
        <v>0</v>
      </c>
      <c r="N722" s="39"/>
    </row>
    <row r="723" spans="1:19" ht="13.5" thickBot="1">
      <c r="A723" s="12" t="s">
        <v>170</v>
      </c>
      <c r="B723" s="10">
        <v>24</v>
      </c>
      <c r="C723" s="15">
        <v>50518.08203125</v>
      </c>
      <c r="D723" s="15">
        <v>0</v>
      </c>
      <c r="E723" s="15">
        <v>0</v>
      </c>
      <c r="F723" s="15">
        <v>0</v>
      </c>
      <c r="G723" s="15">
        <v>0</v>
      </c>
      <c r="H723" s="15">
        <v>0</v>
      </c>
      <c r="I723" s="19">
        <v>0</v>
      </c>
      <c r="J723" s="19">
        <v>0</v>
      </c>
      <c r="K723" s="19">
        <v>0</v>
      </c>
      <c r="L723" s="19">
        <v>0</v>
      </c>
      <c r="M723" s="21">
        <f t="shared" si="11"/>
        <v>0</v>
      </c>
      <c r="N723" s="39"/>
    </row>
    <row r="724" spans="1:19" ht="12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O724" s="39"/>
      <c r="P724" s="39"/>
      <c r="Q724" s="39"/>
      <c r="R724" s="39"/>
      <c r="S724" s="39"/>
    </row>
    <row r="725" spans="1:19" ht="12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</row>
  </sheetData>
  <mergeCells count="11">
    <mergeCell ref="R37:S37"/>
    <mergeCell ref="A724:L724"/>
    <mergeCell ref="O724:S724"/>
    <mergeCell ref="A725:S725"/>
    <mergeCell ref="A1:L1"/>
    <mergeCell ref="A2:L2"/>
    <mergeCell ref="O1:S1"/>
    <mergeCell ref="O2:S2"/>
    <mergeCell ref="N3:N723"/>
    <mergeCell ref="O35:S35"/>
    <mergeCell ref="R36:S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Li, Weifeng</cp:lastModifiedBy>
  <dcterms:created xsi:type="dcterms:W3CDTF">2018-06-08T19:39:19Z</dcterms:created>
  <dcterms:modified xsi:type="dcterms:W3CDTF">2018-07-09T21:03:06Z</dcterms:modified>
</cp:coreProperties>
</file>