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perations Analysis\Monthly Solar Report\2018\"/>
    </mc:Choice>
  </mc:AlternateContent>
  <bookViews>
    <workbookView xWindow="480" yWindow="15" windowWidth="15120" windowHeight="9285"/>
  </bookViews>
  <sheets>
    <sheet name="Cover Page" sheetId="1" r:id="rId1"/>
    <sheet name="RSC to RGN" sheetId="2" r:id="rId2"/>
    <sheet name="RSC STAT CODES" sheetId="3" r:id="rId3"/>
    <sheet name="QMWG SYSTEM-WIDE DATA" sheetId="10" r:id="rId4"/>
    <sheet name="QMWG SYSTEM-WIDE CHART" sheetId="11" r:id="rId5"/>
    <sheet name="HA System-wide STPPF" sheetId="4" r:id="rId6"/>
    <sheet name="DA System-wide STPPF" sheetId="5" r:id="rId7"/>
  </sheets>
  <definedNames>
    <definedName name="TOC_1">'HA System-wide STPPF'!$A$1</definedName>
    <definedName name="TOC_2">'DA System-wide STPPF'!$A$1</definedName>
  </definedNames>
  <calcPr calcId="152511"/>
  <webPublishing codePage="1252"/>
</workbook>
</file>

<file path=xl/calcChain.xml><?xml version="1.0" encoding="utf-8"?>
<calcChain xmlns="http://schemas.openxmlformats.org/spreadsheetml/2006/main"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324" i="5"/>
  <c r="N325" i="5"/>
  <c r="N326" i="5"/>
  <c r="N327" i="5"/>
  <c r="N328" i="5"/>
  <c r="N329" i="5"/>
  <c r="N330" i="5"/>
  <c r="N331" i="5"/>
  <c r="N332" i="5"/>
  <c r="N333" i="5"/>
  <c r="N334" i="5"/>
  <c r="N335" i="5"/>
  <c r="N336" i="5"/>
  <c r="N337" i="5"/>
  <c r="N338" i="5"/>
  <c r="N339" i="5"/>
  <c r="N340" i="5"/>
  <c r="N341" i="5"/>
  <c r="N342" i="5"/>
  <c r="N343" i="5"/>
  <c r="N344" i="5"/>
  <c r="N345" i="5"/>
  <c r="N346" i="5"/>
  <c r="N347" i="5"/>
  <c r="N348" i="5"/>
  <c r="N349" i="5"/>
  <c r="N350" i="5"/>
  <c r="N351" i="5"/>
  <c r="N352" i="5"/>
  <c r="N353" i="5"/>
  <c r="N354" i="5"/>
  <c r="N355" i="5"/>
  <c r="N356" i="5"/>
  <c r="N357" i="5"/>
  <c r="N358" i="5"/>
  <c r="N359" i="5"/>
  <c r="N360" i="5"/>
  <c r="N361" i="5"/>
  <c r="N362" i="5"/>
  <c r="N363" i="5"/>
  <c r="N364" i="5"/>
  <c r="N365" i="5"/>
  <c r="N366" i="5"/>
  <c r="N367" i="5"/>
  <c r="N368" i="5"/>
  <c r="N369" i="5"/>
  <c r="N370" i="5"/>
  <c r="N371" i="5"/>
  <c r="N372" i="5"/>
  <c r="N373" i="5"/>
  <c r="N374" i="5"/>
  <c r="N375" i="5"/>
  <c r="N376" i="5"/>
  <c r="N377" i="5"/>
  <c r="N378" i="5"/>
  <c r="N379" i="5"/>
  <c r="N380" i="5"/>
  <c r="N381" i="5"/>
  <c r="N382" i="5"/>
  <c r="N383" i="5"/>
  <c r="N384" i="5"/>
  <c r="N385" i="5"/>
  <c r="N386" i="5"/>
  <c r="N387" i="5"/>
  <c r="N388" i="5"/>
  <c r="N389" i="5"/>
  <c r="N390" i="5"/>
  <c r="N391" i="5"/>
  <c r="N392" i="5"/>
  <c r="N393" i="5"/>
  <c r="N394" i="5"/>
  <c r="N395" i="5"/>
  <c r="N396" i="5"/>
  <c r="N397" i="5"/>
  <c r="N398" i="5"/>
  <c r="N399" i="5"/>
  <c r="N400" i="5"/>
  <c r="N401" i="5"/>
  <c r="N402" i="5"/>
  <c r="N403" i="5"/>
  <c r="N404" i="5"/>
  <c r="N405" i="5"/>
  <c r="N406" i="5"/>
  <c r="N407" i="5"/>
  <c r="N408" i="5"/>
  <c r="N409" i="5"/>
  <c r="N410" i="5"/>
  <c r="N411" i="5"/>
  <c r="N412" i="5"/>
  <c r="N413" i="5"/>
  <c r="N414" i="5"/>
  <c r="N415" i="5"/>
  <c r="N416" i="5"/>
  <c r="N417" i="5"/>
  <c r="N418" i="5"/>
  <c r="N419" i="5"/>
  <c r="N420" i="5"/>
  <c r="N421" i="5"/>
  <c r="N422" i="5"/>
  <c r="N423" i="5"/>
  <c r="N424" i="5"/>
  <c r="N425" i="5"/>
  <c r="N426" i="5"/>
  <c r="N427" i="5"/>
  <c r="N428" i="5"/>
  <c r="N429" i="5"/>
  <c r="N430" i="5"/>
  <c r="N431" i="5"/>
  <c r="N432" i="5"/>
  <c r="N433" i="5"/>
  <c r="N434" i="5"/>
  <c r="N435" i="5"/>
  <c r="N436" i="5"/>
  <c r="N437" i="5"/>
  <c r="N438" i="5"/>
  <c r="N439" i="5"/>
  <c r="N440" i="5"/>
  <c r="N441" i="5"/>
  <c r="N442" i="5"/>
  <c r="N443" i="5"/>
  <c r="N444" i="5"/>
  <c r="N445" i="5"/>
  <c r="N446" i="5"/>
  <c r="N447" i="5"/>
  <c r="N448" i="5"/>
  <c r="N449" i="5"/>
  <c r="N450" i="5"/>
  <c r="N451" i="5"/>
  <c r="N452" i="5"/>
  <c r="N453" i="5"/>
  <c r="N454" i="5"/>
  <c r="N455" i="5"/>
  <c r="N456" i="5"/>
  <c r="N457" i="5"/>
  <c r="N458" i="5"/>
  <c r="N459" i="5"/>
  <c r="N460" i="5"/>
  <c r="N461" i="5"/>
  <c r="N462" i="5"/>
  <c r="N463" i="5"/>
  <c r="N464" i="5"/>
  <c r="N465" i="5"/>
  <c r="N466" i="5"/>
  <c r="N467" i="5"/>
  <c r="N468" i="5"/>
  <c r="N469" i="5"/>
  <c r="N470" i="5"/>
  <c r="N471" i="5"/>
  <c r="N472" i="5"/>
  <c r="N473" i="5"/>
  <c r="N474" i="5"/>
  <c r="N475" i="5"/>
  <c r="N476" i="5"/>
  <c r="N477" i="5"/>
  <c r="N478" i="5"/>
  <c r="N479" i="5"/>
  <c r="N480" i="5"/>
  <c r="N481" i="5"/>
  <c r="N482" i="5"/>
  <c r="N483" i="5"/>
  <c r="N484" i="5"/>
  <c r="N485" i="5"/>
  <c r="N486" i="5"/>
  <c r="N487" i="5"/>
  <c r="N488" i="5"/>
  <c r="N489" i="5"/>
  <c r="N490" i="5"/>
  <c r="N491" i="5"/>
  <c r="N492" i="5"/>
  <c r="N493" i="5"/>
  <c r="N494" i="5"/>
  <c r="N495" i="5"/>
  <c r="N496" i="5"/>
  <c r="N497" i="5"/>
  <c r="N498" i="5"/>
  <c r="N499" i="5"/>
  <c r="N500" i="5"/>
  <c r="N501" i="5"/>
  <c r="N502" i="5"/>
  <c r="N503" i="5"/>
  <c r="N504" i="5"/>
  <c r="N505" i="5"/>
  <c r="N506" i="5"/>
  <c r="N507" i="5"/>
  <c r="N508" i="5"/>
  <c r="N509" i="5"/>
  <c r="N510" i="5"/>
  <c r="N511" i="5"/>
  <c r="N512" i="5"/>
  <c r="N513" i="5"/>
  <c r="N514" i="5"/>
  <c r="N515" i="5"/>
  <c r="N516" i="5"/>
  <c r="N517" i="5"/>
  <c r="N518" i="5"/>
  <c r="N519" i="5"/>
  <c r="N520" i="5"/>
  <c r="N521" i="5"/>
  <c r="N522" i="5"/>
  <c r="N523" i="5"/>
  <c r="N524" i="5"/>
  <c r="N525" i="5"/>
  <c r="N526" i="5"/>
  <c r="N527" i="5"/>
  <c r="N528" i="5"/>
  <c r="N529" i="5"/>
  <c r="N530" i="5"/>
  <c r="N531" i="5"/>
  <c r="N532" i="5"/>
  <c r="N533" i="5"/>
  <c r="N534" i="5"/>
  <c r="N535" i="5"/>
  <c r="N536" i="5"/>
  <c r="N537" i="5"/>
  <c r="N538" i="5"/>
  <c r="N539" i="5"/>
  <c r="N540" i="5"/>
  <c r="N541" i="5"/>
  <c r="N542" i="5"/>
  <c r="N543" i="5"/>
  <c r="N544" i="5"/>
  <c r="N545" i="5"/>
  <c r="N546" i="5"/>
  <c r="N547" i="5"/>
  <c r="N548" i="5"/>
  <c r="N549" i="5"/>
  <c r="N550" i="5"/>
  <c r="N551" i="5"/>
  <c r="N552" i="5"/>
  <c r="N553" i="5"/>
  <c r="N554" i="5"/>
  <c r="N555" i="5"/>
  <c r="N556" i="5"/>
  <c r="N557" i="5"/>
  <c r="N558" i="5"/>
  <c r="N559" i="5"/>
  <c r="N560" i="5"/>
  <c r="N561" i="5"/>
  <c r="N562" i="5"/>
  <c r="N563" i="5"/>
  <c r="N564" i="5"/>
  <c r="N565" i="5"/>
  <c r="N566" i="5"/>
  <c r="N567" i="5"/>
  <c r="N568" i="5"/>
  <c r="N569" i="5"/>
  <c r="N570" i="5"/>
  <c r="N571" i="5"/>
  <c r="N572" i="5"/>
  <c r="N573" i="5"/>
  <c r="N574" i="5"/>
  <c r="N575" i="5"/>
  <c r="N576" i="5"/>
  <c r="N577" i="5"/>
  <c r="N578" i="5"/>
  <c r="N579" i="5"/>
  <c r="N580" i="5"/>
  <c r="N581" i="5"/>
  <c r="N582" i="5"/>
  <c r="N583" i="5"/>
  <c r="N584" i="5"/>
  <c r="N585" i="5"/>
  <c r="N586" i="5"/>
  <c r="N587" i="5"/>
  <c r="N588" i="5"/>
  <c r="N589" i="5"/>
  <c r="N590" i="5"/>
  <c r="N591" i="5"/>
  <c r="N592" i="5"/>
  <c r="N593" i="5"/>
  <c r="N594" i="5"/>
  <c r="N595" i="5"/>
  <c r="N596" i="5"/>
  <c r="N597" i="5"/>
  <c r="N598" i="5"/>
  <c r="N599" i="5"/>
  <c r="N600" i="5"/>
  <c r="N601" i="5"/>
  <c r="N602" i="5"/>
  <c r="N603" i="5"/>
  <c r="N604" i="5"/>
  <c r="N605" i="5"/>
  <c r="N606" i="5"/>
  <c r="N607" i="5"/>
  <c r="N608" i="5"/>
  <c r="N609" i="5"/>
  <c r="N610" i="5"/>
  <c r="N611" i="5"/>
  <c r="N612" i="5"/>
  <c r="N613" i="5"/>
  <c r="N614" i="5"/>
  <c r="N615" i="5"/>
  <c r="N616" i="5"/>
  <c r="N617" i="5"/>
  <c r="N618" i="5"/>
  <c r="N619" i="5"/>
  <c r="N620" i="5"/>
  <c r="N621" i="5"/>
  <c r="N622" i="5"/>
  <c r="N623" i="5"/>
  <c r="N624" i="5"/>
  <c r="N625" i="5"/>
  <c r="N626" i="5"/>
  <c r="N627" i="5"/>
  <c r="N628" i="5"/>
  <c r="N629" i="5"/>
  <c r="N630" i="5"/>
  <c r="N631" i="5"/>
  <c r="N632" i="5"/>
  <c r="N633" i="5"/>
  <c r="N634" i="5"/>
  <c r="N635" i="5"/>
  <c r="N636" i="5"/>
  <c r="N637" i="5"/>
  <c r="N638" i="5"/>
  <c r="N639" i="5"/>
  <c r="N640" i="5"/>
  <c r="N641" i="5"/>
  <c r="N642" i="5"/>
  <c r="N643" i="5"/>
  <c r="N644" i="5"/>
  <c r="N645" i="5"/>
  <c r="N646" i="5"/>
  <c r="N647" i="5"/>
  <c r="N648" i="5"/>
  <c r="N649" i="5"/>
  <c r="N650" i="5"/>
  <c r="N651" i="5"/>
  <c r="N652" i="5"/>
  <c r="N653" i="5"/>
  <c r="N654" i="5"/>
  <c r="N655" i="5"/>
  <c r="N656" i="5"/>
  <c r="N657" i="5"/>
  <c r="N658" i="5"/>
  <c r="N659" i="5"/>
  <c r="N660" i="5"/>
  <c r="N661" i="5"/>
  <c r="N662" i="5"/>
  <c r="N663" i="5"/>
  <c r="N664" i="5"/>
  <c r="N665" i="5"/>
  <c r="N666" i="5"/>
  <c r="N667" i="5"/>
  <c r="N668" i="5"/>
  <c r="N669" i="5"/>
  <c r="N670" i="5"/>
  <c r="N671" i="5"/>
  <c r="N672" i="5"/>
  <c r="N673" i="5"/>
  <c r="N674" i="5"/>
  <c r="N675" i="5"/>
  <c r="N676" i="5"/>
  <c r="N677" i="5"/>
  <c r="N678" i="5"/>
  <c r="N679" i="5"/>
  <c r="N680" i="5"/>
  <c r="N681" i="5"/>
  <c r="N682" i="5"/>
  <c r="N683" i="5"/>
  <c r="N684" i="5"/>
  <c r="N685" i="5"/>
  <c r="N686" i="5"/>
  <c r="N687" i="5"/>
  <c r="N688" i="5"/>
  <c r="N689" i="5"/>
  <c r="N690" i="5"/>
  <c r="N691" i="5"/>
  <c r="N692" i="5"/>
  <c r="N693" i="5"/>
  <c r="N694" i="5"/>
  <c r="N695" i="5"/>
  <c r="N696" i="5"/>
  <c r="N697" i="5"/>
  <c r="N698" i="5"/>
  <c r="N699" i="5"/>
  <c r="N700" i="5"/>
  <c r="N701" i="5"/>
  <c r="N702" i="5"/>
  <c r="N703" i="5"/>
  <c r="N704" i="5"/>
  <c r="N705" i="5"/>
  <c r="N706" i="5"/>
  <c r="N707" i="5"/>
  <c r="N708" i="5"/>
  <c r="N709" i="5"/>
  <c r="N710" i="5"/>
  <c r="N711" i="5"/>
  <c r="N712" i="5"/>
  <c r="N713" i="5"/>
  <c r="N714" i="5"/>
  <c r="N715" i="5"/>
  <c r="N716" i="5"/>
  <c r="N717" i="5"/>
  <c r="N718" i="5"/>
  <c r="N719" i="5"/>
  <c r="N720" i="5"/>
  <c r="N721" i="5"/>
  <c r="N722" i="5"/>
  <c r="N723" i="5"/>
  <c r="N724" i="5"/>
  <c r="N725" i="5"/>
  <c r="N726" i="5"/>
  <c r="N727" i="5"/>
  <c r="N728" i="5"/>
  <c r="N729" i="5"/>
  <c r="N730" i="5"/>
  <c r="N731" i="5"/>
  <c r="N732" i="5"/>
  <c r="N733" i="5"/>
  <c r="N734" i="5"/>
  <c r="N735" i="5"/>
  <c r="N736" i="5"/>
  <c r="N737" i="5"/>
  <c r="N738" i="5"/>
  <c r="N739" i="5"/>
  <c r="N740" i="5"/>
  <c r="N741" i="5"/>
  <c r="N742" i="5"/>
  <c r="N743" i="5"/>
  <c r="N744" i="5"/>
  <c r="N745" i="5"/>
  <c r="N746" i="5"/>
  <c r="N747" i="5"/>
  <c r="N4" i="5"/>
  <c r="M724" i="5"/>
  <c r="M725" i="5"/>
  <c r="M726" i="5"/>
  <c r="M727" i="5"/>
  <c r="M728" i="5"/>
  <c r="M729" i="5"/>
  <c r="M730" i="5"/>
  <c r="M731" i="5"/>
  <c r="M732" i="5"/>
  <c r="M733" i="5"/>
  <c r="M734" i="5"/>
  <c r="M735" i="5"/>
  <c r="M736" i="5"/>
  <c r="M737" i="5"/>
  <c r="M738" i="5"/>
  <c r="M739" i="5"/>
  <c r="M740" i="5"/>
  <c r="M741" i="5"/>
  <c r="M742" i="5"/>
  <c r="M743" i="5"/>
  <c r="M744" i="5"/>
  <c r="M745" i="5"/>
  <c r="M746" i="5"/>
  <c r="M747" i="5"/>
  <c r="M724" i="4"/>
  <c r="N724" i="4"/>
  <c r="M725" i="4"/>
  <c r="N725" i="4"/>
  <c r="M726" i="4"/>
  <c r="N726" i="4"/>
  <c r="M727" i="4"/>
  <c r="N727" i="4"/>
  <c r="M728" i="4"/>
  <c r="N728" i="4"/>
  <c r="M729" i="4"/>
  <c r="N729" i="4"/>
  <c r="M730" i="4"/>
  <c r="N730" i="4"/>
  <c r="M731" i="4"/>
  <c r="N731" i="4"/>
  <c r="M732" i="4"/>
  <c r="N732" i="4"/>
  <c r="M733" i="4"/>
  <c r="N733" i="4"/>
  <c r="M734" i="4"/>
  <c r="N734" i="4"/>
  <c r="M735" i="4"/>
  <c r="N735" i="4"/>
  <c r="M736" i="4"/>
  <c r="N736" i="4"/>
  <c r="M737" i="4"/>
  <c r="N737" i="4"/>
  <c r="M738" i="4"/>
  <c r="N738" i="4"/>
  <c r="M739" i="4"/>
  <c r="N739" i="4"/>
  <c r="M740" i="4"/>
  <c r="N740" i="4"/>
  <c r="M741" i="4"/>
  <c r="N741" i="4"/>
  <c r="M742" i="4"/>
  <c r="N742" i="4"/>
  <c r="M743" i="4"/>
  <c r="N743" i="4"/>
  <c r="M744" i="4"/>
  <c r="N744" i="4"/>
  <c r="M745" i="4"/>
  <c r="N745" i="4"/>
  <c r="M746" i="4"/>
  <c r="N746" i="4"/>
  <c r="M747" i="4"/>
  <c r="N747" i="4"/>
  <c r="M723" i="5"/>
  <c r="M722" i="5"/>
  <c r="M721" i="5"/>
  <c r="M720" i="5"/>
  <c r="M719" i="5"/>
  <c r="M718" i="5"/>
  <c r="M717" i="5"/>
  <c r="M716" i="5"/>
  <c r="M715" i="5"/>
  <c r="M714" i="5"/>
  <c r="M713" i="5"/>
  <c r="M712" i="5"/>
  <c r="M711" i="5"/>
  <c r="M710" i="5"/>
  <c r="M709" i="5"/>
  <c r="M708" i="5"/>
  <c r="M707" i="5"/>
  <c r="M706" i="5"/>
  <c r="M705" i="5"/>
  <c r="M704" i="5"/>
  <c r="M703" i="5"/>
  <c r="M702" i="5"/>
  <c r="M701" i="5"/>
  <c r="M700" i="5"/>
  <c r="M699" i="5"/>
  <c r="M698" i="5"/>
  <c r="M697" i="5"/>
  <c r="M696" i="5"/>
  <c r="M695" i="5"/>
  <c r="M694" i="5"/>
  <c r="M693" i="5"/>
  <c r="M692" i="5"/>
  <c r="M691" i="5"/>
  <c r="M690" i="5"/>
  <c r="M689" i="5"/>
  <c r="M688" i="5"/>
  <c r="M687" i="5"/>
  <c r="M686" i="5"/>
  <c r="M685" i="5"/>
  <c r="M684" i="5"/>
  <c r="M683" i="5"/>
  <c r="M682" i="5"/>
  <c r="M681" i="5"/>
  <c r="M680" i="5"/>
  <c r="M679" i="5"/>
  <c r="M678" i="5"/>
  <c r="M677" i="5"/>
  <c r="M676" i="5"/>
  <c r="M675" i="5"/>
  <c r="M674" i="5"/>
  <c r="M673" i="5"/>
  <c r="M672" i="5"/>
  <c r="M671" i="5"/>
  <c r="M670" i="5"/>
  <c r="M669" i="5"/>
  <c r="M668" i="5"/>
  <c r="M667" i="5"/>
  <c r="M666" i="5"/>
  <c r="M665" i="5"/>
  <c r="M664" i="5"/>
  <c r="M663" i="5"/>
  <c r="M662" i="5"/>
  <c r="M661" i="5"/>
  <c r="M660" i="5"/>
  <c r="M659" i="5"/>
  <c r="M658" i="5"/>
  <c r="M657" i="5"/>
  <c r="M656" i="5"/>
  <c r="M655" i="5"/>
  <c r="M654" i="5"/>
  <c r="M653" i="5"/>
  <c r="M652" i="5"/>
  <c r="M651" i="5"/>
  <c r="M650" i="5"/>
  <c r="M649" i="5"/>
  <c r="M648" i="5"/>
  <c r="M647" i="5"/>
  <c r="M646" i="5"/>
  <c r="M645" i="5"/>
  <c r="M644" i="5"/>
  <c r="M643" i="5"/>
  <c r="M642" i="5"/>
  <c r="M641" i="5"/>
  <c r="M640" i="5"/>
  <c r="M639" i="5"/>
  <c r="M638" i="5"/>
  <c r="M637" i="5"/>
  <c r="M636" i="5"/>
  <c r="M635" i="5"/>
  <c r="M634" i="5"/>
  <c r="M633" i="5"/>
  <c r="M632" i="5"/>
  <c r="M631" i="5"/>
  <c r="M630" i="5"/>
  <c r="M629" i="5"/>
  <c r="M628" i="5"/>
  <c r="M627" i="5"/>
  <c r="M626" i="5"/>
  <c r="M625" i="5"/>
  <c r="M624" i="5"/>
  <c r="M623" i="5"/>
  <c r="M622" i="5"/>
  <c r="M621" i="5"/>
  <c r="M620" i="5"/>
  <c r="M619" i="5"/>
  <c r="M618" i="5"/>
  <c r="M617" i="5"/>
  <c r="M616" i="5"/>
  <c r="M615" i="5"/>
  <c r="M614" i="5"/>
  <c r="M613" i="5"/>
  <c r="M612" i="5"/>
  <c r="M611" i="5"/>
  <c r="M610" i="5"/>
  <c r="M609" i="5"/>
  <c r="M608" i="5"/>
  <c r="M607" i="5"/>
  <c r="M606" i="5"/>
  <c r="M605" i="5"/>
  <c r="M604" i="5"/>
  <c r="M603" i="5"/>
  <c r="M602" i="5"/>
  <c r="M601" i="5"/>
  <c r="M600" i="5"/>
  <c r="M599" i="5"/>
  <c r="M598" i="5"/>
  <c r="M597" i="5"/>
  <c r="M596" i="5"/>
  <c r="M595" i="5"/>
  <c r="M594" i="5"/>
  <c r="M593" i="5"/>
  <c r="M592" i="5"/>
  <c r="M591" i="5"/>
  <c r="M590" i="5"/>
  <c r="M589" i="5"/>
  <c r="M588" i="5"/>
  <c r="M587" i="5"/>
  <c r="M586" i="5"/>
  <c r="M585" i="5"/>
  <c r="M584" i="5"/>
  <c r="M583" i="5"/>
  <c r="M582" i="5"/>
  <c r="M581" i="5"/>
  <c r="M580" i="5"/>
  <c r="M579" i="5"/>
  <c r="M578" i="5"/>
  <c r="M577" i="5"/>
  <c r="M576" i="5"/>
  <c r="M575" i="5"/>
  <c r="M574" i="5"/>
  <c r="M573" i="5"/>
  <c r="M572" i="5"/>
  <c r="M571" i="5"/>
  <c r="M570" i="5"/>
  <c r="M569" i="5"/>
  <c r="M568" i="5"/>
  <c r="M567" i="5"/>
  <c r="M566" i="5"/>
  <c r="M565" i="5"/>
  <c r="M564" i="5"/>
  <c r="M563" i="5"/>
  <c r="M562" i="5"/>
  <c r="M561" i="5"/>
  <c r="M560" i="5"/>
  <c r="M559" i="5"/>
  <c r="M558" i="5"/>
  <c r="M557" i="5"/>
  <c r="M556" i="5"/>
  <c r="M555" i="5"/>
  <c r="M554" i="5"/>
  <c r="M553" i="5"/>
  <c r="M552" i="5"/>
  <c r="M551" i="5"/>
  <c r="M550" i="5"/>
  <c r="M549" i="5"/>
  <c r="M548" i="5"/>
  <c r="M547" i="5"/>
  <c r="M546" i="5"/>
  <c r="M545" i="5"/>
  <c r="M544" i="5"/>
  <c r="M543" i="5"/>
  <c r="M542" i="5"/>
  <c r="M541" i="5"/>
  <c r="M540" i="5"/>
  <c r="M539" i="5"/>
  <c r="M538" i="5"/>
  <c r="M537" i="5"/>
  <c r="M536" i="5"/>
  <c r="M535" i="5"/>
  <c r="M534" i="5"/>
  <c r="M533" i="5"/>
  <c r="M532" i="5"/>
  <c r="M531" i="5"/>
  <c r="M530" i="5"/>
  <c r="M529" i="5"/>
  <c r="M528" i="5"/>
  <c r="M527" i="5"/>
  <c r="M526" i="5"/>
  <c r="M525" i="5"/>
  <c r="M524" i="5"/>
  <c r="M523" i="5"/>
  <c r="M522" i="5"/>
  <c r="M521" i="5"/>
  <c r="M520" i="5"/>
  <c r="M519" i="5"/>
  <c r="M518" i="5"/>
  <c r="M517" i="5"/>
  <c r="M516" i="5"/>
  <c r="M515" i="5"/>
  <c r="M514" i="5"/>
  <c r="M513" i="5"/>
  <c r="M512" i="5"/>
  <c r="M511" i="5"/>
  <c r="M510" i="5"/>
  <c r="M509" i="5"/>
  <c r="M508" i="5"/>
  <c r="M507" i="5"/>
  <c r="M506" i="5"/>
  <c r="M505" i="5"/>
  <c r="M504" i="5"/>
  <c r="M503" i="5"/>
  <c r="M502" i="5"/>
  <c r="M501" i="5"/>
  <c r="M500" i="5"/>
  <c r="M499" i="5"/>
  <c r="M498" i="5"/>
  <c r="M497" i="5"/>
  <c r="M496" i="5"/>
  <c r="M495" i="5"/>
  <c r="M494" i="5"/>
  <c r="M493" i="5"/>
  <c r="M492" i="5"/>
  <c r="M491" i="5"/>
  <c r="M490" i="5"/>
  <c r="M489" i="5"/>
  <c r="M488" i="5"/>
  <c r="M487" i="5"/>
  <c r="M486" i="5"/>
  <c r="M485" i="5"/>
  <c r="M484" i="5"/>
  <c r="M483" i="5"/>
  <c r="M482" i="5"/>
  <c r="M481" i="5"/>
  <c r="M480" i="5"/>
  <c r="M479" i="5"/>
  <c r="M478" i="5"/>
  <c r="M477" i="5"/>
  <c r="M476" i="5"/>
  <c r="M475" i="5"/>
  <c r="M474" i="5"/>
  <c r="M473" i="5"/>
  <c r="M472" i="5"/>
  <c r="M471" i="5"/>
  <c r="M470" i="5"/>
  <c r="M469" i="5"/>
  <c r="M468" i="5"/>
  <c r="M467" i="5"/>
  <c r="M466" i="5"/>
  <c r="M465" i="5"/>
  <c r="M464" i="5"/>
  <c r="M463" i="5"/>
  <c r="M462" i="5"/>
  <c r="M461" i="5"/>
  <c r="M460" i="5"/>
  <c r="M459" i="5"/>
  <c r="M458" i="5"/>
  <c r="M457" i="5"/>
  <c r="M456" i="5"/>
  <c r="M455" i="5"/>
  <c r="M454" i="5"/>
  <c r="M453" i="5"/>
  <c r="M452" i="5"/>
  <c r="M451" i="5"/>
  <c r="M450" i="5"/>
  <c r="M449" i="5"/>
  <c r="M448" i="5"/>
  <c r="M447" i="5"/>
  <c r="M446" i="5"/>
  <c r="M445" i="5"/>
  <c r="M444" i="5"/>
  <c r="M443" i="5"/>
  <c r="M442" i="5"/>
  <c r="M441" i="5"/>
  <c r="M440" i="5"/>
  <c r="M439" i="5"/>
  <c r="M438" i="5"/>
  <c r="M437" i="5"/>
  <c r="M436" i="5"/>
  <c r="M435" i="5"/>
  <c r="M434" i="5"/>
  <c r="M433" i="5"/>
  <c r="M432" i="5"/>
  <c r="M431" i="5"/>
  <c r="M430" i="5"/>
  <c r="M429" i="5"/>
  <c r="M428" i="5"/>
  <c r="M427" i="5"/>
  <c r="M426" i="5"/>
  <c r="M425" i="5"/>
  <c r="M424" i="5"/>
  <c r="M423" i="5"/>
  <c r="M422" i="5"/>
  <c r="M421" i="5"/>
  <c r="M420" i="5"/>
  <c r="M419" i="5"/>
  <c r="M418" i="5"/>
  <c r="M417" i="5"/>
  <c r="M416" i="5"/>
  <c r="M415" i="5"/>
  <c r="M414" i="5"/>
  <c r="M413" i="5"/>
  <c r="M412" i="5"/>
  <c r="M411" i="5"/>
  <c r="M410" i="5"/>
  <c r="M409" i="5"/>
  <c r="M408" i="5"/>
  <c r="M407" i="5"/>
  <c r="M406" i="5"/>
  <c r="M405" i="5"/>
  <c r="M404" i="5"/>
  <c r="M403" i="5"/>
  <c r="M402" i="5"/>
  <c r="M401" i="5"/>
  <c r="M400" i="5"/>
  <c r="M399" i="5"/>
  <c r="M398" i="5"/>
  <c r="M397" i="5"/>
  <c r="M396" i="5"/>
  <c r="M395" i="5"/>
  <c r="M394" i="5"/>
  <c r="M393" i="5"/>
  <c r="M392" i="5"/>
  <c r="M391" i="5"/>
  <c r="M390" i="5"/>
  <c r="M389" i="5"/>
  <c r="M388" i="5"/>
  <c r="M387" i="5"/>
  <c r="M386" i="5"/>
  <c r="M385" i="5"/>
  <c r="M384" i="5"/>
  <c r="M383" i="5"/>
  <c r="M382" i="5"/>
  <c r="M381" i="5"/>
  <c r="M380" i="5"/>
  <c r="M379" i="5"/>
  <c r="M378" i="5"/>
  <c r="M377" i="5"/>
  <c r="M376" i="5"/>
  <c r="M375" i="5"/>
  <c r="M374" i="5"/>
  <c r="M373" i="5"/>
  <c r="M372" i="5"/>
  <c r="M371" i="5"/>
  <c r="M370" i="5"/>
  <c r="M369" i="5"/>
  <c r="M368" i="5"/>
  <c r="M367" i="5"/>
  <c r="M366" i="5"/>
  <c r="M365" i="5"/>
  <c r="M364" i="5"/>
  <c r="M363" i="5"/>
  <c r="M362" i="5"/>
  <c r="M361" i="5"/>
  <c r="M360" i="5"/>
  <c r="M359" i="5"/>
  <c r="M358" i="5"/>
  <c r="M357" i="5"/>
  <c r="M356" i="5"/>
  <c r="M355" i="5"/>
  <c r="M354" i="5"/>
  <c r="M353" i="5"/>
  <c r="M352" i="5"/>
  <c r="M351" i="5"/>
  <c r="M350" i="5"/>
  <c r="M349" i="5"/>
  <c r="M348" i="5"/>
  <c r="M347" i="5"/>
  <c r="M346" i="5"/>
  <c r="M345" i="5"/>
  <c r="M344" i="5"/>
  <c r="M343" i="5"/>
  <c r="M342" i="5"/>
  <c r="M341" i="5"/>
  <c r="M340" i="5"/>
  <c r="M339" i="5"/>
  <c r="M338" i="5"/>
  <c r="M337" i="5"/>
  <c r="M336" i="5"/>
  <c r="M335" i="5"/>
  <c r="M334" i="5"/>
  <c r="M333" i="5"/>
  <c r="M332" i="5"/>
  <c r="M331" i="5"/>
  <c r="M330" i="5"/>
  <c r="M329" i="5"/>
  <c r="M328" i="5"/>
  <c r="M327" i="5"/>
  <c r="M326" i="5"/>
  <c r="M325" i="5"/>
  <c r="M324" i="5"/>
  <c r="M323" i="5"/>
  <c r="M322" i="5"/>
  <c r="M321" i="5"/>
  <c r="M320" i="5"/>
  <c r="M319" i="5"/>
  <c r="M318" i="5"/>
  <c r="M317" i="5"/>
  <c r="M316" i="5"/>
  <c r="M315" i="5"/>
  <c r="M314" i="5"/>
  <c r="M313" i="5"/>
  <c r="M312" i="5"/>
  <c r="M311" i="5"/>
  <c r="M310" i="5"/>
  <c r="M309" i="5"/>
  <c r="M308" i="5"/>
  <c r="M307" i="5"/>
  <c r="M306" i="5"/>
  <c r="M305" i="5"/>
  <c r="M304" i="5"/>
  <c r="M303" i="5"/>
  <c r="M302" i="5"/>
  <c r="M301" i="5"/>
  <c r="M300" i="5"/>
  <c r="M299" i="5"/>
  <c r="M298" i="5"/>
  <c r="M297" i="5"/>
  <c r="M296" i="5"/>
  <c r="M295" i="5"/>
  <c r="M294" i="5"/>
  <c r="M293" i="5"/>
  <c r="M292" i="5"/>
  <c r="M291" i="5"/>
  <c r="M290" i="5"/>
  <c r="M289" i="5"/>
  <c r="M288" i="5"/>
  <c r="M287" i="5"/>
  <c r="M286" i="5"/>
  <c r="M285" i="5"/>
  <c r="M284" i="5"/>
  <c r="M283" i="5"/>
  <c r="M282" i="5"/>
  <c r="M281" i="5"/>
  <c r="M280" i="5"/>
  <c r="M279" i="5"/>
  <c r="M278" i="5"/>
  <c r="M277" i="5"/>
  <c r="M276" i="5"/>
  <c r="M275" i="5"/>
  <c r="M274" i="5"/>
  <c r="M273" i="5"/>
  <c r="M272" i="5"/>
  <c r="M271" i="5"/>
  <c r="M270" i="5"/>
  <c r="M269" i="5"/>
  <c r="M268" i="5"/>
  <c r="M267" i="5"/>
  <c r="M266" i="5"/>
  <c r="M265" i="5"/>
  <c r="M264" i="5"/>
  <c r="M263" i="5"/>
  <c r="M262" i="5"/>
  <c r="M261" i="5"/>
  <c r="M260" i="5"/>
  <c r="M259" i="5"/>
  <c r="M258" i="5"/>
  <c r="M257" i="5"/>
  <c r="M256" i="5"/>
  <c r="M255" i="5"/>
  <c r="M254" i="5"/>
  <c r="M253" i="5"/>
  <c r="M252" i="5"/>
  <c r="M251" i="5"/>
  <c r="M250" i="5"/>
  <c r="M249" i="5"/>
  <c r="M248" i="5"/>
  <c r="M247" i="5"/>
  <c r="M246" i="5"/>
  <c r="M245" i="5"/>
  <c r="M244" i="5"/>
  <c r="M243" i="5"/>
  <c r="M242" i="5"/>
  <c r="M241" i="5"/>
  <c r="M240" i="5"/>
  <c r="M239" i="5"/>
  <c r="M238" i="5"/>
  <c r="M237" i="5"/>
  <c r="M236" i="5"/>
  <c r="M235" i="5"/>
  <c r="M234" i="5"/>
  <c r="M233" i="5"/>
  <c r="M232" i="5"/>
  <c r="M231" i="5"/>
  <c r="M230" i="5"/>
  <c r="M229" i="5"/>
  <c r="M228" i="5"/>
  <c r="M227" i="5"/>
  <c r="M226" i="5"/>
  <c r="M225" i="5"/>
  <c r="M224" i="5"/>
  <c r="M223" i="5"/>
  <c r="M222" i="5"/>
  <c r="M221" i="5"/>
  <c r="M220" i="5"/>
  <c r="M219" i="5"/>
  <c r="M218" i="5"/>
  <c r="M217" i="5"/>
  <c r="M216" i="5"/>
  <c r="M215" i="5"/>
  <c r="M214" i="5"/>
  <c r="M213" i="5"/>
  <c r="M212" i="5"/>
  <c r="M211" i="5"/>
  <c r="M210" i="5"/>
  <c r="M209" i="5"/>
  <c r="M208" i="5"/>
  <c r="M207" i="5"/>
  <c r="M206" i="5"/>
  <c r="M205" i="5"/>
  <c r="M204" i="5"/>
  <c r="M203" i="5"/>
  <c r="M202" i="5"/>
  <c r="M201" i="5"/>
  <c r="M200" i="5"/>
  <c r="M199" i="5"/>
  <c r="M198" i="5"/>
  <c r="M197" i="5"/>
  <c r="M196" i="5"/>
  <c r="M195" i="5"/>
  <c r="M194" i="5"/>
  <c r="M193" i="5"/>
  <c r="M192" i="5"/>
  <c r="M191" i="5"/>
  <c r="M190" i="5"/>
  <c r="M189" i="5"/>
  <c r="M188" i="5"/>
  <c r="M187" i="5"/>
  <c r="M186" i="5"/>
  <c r="M185" i="5"/>
  <c r="M184" i="5"/>
  <c r="M183" i="5"/>
  <c r="M182" i="5"/>
  <c r="M181" i="5"/>
  <c r="M180" i="5"/>
  <c r="M179" i="5"/>
  <c r="M178" i="5"/>
  <c r="M177" i="5"/>
  <c r="M176" i="5"/>
  <c r="M175" i="5"/>
  <c r="M174" i="5"/>
  <c r="M173" i="5"/>
  <c r="M172" i="5"/>
  <c r="M171" i="5"/>
  <c r="M170" i="5"/>
  <c r="M169" i="5"/>
  <c r="M168" i="5"/>
  <c r="M167" i="5"/>
  <c r="M166" i="5"/>
  <c r="M165" i="5"/>
  <c r="M164" i="5"/>
  <c r="M163" i="5"/>
  <c r="M162" i="5"/>
  <c r="M161" i="5"/>
  <c r="M160" i="5"/>
  <c r="M159" i="5"/>
  <c r="M158" i="5"/>
  <c r="M157" i="5"/>
  <c r="M156" i="5"/>
  <c r="M155" i="5"/>
  <c r="M154" i="5"/>
  <c r="M153" i="5"/>
  <c r="M152" i="5"/>
  <c r="M151" i="5"/>
  <c r="M150" i="5"/>
  <c r="M149" i="5"/>
  <c r="M148" i="5"/>
  <c r="M147" i="5"/>
  <c r="M146" i="5"/>
  <c r="M145" i="5"/>
  <c r="M144" i="5"/>
  <c r="M143" i="5"/>
  <c r="M142" i="5"/>
  <c r="M141" i="5"/>
  <c r="M140" i="5"/>
  <c r="M139" i="5"/>
  <c r="M138" i="5"/>
  <c r="M137" i="5"/>
  <c r="M136" i="5"/>
  <c r="M135" i="5"/>
  <c r="M134" i="5"/>
  <c r="M133" i="5"/>
  <c r="M132" i="5"/>
  <c r="M131" i="5"/>
  <c r="M130" i="5"/>
  <c r="M129" i="5"/>
  <c r="M128" i="5"/>
  <c r="M127" i="5"/>
  <c r="M126" i="5"/>
  <c r="M125" i="5"/>
  <c r="M124" i="5"/>
  <c r="M123" i="5"/>
  <c r="M122" i="5"/>
  <c r="M121" i="5"/>
  <c r="M120" i="5"/>
  <c r="M119" i="5"/>
  <c r="M118" i="5"/>
  <c r="M117" i="5"/>
  <c r="M116" i="5"/>
  <c r="M115" i="5"/>
  <c r="M114" i="5"/>
  <c r="M113" i="5"/>
  <c r="M112" i="5"/>
  <c r="M111" i="5"/>
  <c r="M110" i="5"/>
  <c r="M109" i="5"/>
  <c r="M108" i="5"/>
  <c r="M107" i="5"/>
  <c r="M106" i="5"/>
  <c r="M105" i="5"/>
  <c r="M104" i="5"/>
  <c r="M103" i="5"/>
  <c r="M102" i="5"/>
  <c r="M101" i="5"/>
  <c r="M100" i="5"/>
  <c r="M99" i="5"/>
  <c r="M98" i="5"/>
  <c r="M97" i="5"/>
  <c r="M96" i="5"/>
  <c r="M95" i="5"/>
  <c r="M94" i="5"/>
  <c r="M93" i="5"/>
  <c r="M92" i="5"/>
  <c r="M91" i="5"/>
  <c r="M90" i="5"/>
  <c r="M89" i="5"/>
  <c r="M88" i="5"/>
  <c r="M87" i="5"/>
  <c r="M86" i="5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N723" i="4"/>
  <c r="M723" i="4"/>
  <c r="N722" i="4"/>
  <c r="M722" i="4"/>
  <c r="N721" i="4"/>
  <c r="M721" i="4"/>
  <c r="N720" i="4"/>
  <c r="M720" i="4"/>
  <c r="N719" i="4"/>
  <c r="M719" i="4"/>
  <c r="N718" i="4"/>
  <c r="M718" i="4"/>
  <c r="N717" i="4"/>
  <c r="M717" i="4"/>
  <c r="N716" i="4"/>
  <c r="M716" i="4"/>
  <c r="N715" i="4"/>
  <c r="M715" i="4"/>
  <c r="N714" i="4"/>
  <c r="M714" i="4"/>
  <c r="N713" i="4"/>
  <c r="M713" i="4"/>
  <c r="N712" i="4"/>
  <c r="M712" i="4"/>
  <c r="N711" i="4"/>
  <c r="M711" i="4"/>
  <c r="N710" i="4"/>
  <c r="M710" i="4"/>
  <c r="N709" i="4"/>
  <c r="M709" i="4"/>
  <c r="N708" i="4"/>
  <c r="M708" i="4"/>
  <c r="N707" i="4"/>
  <c r="M707" i="4"/>
  <c r="N706" i="4"/>
  <c r="M706" i="4"/>
  <c r="N705" i="4"/>
  <c r="M705" i="4"/>
  <c r="N704" i="4"/>
  <c r="M704" i="4"/>
  <c r="N703" i="4"/>
  <c r="M703" i="4"/>
  <c r="N702" i="4"/>
  <c r="M702" i="4"/>
  <c r="N701" i="4"/>
  <c r="M701" i="4"/>
  <c r="N700" i="4"/>
  <c r="M700" i="4"/>
  <c r="N699" i="4"/>
  <c r="M699" i="4"/>
  <c r="N698" i="4"/>
  <c r="M698" i="4"/>
  <c r="N697" i="4"/>
  <c r="M697" i="4"/>
  <c r="N696" i="4"/>
  <c r="M696" i="4"/>
  <c r="N695" i="4"/>
  <c r="M695" i="4"/>
  <c r="N694" i="4"/>
  <c r="M694" i="4"/>
  <c r="N693" i="4"/>
  <c r="M693" i="4"/>
  <c r="N692" i="4"/>
  <c r="M692" i="4"/>
  <c r="N691" i="4"/>
  <c r="M691" i="4"/>
  <c r="N690" i="4"/>
  <c r="M690" i="4"/>
  <c r="N689" i="4"/>
  <c r="M689" i="4"/>
  <c r="N688" i="4"/>
  <c r="M688" i="4"/>
  <c r="N687" i="4"/>
  <c r="M687" i="4"/>
  <c r="N686" i="4"/>
  <c r="M686" i="4"/>
  <c r="N685" i="4"/>
  <c r="M685" i="4"/>
  <c r="N684" i="4"/>
  <c r="M684" i="4"/>
  <c r="N683" i="4"/>
  <c r="M683" i="4"/>
  <c r="N682" i="4"/>
  <c r="M682" i="4"/>
  <c r="N681" i="4"/>
  <c r="M681" i="4"/>
  <c r="N680" i="4"/>
  <c r="M680" i="4"/>
  <c r="N679" i="4"/>
  <c r="M679" i="4"/>
  <c r="N678" i="4"/>
  <c r="M678" i="4"/>
  <c r="N677" i="4"/>
  <c r="M677" i="4"/>
  <c r="N676" i="4"/>
  <c r="M676" i="4"/>
  <c r="N675" i="4"/>
  <c r="M675" i="4"/>
  <c r="N674" i="4"/>
  <c r="M674" i="4"/>
  <c r="N673" i="4"/>
  <c r="M673" i="4"/>
  <c r="N672" i="4"/>
  <c r="M672" i="4"/>
  <c r="N671" i="4"/>
  <c r="M671" i="4"/>
  <c r="N670" i="4"/>
  <c r="M670" i="4"/>
  <c r="N669" i="4"/>
  <c r="M669" i="4"/>
  <c r="N668" i="4"/>
  <c r="M668" i="4"/>
  <c r="N667" i="4"/>
  <c r="M667" i="4"/>
  <c r="N666" i="4"/>
  <c r="M666" i="4"/>
  <c r="N665" i="4"/>
  <c r="M665" i="4"/>
  <c r="N664" i="4"/>
  <c r="M664" i="4"/>
  <c r="N663" i="4"/>
  <c r="M663" i="4"/>
  <c r="N662" i="4"/>
  <c r="M662" i="4"/>
  <c r="N661" i="4"/>
  <c r="M661" i="4"/>
  <c r="N660" i="4"/>
  <c r="M660" i="4"/>
  <c r="N659" i="4"/>
  <c r="M659" i="4"/>
  <c r="N658" i="4"/>
  <c r="M658" i="4"/>
  <c r="N657" i="4"/>
  <c r="M657" i="4"/>
  <c r="N656" i="4"/>
  <c r="M656" i="4"/>
  <c r="N655" i="4"/>
  <c r="M655" i="4"/>
  <c r="N654" i="4"/>
  <c r="M654" i="4"/>
  <c r="N653" i="4"/>
  <c r="M653" i="4"/>
  <c r="N652" i="4"/>
  <c r="M652" i="4"/>
  <c r="N651" i="4"/>
  <c r="M651" i="4"/>
  <c r="N650" i="4"/>
  <c r="M650" i="4"/>
  <c r="N649" i="4"/>
  <c r="M649" i="4"/>
  <c r="N648" i="4"/>
  <c r="M648" i="4"/>
  <c r="N647" i="4"/>
  <c r="M647" i="4"/>
  <c r="N646" i="4"/>
  <c r="M646" i="4"/>
  <c r="N645" i="4"/>
  <c r="M645" i="4"/>
  <c r="N644" i="4"/>
  <c r="M644" i="4"/>
  <c r="N643" i="4"/>
  <c r="M643" i="4"/>
  <c r="N642" i="4"/>
  <c r="M642" i="4"/>
  <c r="N641" i="4"/>
  <c r="M641" i="4"/>
  <c r="N640" i="4"/>
  <c r="M640" i="4"/>
  <c r="N639" i="4"/>
  <c r="M639" i="4"/>
  <c r="N638" i="4"/>
  <c r="M638" i="4"/>
  <c r="N637" i="4"/>
  <c r="M637" i="4"/>
  <c r="N636" i="4"/>
  <c r="M636" i="4"/>
  <c r="N635" i="4"/>
  <c r="M635" i="4"/>
  <c r="N634" i="4"/>
  <c r="M634" i="4"/>
  <c r="N633" i="4"/>
  <c r="M633" i="4"/>
  <c r="N632" i="4"/>
  <c r="M632" i="4"/>
  <c r="N631" i="4"/>
  <c r="M631" i="4"/>
  <c r="N630" i="4"/>
  <c r="M630" i="4"/>
  <c r="N629" i="4"/>
  <c r="M629" i="4"/>
  <c r="N628" i="4"/>
  <c r="M628" i="4"/>
  <c r="N627" i="4"/>
  <c r="M627" i="4"/>
  <c r="N626" i="4"/>
  <c r="M626" i="4"/>
  <c r="N625" i="4"/>
  <c r="M625" i="4"/>
  <c r="N624" i="4"/>
  <c r="M624" i="4"/>
  <c r="N623" i="4"/>
  <c r="M623" i="4"/>
  <c r="N622" i="4"/>
  <c r="M622" i="4"/>
  <c r="N621" i="4"/>
  <c r="M621" i="4"/>
  <c r="N620" i="4"/>
  <c r="M620" i="4"/>
  <c r="N619" i="4"/>
  <c r="M619" i="4"/>
  <c r="N618" i="4"/>
  <c r="M618" i="4"/>
  <c r="N617" i="4"/>
  <c r="M617" i="4"/>
  <c r="N616" i="4"/>
  <c r="M616" i="4"/>
  <c r="N615" i="4"/>
  <c r="M615" i="4"/>
  <c r="N614" i="4"/>
  <c r="M614" i="4"/>
  <c r="N613" i="4"/>
  <c r="M613" i="4"/>
  <c r="N612" i="4"/>
  <c r="M612" i="4"/>
  <c r="N611" i="4"/>
  <c r="M611" i="4"/>
  <c r="N610" i="4"/>
  <c r="M610" i="4"/>
  <c r="N609" i="4"/>
  <c r="M609" i="4"/>
  <c r="N608" i="4"/>
  <c r="M608" i="4"/>
  <c r="N607" i="4"/>
  <c r="M607" i="4"/>
  <c r="N606" i="4"/>
  <c r="M606" i="4"/>
  <c r="N605" i="4"/>
  <c r="M605" i="4"/>
  <c r="N604" i="4"/>
  <c r="M604" i="4"/>
  <c r="N603" i="4"/>
  <c r="M603" i="4"/>
  <c r="N602" i="4"/>
  <c r="M602" i="4"/>
  <c r="N601" i="4"/>
  <c r="M601" i="4"/>
  <c r="N600" i="4"/>
  <c r="M600" i="4"/>
  <c r="N599" i="4"/>
  <c r="M599" i="4"/>
  <c r="N598" i="4"/>
  <c r="M598" i="4"/>
  <c r="N597" i="4"/>
  <c r="M597" i="4"/>
  <c r="N596" i="4"/>
  <c r="M596" i="4"/>
  <c r="N595" i="4"/>
  <c r="M595" i="4"/>
  <c r="N594" i="4"/>
  <c r="M594" i="4"/>
  <c r="N593" i="4"/>
  <c r="M593" i="4"/>
  <c r="N592" i="4"/>
  <c r="M592" i="4"/>
  <c r="N591" i="4"/>
  <c r="M591" i="4"/>
  <c r="N590" i="4"/>
  <c r="M590" i="4"/>
  <c r="N589" i="4"/>
  <c r="M589" i="4"/>
  <c r="N588" i="4"/>
  <c r="M588" i="4"/>
  <c r="N587" i="4"/>
  <c r="M587" i="4"/>
  <c r="N586" i="4"/>
  <c r="M586" i="4"/>
  <c r="N585" i="4"/>
  <c r="M585" i="4"/>
  <c r="N584" i="4"/>
  <c r="M584" i="4"/>
  <c r="N583" i="4"/>
  <c r="M583" i="4"/>
  <c r="N582" i="4"/>
  <c r="M582" i="4"/>
  <c r="N581" i="4"/>
  <c r="M581" i="4"/>
  <c r="N580" i="4"/>
  <c r="M580" i="4"/>
  <c r="N579" i="4"/>
  <c r="M579" i="4"/>
  <c r="N578" i="4"/>
  <c r="M578" i="4"/>
  <c r="N577" i="4"/>
  <c r="M577" i="4"/>
  <c r="N576" i="4"/>
  <c r="M576" i="4"/>
  <c r="N575" i="4"/>
  <c r="M575" i="4"/>
  <c r="N574" i="4"/>
  <c r="M574" i="4"/>
  <c r="N573" i="4"/>
  <c r="M573" i="4"/>
  <c r="N572" i="4"/>
  <c r="M572" i="4"/>
  <c r="N571" i="4"/>
  <c r="M571" i="4"/>
  <c r="N570" i="4"/>
  <c r="M570" i="4"/>
  <c r="N569" i="4"/>
  <c r="M569" i="4"/>
  <c r="N568" i="4"/>
  <c r="M568" i="4"/>
  <c r="N567" i="4"/>
  <c r="M567" i="4"/>
  <c r="N566" i="4"/>
  <c r="M566" i="4"/>
  <c r="N565" i="4"/>
  <c r="M565" i="4"/>
  <c r="N564" i="4"/>
  <c r="M564" i="4"/>
  <c r="N563" i="4"/>
  <c r="M563" i="4"/>
  <c r="N562" i="4"/>
  <c r="M562" i="4"/>
  <c r="N561" i="4"/>
  <c r="M561" i="4"/>
  <c r="N560" i="4"/>
  <c r="M560" i="4"/>
  <c r="N559" i="4"/>
  <c r="M559" i="4"/>
  <c r="N558" i="4"/>
  <c r="M558" i="4"/>
  <c r="N557" i="4"/>
  <c r="M557" i="4"/>
  <c r="N556" i="4"/>
  <c r="M556" i="4"/>
  <c r="N555" i="4"/>
  <c r="M555" i="4"/>
  <c r="N554" i="4"/>
  <c r="M554" i="4"/>
  <c r="N553" i="4"/>
  <c r="M553" i="4"/>
  <c r="N552" i="4"/>
  <c r="M552" i="4"/>
  <c r="N551" i="4"/>
  <c r="M551" i="4"/>
  <c r="N550" i="4"/>
  <c r="M550" i="4"/>
  <c r="N549" i="4"/>
  <c r="M549" i="4"/>
  <c r="N548" i="4"/>
  <c r="M548" i="4"/>
  <c r="N547" i="4"/>
  <c r="M547" i="4"/>
  <c r="N546" i="4"/>
  <c r="M546" i="4"/>
  <c r="N545" i="4"/>
  <c r="M545" i="4"/>
  <c r="N544" i="4"/>
  <c r="M544" i="4"/>
  <c r="N543" i="4"/>
  <c r="M543" i="4"/>
  <c r="N542" i="4"/>
  <c r="M542" i="4"/>
  <c r="N541" i="4"/>
  <c r="M541" i="4"/>
  <c r="N540" i="4"/>
  <c r="M540" i="4"/>
  <c r="N539" i="4"/>
  <c r="M539" i="4"/>
  <c r="N538" i="4"/>
  <c r="M538" i="4"/>
  <c r="N537" i="4"/>
  <c r="M537" i="4"/>
  <c r="N536" i="4"/>
  <c r="M536" i="4"/>
  <c r="N535" i="4"/>
  <c r="M535" i="4"/>
  <c r="N534" i="4"/>
  <c r="M534" i="4"/>
  <c r="N533" i="4"/>
  <c r="M533" i="4"/>
  <c r="N532" i="4"/>
  <c r="M532" i="4"/>
  <c r="N531" i="4"/>
  <c r="M531" i="4"/>
  <c r="N530" i="4"/>
  <c r="M530" i="4"/>
  <c r="N529" i="4"/>
  <c r="M529" i="4"/>
  <c r="N528" i="4"/>
  <c r="M528" i="4"/>
  <c r="N527" i="4"/>
  <c r="M527" i="4"/>
  <c r="N526" i="4"/>
  <c r="M526" i="4"/>
  <c r="N525" i="4"/>
  <c r="M525" i="4"/>
  <c r="N524" i="4"/>
  <c r="M524" i="4"/>
  <c r="N523" i="4"/>
  <c r="M523" i="4"/>
  <c r="N522" i="4"/>
  <c r="M522" i="4"/>
  <c r="N521" i="4"/>
  <c r="M521" i="4"/>
  <c r="N520" i="4"/>
  <c r="M520" i="4"/>
  <c r="N519" i="4"/>
  <c r="M519" i="4"/>
  <c r="N518" i="4"/>
  <c r="M518" i="4"/>
  <c r="N517" i="4"/>
  <c r="M517" i="4"/>
  <c r="N516" i="4"/>
  <c r="M516" i="4"/>
  <c r="N515" i="4"/>
  <c r="M515" i="4"/>
  <c r="N514" i="4"/>
  <c r="M514" i="4"/>
  <c r="N513" i="4"/>
  <c r="M513" i="4"/>
  <c r="N512" i="4"/>
  <c r="M512" i="4"/>
  <c r="N511" i="4"/>
  <c r="M511" i="4"/>
  <c r="N510" i="4"/>
  <c r="M510" i="4"/>
  <c r="N509" i="4"/>
  <c r="M509" i="4"/>
  <c r="N508" i="4"/>
  <c r="M508" i="4"/>
  <c r="N507" i="4"/>
  <c r="M507" i="4"/>
  <c r="N506" i="4"/>
  <c r="M506" i="4"/>
  <c r="N505" i="4"/>
  <c r="M505" i="4"/>
  <c r="N504" i="4"/>
  <c r="M504" i="4"/>
  <c r="N503" i="4"/>
  <c r="M503" i="4"/>
  <c r="N502" i="4"/>
  <c r="M502" i="4"/>
  <c r="N501" i="4"/>
  <c r="M501" i="4"/>
  <c r="N500" i="4"/>
  <c r="M500" i="4"/>
  <c r="N499" i="4"/>
  <c r="M499" i="4"/>
  <c r="N498" i="4"/>
  <c r="M498" i="4"/>
  <c r="N497" i="4"/>
  <c r="M497" i="4"/>
  <c r="N496" i="4"/>
  <c r="M496" i="4"/>
  <c r="N495" i="4"/>
  <c r="M495" i="4"/>
  <c r="N494" i="4"/>
  <c r="M494" i="4"/>
  <c r="N493" i="4"/>
  <c r="M493" i="4"/>
  <c r="N492" i="4"/>
  <c r="M492" i="4"/>
  <c r="N491" i="4"/>
  <c r="M491" i="4"/>
  <c r="N490" i="4"/>
  <c r="M490" i="4"/>
  <c r="N489" i="4"/>
  <c r="M489" i="4"/>
  <c r="N488" i="4"/>
  <c r="M488" i="4"/>
  <c r="N487" i="4"/>
  <c r="M487" i="4"/>
  <c r="N486" i="4"/>
  <c r="M486" i="4"/>
  <c r="N485" i="4"/>
  <c r="M485" i="4"/>
  <c r="N484" i="4"/>
  <c r="M484" i="4"/>
  <c r="N483" i="4"/>
  <c r="M483" i="4"/>
  <c r="N482" i="4"/>
  <c r="M482" i="4"/>
  <c r="N481" i="4"/>
  <c r="M481" i="4"/>
  <c r="N480" i="4"/>
  <c r="M480" i="4"/>
  <c r="N479" i="4"/>
  <c r="M479" i="4"/>
  <c r="N478" i="4"/>
  <c r="M478" i="4"/>
  <c r="N477" i="4"/>
  <c r="M477" i="4"/>
  <c r="N476" i="4"/>
  <c r="M476" i="4"/>
  <c r="N475" i="4"/>
  <c r="M475" i="4"/>
  <c r="N474" i="4"/>
  <c r="M474" i="4"/>
  <c r="N473" i="4"/>
  <c r="M473" i="4"/>
  <c r="N472" i="4"/>
  <c r="M472" i="4"/>
  <c r="N471" i="4"/>
  <c r="M471" i="4"/>
  <c r="N470" i="4"/>
  <c r="M470" i="4"/>
  <c r="N469" i="4"/>
  <c r="M469" i="4"/>
  <c r="N468" i="4"/>
  <c r="M468" i="4"/>
  <c r="N467" i="4"/>
  <c r="M467" i="4"/>
  <c r="N466" i="4"/>
  <c r="M466" i="4"/>
  <c r="N465" i="4"/>
  <c r="M465" i="4"/>
  <c r="N464" i="4"/>
  <c r="M464" i="4"/>
  <c r="N463" i="4"/>
  <c r="M463" i="4"/>
  <c r="N462" i="4"/>
  <c r="M462" i="4"/>
  <c r="N461" i="4"/>
  <c r="M461" i="4"/>
  <c r="N460" i="4"/>
  <c r="M460" i="4"/>
  <c r="N459" i="4"/>
  <c r="M459" i="4"/>
  <c r="N458" i="4"/>
  <c r="M458" i="4"/>
  <c r="N457" i="4"/>
  <c r="M457" i="4"/>
  <c r="N456" i="4"/>
  <c r="M456" i="4"/>
  <c r="N455" i="4"/>
  <c r="M455" i="4"/>
  <c r="N454" i="4"/>
  <c r="M454" i="4"/>
  <c r="N453" i="4"/>
  <c r="M453" i="4"/>
  <c r="N452" i="4"/>
  <c r="M452" i="4"/>
  <c r="N451" i="4"/>
  <c r="M451" i="4"/>
  <c r="N450" i="4"/>
  <c r="M450" i="4"/>
  <c r="N449" i="4"/>
  <c r="M449" i="4"/>
  <c r="N448" i="4"/>
  <c r="M448" i="4"/>
  <c r="N447" i="4"/>
  <c r="M447" i="4"/>
  <c r="N446" i="4"/>
  <c r="M446" i="4"/>
  <c r="N445" i="4"/>
  <c r="M445" i="4"/>
  <c r="N444" i="4"/>
  <c r="M444" i="4"/>
  <c r="N443" i="4"/>
  <c r="M443" i="4"/>
  <c r="N442" i="4"/>
  <c r="M442" i="4"/>
  <c r="N441" i="4"/>
  <c r="M441" i="4"/>
  <c r="N440" i="4"/>
  <c r="M440" i="4"/>
  <c r="N439" i="4"/>
  <c r="M439" i="4"/>
  <c r="N438" i="4"/>
  <c r="M438" i="4"/>
  <c r="N437" i="4"/>
  <c r="M437" i="4"/>
  <c r="N436" i="4"/>
  <c r="M436" i="4"/>
  <c r="N435" i="4"/>
  <c r="M435" i="4"/>
  <c r="N434" i="4"/>
  <c r="M434" i="4"/>
  <c r="N433" i="4"/>
  <c r="M433" i="4"/>
  <c r="N432" i="4"/>
  <c r="M432" i="4"/>
  <c r="N431" i="4"/>
  <c r="M431" i="4"/>
  <c r="N430" i="4"/>
  <c r="M430" i="4"/>
  <c r="N429" i="4"/>
  <c r="M429" i="4"/>
  <c r="N428" i="4"/>
  <c r="M428" i="4"/>
  <c r="N427" i="4"/>
  <c r="M427" i="4"/>
  <c r="N426" i="4"/>
  <c r="M426" i="4"/>
  <c r="N425" i="4"/>
  <c r="M425" i="4"/>
  <c r="N424" i="4"/>
  <c r="M424" i="4"/>
  <c r="N423" i="4"/>
  <c r="M423" i="4"/>
  <c r="N422" i="4"/>
  <c r="M422" i="4"/>
  <c r="N421" i="4"/>
  <c r="M421" i="4"/>
  <c r="N420" i="4"/>
  <c r="M420" i="4"/>
  <c r="N419" i="4"/>
  <c r="M419" i="4"/>
  <c r="N418" i="4"/>
  <c r="M418" i="4"/>
  <c r="N417" i="4"/>
  <c r="M417" i="4"/>
  <c r="N416" i="4"/>
  <c r="M416" i="4"/>
  <c r="N415" i="4"/>
  <c r="M415" i="4"/>
  <c r="N414" i="4"/>
  <c r="M414" i="4"/>
  <c r="N413" i="4"/>
  <c r="M413" i="4"/>
  <c r="N412" i="4"/>
  <c r="M412" i="4"/>
  <c r="N411" i="4"/>
  <c r="M411" i="4"/>
  <c r="N410" i="4"/>
  <c r="M410" i="4"/>
  <c r="N409" i="4"/>
  <c r="M409" i="4"/>
  <c r="N408" i="4"/>
  <c r="M408" i="4"/>
  <c r="N407" i="4"/>
  <c r="M407" i="4"/>
  <c r="N406" i="4"/>
  <c r="M406" i="4"/>
  <c r="N405" i="4"/>
  <c r="M405" i="4"/>
  <c r="N404" i="4"/>
  <c r="M404" i="4"/>
  <c r="N403" i="4"/>
  <c r="M403" i="4"/>
  <c r="N402" i="4"/>
  <c r="M402" i="4"/>
  <c r="N401" i="4"/>
  <c r="M401" i="4"/>
  <c r="N400" i="4"/>
  <c r="M400" i="4"/>
  <c r="N399" i="4"/>
  <c r="M399" i="4"/>
  <c r="N398" i="4"/>
  <c r="M398" i="4"/>
  <c r="N397" i="4"/>
  <c r="M397" i="4"/>
  <c r="N396" i="4"/>
  <c r="M396" i="4"/>
  <c r="N395" i="4"/>
  <c r="M395" i="4"/>
  <c r="N394" i="4"/>
  <c r="M394" i="4"/>
  <c r="N393" i="4"/>
  <c r="M393" i="4"/>
  <c r="N392" i="4"/>
  <c r="M392" i="4"/>
  <c r="N391" i="4"/>
  <c r="M391" i="4"/>
  <c r="N390" i="4"/>
  <c r="M390" i="4"/>
  <c r="N389" i="4"/>
  <c r="M389" i="4"/>
  <c r="N388" i="4"/>
  <c r="M388" i="4"/>
  <c r="N387" i="4"/>
  <c r="M387" i="4"/>
  <c r="N386" i="4"/>
  <c r="M386" i="4"/>
  <c r="N385" i="4"/>
  <c r="M385" i="4"/>
  <c r="N384" i="4"/>
  <c r="M384" i="4"/>
  <c r="N383" i="4"/>
  <c r="M383" i="4"/>
  <c r="N382" i="4"/>
  <c r="M382" i="4"/>
  <c r="N381" i="4"/>
  <c r="M381" i="4"/>
  <c r="N380" i="4"/>
  <c r="M380" i="4"/>
  <c r="N379" i="4"/>
  <c r="M379" i="4"/>
  <c r="N378" i="4"/>
  <c r="M378" i="4"/>
  <c r="N377" i="4"/>
  <c r="M377" i="4"/>
  <c r="N376" i="4"/>
  <c r="M376" i="4"/>
  <c r="N375" i="4"/>
  <c r="M375" i="4"/>
  <c r="N374" i="4"/>
  <c r="M374" i="4"/>
  <c r="N373" i="4"/>
  <c r="M373" i="4"/>
  <c r="N372" i="4"/>
  <c r="M372" i="4"/>
  <c r="N371" i="4"/>
  <c r="M371" i="4"/>
  <c r="N370" i="4"/>
  <c r="M370" i="4"/>
  <c r="N369" i="4"/>
  <c r="M369" i="4"/>
  <c r="N368" i="4"/>
  <c r="M368" i="4"/>
  <c r="N367" i="4"/>
  <c r="M367" i="4"/>
  <c r="N366" i="4"/>
  <c r="M366" i="4"/>
  <c r="N365" i="4"/>
  <c r="M365" i="4"/>
  <c r="N364" i="4"/>
  <c r="M364" i="4"/>
  <c r="N363" i="4"/>
  <c r="M363" i="4"/>
  <c r="N362" i="4"/>
  <c r="M362" i="4"/>
  <c r="N361" i="4"/>
  <c r="M361" i="4"/>
  <c r="N360" i="4"/>
  <c r="M360" i="4"/>
  <c r="N359" i="4"/>
  <c r="M359" i="4"/>
  <c r="N358" i="4"/>
  <c r="M358" i="4"/>
  <c r="N357" i="4"/>
  <c r="M357" i="4"/>
  <c r="N356" i="4"/>
  <c r="M356" i="4"/>
  <c r="N355" i="4"/>
  <c r="M355" i="4"/>
  <c r="N354" i="4"/>
  <c r="M354" i="4"/>
  <c r="N353" i="4"/>
  <c r="M353" i="4"/>
  <c r="N352" i="4"/>
  <c r="M352" i="4"/>
  <c r="N351" i="4"/>
  <c r="M351" i="4"/>
  <c r="N350" i="4"/>
  <c r="M350" i="4"/>
  <c r="N349" i="4"/>
  <c r="M349" i="4"/>
  <c r="N348" i="4"/>
  <c r="M348" i="4"/>
  <c r="N347" i="4"/>
  <c r="M347" i="4"/>
  <c r="N346" i="4"/>
  <c r="M346" i="4"/>
  <c r="N345" i="4"/>
  <c r="M345" i="4"/>
  <c r="N344" i="4"/>
  <c r="M344" i="4"/>
  <c r="N343" i="4"/>
  <c r="M343" i="4"/>
  <c r="N342" i="4"/>
  <c r="M342" i="4"/>
  <c r="N341" i="4"/>
  <c r="M341" i="4"/>
  <c r="N340" i="4"/>
  <c r="M340" i="4"/>
  <c r="N339" i="4"/>
  <c r="M339" i="4"/>
  <c r="N338" i="4"/>
  <c r="M338" i="4"/>
  <c r="N337" i="4"/>
  <c r="M337" i="4"/>
  <c r="N336" i="4"/>
  <c r="M336" i="4"/>
  <c r="N335" i="4"/>
  <c r="M335" i="4"/>
  <c r="N334" i="4"/>
  <c r="M334" i="4"/>
  <c r="N333" i="4"/>
  <c r="M333" i="4"/>
  <c r="N332" i="4"/>
  <c r="M332" i="4"/>
  <c r="N331" i="4"/>
  <c r="M331" i="4"/>
  <c r="N330" i="4"/>
  <c r="M330" i="4"/>
  <c r="N329" i="4"/>
  <c r="M329" i="4"/>
  <c r="N328" i="4"/>
  <c r="M328" i="4"/>
  <c r="N327" i="4"/>
  <c r="M327" i="4"/>
  <c r="N326" i="4"/>
  <c r="M326" i="4"/>
  <c r="N325" i="4"/>
  <c r="M325" i="4"/>
  <c r="N324" i="4"/>
  <c r="M324" i="4"/>
  <c r="N323" i="4"/>
  <c r="M323" i="4"/>
  <c r="N322" i="4"/>
  <c r="M322" i="4"/>
  <c r="N321" i="4"/>
  <c r="M321" i="4"/>
  <c r="N320" i="4"/>
  <c r="M320" i="4"/>
  <c r="N319" i="4"/>
  <c r="M319" i="4"/>
  <c r="N318" i="4"/>
  <c r="M318" i="4"/>
  <c r="N317" i="4"/>
  <c r="M317" i="4"/>
  <c r="N316" i="4"/>
  <c r="M316" i="4"/>
  <c r="N315" i="4"/>
  <c r="M315" i="4"/>
  <c r="N314" i="4"/>
  <c r="M314" i="4"/>
  <c r="N313" i="4"/>
  <c r="M313" i="4"/>
  <c r="N312" i="4"/>
  <c r="M312" i="4"/>
  <c r="N311" i="4"/>
  <c r="M311" i="4"/>
  <c r="N310" i="4"/>
  <c r="M310" i="4"/>
  <c r="N309" i="4"/>
  <c r="M309" i="4"/>
  <c r="N308" i="4"/>
  <c r="M308" i="4"/>
  <c r="N307" i="4"/>
  <c r="M307" i="4"/>
  <c r="N306" i="4"/>
  <c r="M306" i="4"/>
  <c r="N305" i="4"/>
  <c r="M305" i="4"/>
  <c r="N304" i="4"/>
  <c r="M304" i="4"/>
  <c r="N303" i="4"/>
  <c r="M303" i="4"/>
  <c r="N302" i="4"/>
  <c r="M302" i="4"/>
  <c r="N301" i="4"/>
  <c r="M301" i="4"/>
  <c r="N300" i="4"/>
  <c r="M300" i="4"/>
  <c r="N299" i="4"/>
  <c r="M299" i="4"/>
  <c r="N298" i="4"/>
  <c r="M298" i="4"/>
  <c r="N297" i="4"/>
  <c r="M297" i="4"/>
  <c r="N296" i="4"/>
  <c r="M296" i="4"/>
  <c r="N295" i="4"/>
  <c r="M295" i="4"/>
  <c r="N294" i="4"/>
  <c r="M294" i="4"/>
  <c r="N293" i="4"/>
  <c r="M293" i="4"/>
  <c r="N292" i="4"/>
  <c r="M292" i="4"/>
  <c r="N291" i="4"/>
  <c r="M291" i="4"/>
  <c r="N290" i="4"/>
  <c r="M290" i="4"/>
  <c r="N289" i="4"/>
  <c r="M289" i="4"/>
  <c r="N288" i="4"/>
  <c r="M288" i="4"/>
  <c r="N287" i="4"/>
  <c r="M287" i="4"/>
  <c r="N286" i="4"/>
  <c r="M286" i="4"/>
  <c r="N285" i="4"/>
  <c r="M285" i="4"/>
  <c r="N284" i="4"/>
  <c r="M284" i="4"/>
  <c r="N283" i="4"/>
  <c r="M283" i="4"/>
  <c r="N282" i="4"/>
  <c r="M282" i="4"/>
  <c r="N281" i="4"/>
  <c r="M281" i="4"/>
  <c r="N280" i="4"/>
  <c r="M280" i="4"/>
  <c r="N279" i="4"/>
  <c r="M279" i="4"/>
  <c r="N278" i="4"/>
  <c r="M278" i="4"/>
  <c r="N277" i="4"/>
  <c r="M277" i="4"/>
  <c r="N276" i="4"/>
  <c r="M276" i="4"/>
  <c r="N275" i="4"/>
  <c r="M275" i="4"/>
  <c r="N274" i="4"/>
  <c r="M274" i="4"/>
  <c r="N273" i="4"/>
  <c r="M273" i="4"/>
  <c r="N272" i="4"/>
  <c r="M272" i="4"/>
  <c r="N271" i="4"/>
  <c r="M271" i="4"/>
  <c r="N270" i="4"/>
  <c r="M270" i="4"/>
  <c r="N269" i="4"/>
  <c r="M269" i="4"/>
  <c r="N268" i="4"/>
  <c r="M268" i="4"/>
  <c r="N267" i="4"/>
  <c r="M267" i="4"/>
  <c r="N266" i="4"/>
  <c r="M266" i="4"/>
  <c r="N265" i="4"/>
  <c r="M265" i="4"/>
  <c r="N264" i="4"/>
  <c r="M264" i="4"/>
  <c r="N263" i="4"/>
  <c r="M263" i="4"/>
  <c r="N262" i="4"/>
  <c r="M262" i="4"/>
  <c r="N261" i="4"/>
  <c r="M261" i="4"/>
  <c r="N260" i="4"/>
  <c r="M260" i="4"/>
  <c r="N259" i="4"/>
  <c r="M259" i="4"/>
  <c r="N258" i="4"/>
  <c r="M258" i="4"/>
  <c r="N257" i="4"/>
  <c r="M257" i="4"/>
  <c r="N256" i="4"/>
  <c r="M256" i="4"/>
  <c r="N255" i="4"/>
  <c r="M255" i="4"/>
  <c r="N254" i="4"/>
  <c r="M254" i="4"/>
  <c r="N253" i="4"/>
  <c r="M253" i="4"/>
  <c r="N252" i="4"/>
  <c r="M252" i="4"/>
  <c r="N251" i="4"/>
  <c r="M251" i="4"/>
  <c r="N250" i="4"/>
  <c r="M250" i="4"/>
  <c r="N249" i="4"/>
  <c r="M249" i="4"/>
  <c r="N248" i="4"/>
  <c r="M248" i="4"/>
  <c r="N247" i="4"/>
  <c r="M247" i="4"/>
  <c r="N246" i="4"/>
  <c r="M246" i="4"/>
  <c r="N245" i="4"/>
  <c r="M245" i="4"/>
  <c r="N244" i="4"/>
  <c r="M244" i="4"/>
  <c r="N243" i="4"/>
  <c r="M243" i="4"/>
  <c r="N242" i="4"/>
  <c r="M242" i="4"/>
  <c r="N241" i="4"/>
  <c r="M241" i="4"/>
  <c r="N240" i="4"/>
  <c r="M240" i="4"/>
  <c r="N239" i="4"/>
  <c r="M239" i="4"/>
  <c r="N238" i="4"/>
  <c r="M238" i="4"/>
  <c r="N237" i="4"/>
  <c r="M237" i="4"/>
  <c r="N236" i="4"/>
  <c r="M236" i="4"/>
  <c r="N235" i="4"/>
  <c r="M235" i="4"/>
  <c r="N234" i="4"/>
  <c r="M234" i="4"/>
  <c r="N233" i="4"/>
  <c r="M233" i="4"/>
  <c r="N232" i="4"/>
  <c r="M232" i="4"/>
  <c r="N231" i="4"/>
  <c r="M231" i="4"/>
  <c r="N230" i="4"/>
  <c r="M230" i="4"/>
  <c r="N229" i="4"/>
  <c r="M229" i="4"/>
  <c r="N228" i="4"/>
  <c r="M228" i="4"/>
  <c r="N227" i="4"/>
  <c r="M227" i="4"/>
  <c r="N226" i="4"/>
  <c r="M226" i="4"/>
  <c r="N225" i="4"/>
  <c r="M225" i="4"/>
  <c r="N224" i="4"/>
  <c r="M224" i="4"/>
  <c r="N223" i="4"/>
  <c r="M223" i="4"/>
  <c r="N222" i="4"/>
  <c r="M222" i="4"/>
  <c r="N221" i="4"/>
  <c r="M221" i="4"/>
  <c r="N220" i="4"/>
  <c r="M220" i="4"/>
  <c r="N219" i="4"/>
  <c r="M219" i="4"/>
  <c r="N218" i="4"/>
  <c r="M218" i="4"/>
  <c r="N217" i="4"/>
  <c r="M217" i="4"/>
  <c r="N216" i="4"/>
  <c r="M216" i="4"/>
  <c r="N215" i="4"/>
  <c r="M215" i="4"/>
  <c r="N214" i="4"/>
  <c r="M214" i="4"/>
  <c r="N213" i="4"/>
  <c r="M213" i="4"/>
  <c r="N212" i="4"/>
  <c r="M212" i="4"/>
  <c r="N211" i="4"/>
  <c r="M211" i="4"/>
  <c r="N210" i="4"/>
  <c r="M210" i="4"/>
  <c r="N209" i="4"/>
  <c r="M209" i="4"/>
  <c r="N208" i="4"/>
  <c r="M208" i="4"/>
  <c r="N207" i="4"/>
  <c r="M207" i="4"/>
  <c r="N206" i="4"/>
  <c r="M206" i="4"/>
  <c r="N205" i="4"/>
  <c r="M205" i="4"/>
  <c r="N204" i="4"/>
  <c r="M204" i="4"/>
  <c r="N203" i="4"/>
  <c r="M203" i="4"/>
  <c r="N202" i="4"/>
  <c r="M202" i="4"/>
  <c r="N201" i="4"/>
  <c r="M201" i="4"/>
  <c r="N200" i="4"/>
  <c r="M200" i="4"/>
  <c r="N199" i="4"/>
  <c r="M199" i="4"/>
  <c r="N198" i="4"/>
  <c r="M198" i="4"/>
  <c r="N197" i="4"/>
  <c r="M197" i="4"/>
  <c r="N196" i="4"/>
  <c r="M196" i="4"/>
  <c r="N195" i="4"/>
  <c r="M195" i="4"/>
  <c r="N194" i="4"/>
  <c r="M194" i="4"/>
  <c r="N193" i="4"/>
  <c r="M193" i="4"/>
  <c r="N192" i="4"/>
  <c r="M192" i="4"/>
  <c r="N191" i="4"/>
  <c r="M191" i="4"/>
  <c r="N190" i="4"/>
  <c r="M190" i="4"/>
  <c r="N189" i="4"/>
  <c r="M189" i="4"/>
  <c r="N188" i="4"/>
  <c r="M188" i="4"/>
  <c r="N187" i="4"/>
  <c r="M187" i="4"/>
  <c r="N186" i="4"/>
  <c r="M186" i="4"/>
  <c r="N185" i="4"/>
  <c r="M185" i="4"/>
  <c r="N184" i="4"/>
  <c r="M184" i="4"/>
  <c r="N183" i="4"/>
  <c r="M183" i="4"/>
  <c r="N182" i="4"/>
  <c r="M182" i="4"/>
  <c r="N181" i="4"/>
  <c r="M181" i="4"/>
  <c r="N180" i="4"/>
  <c r="M180" i="4"/>
  <c r="N179" i="4"/>
  <c r="M179" i="4"/>
  <c r="N178" i="4"/>
  <c r="M178" i="4"/>
  <c r="N177" i="4"/>
  <c r="M177" i="4"/>
  <c r="N176" i="4"/>
  <c r="M176" i="4"/>
  <c r="N175" i="4"/>
  <c r="M175" i="4"/>
  <c r="N174" i="4"/>
  <c r="M174" i="4"/>
  <c r="N173" i="4"/>
  <c r="M173" i="4"/>
  <c r="N172" i="4"/>
  <c r="M172" i="4"/>
  <c r="N171" i="4"/>
  <c r="M171" i="4"/>
  <c r="N170" i="4"/>
  <c r="M170" i="4"/>
  <c r="N169" i="4"/>
  <c r="M169" i="4"/>
  <c r="N168" i="4"/>
  <c r="M168" i="4"/>
  <c r="N167" i="4"/>
  <c r="M167" i="4"/>
  <c r="N166" i="4"/>
  <c r="M166" i="4"/>
  <c r="N165" i="4"/>
  <c r="M165" i="4"/>
  <c r="N164" i="4"/>
  <c r="M164" i="4"/>
  <c r="N163" i="4"/>
  <c r="M163" i="4"/>
  <c r="N162" i="4"/>
  <c r="M162" i="4"/>
  <c r="N161" i="4"/>
  <c r="M161" i="4"/>
  <c r="N160" i="4"/>
  <c r="M160" i="4"/>
  <c r="N159" i="4"/>
  <c r="M159" i="4"/>
  <c r="N158" i="4"/>
  <c r="M158" i="4"/>
  <c r="N157" i="4"/>
  <c r="M157" i="4"/>
  <c r="N156" i="4"/>
  <c r="M156" i="4"/>
  <c r="N155" i="4"/>
  <c r="M155" i="4"/>
  <c r="N154" i="4"/>
  <c r="M154" i="4"/>
  <c r="N153" i="4"/>
  <c r="M153" i="4"/>
  <c r="N152" i="4"/>
  <c r="M152" i="4"/>
  <c r="N151" i="4"/>
  <c r="M151" i="4"/>
  <c r="N150" i="4"/>
  <c r="M150" i="4"/>
  <c r="N149" i="4"/>
  <c r="M149" i="4"/>
  <c r="N148" i="4"/>
  <c r="M148" i="4"/>
  <c r="N147" i="4"/>
  <c r="M147" i="4"/>
  <c r="N146" i="4"/>
  <c r="M146" i="4"/>
  <c r="N145" i="4"/>
  <c r="M145" i="4"/>
  <c r="N144" i="4"/>
  <c r="M144" i="4"/>
  <c r="N143" i="4"/>
  <c r="M143" i="4"/>
  <c r="N142" i="4"/>
  <c r="M142" i="4"/>
  <c r="N141" i="4"/>
  <c r="M141" i="4"/>
  <c r="N140" i="4"/>
  <c r="M140" i="4"/>
  <c r="N139" i="4"/>
  <c r="M139" i="4"/>
  <c r="N138" i="4"/>
  <c r="M138" i="4"/>
  <c r="N137" i="4"/>
  <c r="M137" i="4"/>
  <c r="N136" i="4"/>
  <c r="M136" i="4"/>
  <c r="N135" i="4"/>
  <c r="M135" i="4"/>
  <c r="N134" i="4"/>
  <c r="M134" i="4"/>
  <c r="N133" i="4"/>
  <c r="M133" i="4"/>
  <c r="N132" i="4"/>
  <c r="M132" i="4"/>
  <c r="N131" i="4"/>
  <c r="M131" i="4"/>
  <c r="N130" i="4"/>
  <c r="M130" i="4"/>
  <c r="N129" i="4"/>
  <c r="M129" i="4"/>
  <c r="N128" i="4"/>
  <c r="M128" i="4"/>
  <c r="N127" i="4"/>
  <c r="M127" i="4"/>
  <c r="N126" i="4"/>
  <c r="M126" i="4"/>
  <c r="N125" i="4"/>
  <c r="M125" i="4"/>
  <c r="N124" i="4"/>
  <c r="M124" i="4"/>
  <c r="N123" i="4"/>
  <c r="M123" i="4"/>
  <c r="N122" i="4"/>
  <c r="M122" i="4"/>
  <c r="N121" i="4"/>
  <c r="M121" i="4"/>
  <c r="N120" i="4"/>
  <c r="M120" i="4"/>
  <c r="N119" i="4"/>
  <c r="M119" i="4"/>
  <c r="N118" i="4"/>
  <c r="M118" i="4"/>
  <c r="N117" i="4"/>
  <c r="M117" i="4"/>
  <c r="N116" i="4"/>
  <c r="M116" i="4"/>
  <c r="N115" i="4"/>
  <c r="M115" i="4"/>
  <c r="N114" i="4"/>
  <c r="M114" i="4"/>
  <c r="N113" i="4"/>
  <c r="M113" i="4"/>
  <c r="N112" i="4"/>
  <c r="M112" i="4"/>
  <c r="N111" i="4"/>
  <c r="M111" i="4"/>
  <c r="N110" i="4"/>
  <c r="M110" i="4"/>
  <c r="N109" i="4"/>
  <c r="M109" i="4"/>
  <c r="N108" i="4"/>
  <c r="M108" i="4"/>
  <c r="N107" i="4"/>
  <c r="M107" i="4"/>
  <c r="N106" i="4"/>
  <c r="M106" i="4"/>
  <c r="N105" i="4"/>
  <c r="M105" i="4"/>
  <c r="N104" i="4"/>
  <c r="M104" i="4"/>
  <c r="N103" i="4"/>
  <c r="M103" i="4"/>
  <c r="N102" i="4"/>
  <c r="M102" i="4"/>
  <c r="N101" i="4"/>
  <c r="M101" i="4"/>
  <c r="N100" i="4"/>
  <c r="M100" i="4"/>
  <c r="N99" i="4"/>
  <c r="M99" i="4"/>
  <c r="N98" i="4"/>
  <c r="M98" i="4"/>
  <c r="N97" i="4"/>
  <c r="M97" i="4"/>
  <c r="N96" i="4"/>
  <c r="M96" i="4"/>
  <c r="N95" i="4"/>
  <c r="M95" i="4"/>
  <c r="N94" i="4"/>
  <c r="M94" i="4"/>
  <c r="N93" i="4"/>
  <c r="M93" i="4"/>
  <c r="N92" i="4"/>
  <c r="M92" i="4"/>
  <c r="N91" i="4"/>
  <c r="M91" i="4"/>
  <c r="N90" i="4"/>
  <c r="M90" i="4"/>
  <c r="N89" i="4"/>
  <c r="M89" i="4"/>
  <c r="N88" i="4"/>
  <c r="M88" i="4"/>
  <c r="N87" i="4"/>
  <c r="M87" i="4"/>
  <c r="N86" i="4"/>
  <c r="M86" i="4"/>
  <c r="N85" i="4"/>
  <c r="M85" i="4"/>
  <c r="N84" i="4"/>
  <c r="M84" i="4"/>
  <c r="N83" i="4"/>
  <c r="M83" i="4"/>
  <c r="N82" i="4"/>
  <c r="M82" i="4"/>
  <c r="N81" i="4"/>
  <c r="M81" i="4"/>
  <c r="N80" i="4"/>
  <c r="M80" i="4"/>
  <c r="N79" i="4"/>
  <c r="M79" i="4"/>
  <c r="N78" i="4"/>
  <c r="M78" i="4"/>
  <c r="N77" i="4"/>
  <c r="M77" i="4"/>
  <c r="N76" i="4"/>
  <c r="M76" i="4"/>
  <c r="N75" i="4"/>
  <c r="M75" i="4"/>
  <c r="N74" i="4"/>
  <c r="M74" i="4"/>
  <c r="N73" i="4"/>
  <c r="M73" i="4"/>
  <c r="N72" i="4"/>
  <c r="M72" i="4"/>
  <c r="N71" i="4"/>
  <c r="M71" i="4"/>
  <c r="N70" i="4"/>
  <c r="M70" i="4"/>
  <c r="N69" i="4"/>
  <c r="M69" i="4"/>
  <c r="N68" i="4"/>
  <c r="M68" i="4"/>
  <c r="N67" i="4"/>
  <c r="M67" i="4"/>
  <c r="N66" i="4"/>
  <c r="M66" i="4"/>
  <c r="N65" i="4"/>
  <c r="M65" i="4"/>
  <c r="N64" i="4"/>
  <c r="M64" i="4"/>
  <c r="N63" i="4"/>
  <c r="M63" i="4"/>
  <c r="N62" i="4"/>
  <c r="M62" i="4"/>
  <c r="N61" i="4"/>
  <c r="M61" i="4"/>
  <c r="N60" i="4"/>
  <c r="M60" i="4"/>
  <c r="N59" i="4"/>
  <c r="M59" i="4"/>
  <c r="N58" i="4"/>
  <c r="M58" i="4"/>
  <c r="N57" i="4"/>
  <c r="M57" i="4"/>
  <c r="N56" i="4"/>
  <c r="M56" i="4"/>
  <c r="N55" i="4"/>
  <c r="M55" i="4"/>
  <c r="N54" i="4"/>
  <c r="M54" i="4"/>
  <c r="N53" i="4"/>
  <c r="M53" i="4"/>
  <c r="N52" i="4"/>
  <c r="M52" i="4"/>
  <c r="N51" i="4"/>
  <c r="M51" i="4"/>
  <c r="N50" i="4"/>
  <c r="M50" i="4"/>
  <c r="N49" i="4"/>
  <c r="M49" i="4"/>
  <c r="N48" i="4"/>
  <c r="M48" i="4"/>
  <c r="N47" i="4"/>
  <c r="M47" i="4"/>
  <c r="N46" i="4"/>
  <c r="M46" i="4"/>
  <c r="N45" i="4"/>
  <c r="M45" i="4"/>
  <c r="N44" i="4"/>
  <c r="M44" i="4"/>
  <c r="N43" i="4"/>
  <c r="M43" i="4"/>
  <c r="N42" i="4"/>
  <c r="M42" i="4"/>
  <c r="N41" i="4"/>
  <c r="M41" i="4"/>
  <c r="N40" i="4"/>
  <c r="M40" i="4"/>
  <c r="N39" i="4"/>
  <c r="M39" i="4"/>
  <c r="N38" i="4"/>
  <c r="M38" i="4"/>
  <c r="N37" i="4"/>
  <c r="M37" i="4"/>
  <c r="N36" i="4"/>
  <c r="M36" i="4"/>
  <c r="N35" i="4"/>
  <c r="M35" i="4"/>
  <c r="N34" i="4"/>
  <c r="M34" i="4"/>
  <c r="N33" i="4"/>
  <c r="M33" i="4"/>
  <c r="N32" i="4"/>
  <c r="M32" i="4"/>
  <c r="N31" i="4"/>
  <c r="M31" i="4"/>
  <c r="N30" i="4"/>
  <c r="M30" i="4"/>
  <c r="N29" i="4"/>
  <c r="M29" i="4"/>
  <c r="N28" i="4"/>
  <c r="M28" i="4"/>
  <c r="N27" i="4"/>
  <c r="M27" i="4"/>
  <c r="N26" i="4"/>
  <c r="M26" i="4"/>
  <c r="N25" i="4"/>
  <c r="M25" i="4"/>
  <c r="N24" i="4"/>
  <c r="M24" i="4"/>
  <c r="N23" i="4"/>
  <c r="M23" i="4"/>
  <c r="N22" i="4"/>
  <c r="M22" i="4"/>
  <c r="N21" i="4"/>
  <c r="M21" i="4"/>
  <c r="N20" i="4"/>
  <c r="M20" i="4"/>
  <c r="N19" i="4"/>
  <c r="M19" i="4"/>
  <c r="N18" i="4"/>
  <c r="M18" i="4"/>
  <c r="N17" i="4"/>
  <c r="M17" i="4"/>
  <c r="N16" i="4"/>
  <c r="M16" i="4"/>
  <c r="N15" i="4"/>
  <c r="M15" i="4"/>
  <c r="N14" i="4"/>
  <c r="M14" i="4"/>
  <c r="N13" i="4"/>
  <c r="M13" i="4"/>
  <c r="N12" i="4"/>
  <c r="M12" i="4"/>
  <c r="N11" i="4"/>
  <c r="M11" i="4"/>
  <c r="N10" i="4"/>
  <c r="M10" i="4"/>
  <c r="N9" i="4"/>
  <c r="M9" i="4"/>
  <c r="N8" i="4"/>
  <c r="M8" i="4"/>
  <c r="N7" i="4"/>
  <c r="M7" i="4"/>
  <c r="N6" i="4"/>
  <c r="M6" i="4"/>
  <c r="N5" i="4"/>
  <c r="M5" i="4"/>
  <c r="N4" i="4"/>
  <c r="M4" i="4"/>
</calcChain>
</file>

<file path=xl/sharedStrings.xml><?xml version="1.0" encoding="utf-8"?>
<sst xmlns="http://schemas.openxmlformats.org/spreadsheetml/2006/main" count="2410" uniqueCount="175">
  <si>
    <t>Solar Power Forecast Monthly Report</t>
  </si>
  <si>
    <t>This monthly report contains short-term solar power forecast (STPPF) data for the support of operations analysis, operations engineering, resource adequacy, the IMM and solar forecasting.</t>
  </si>
  <si>
    <t>The "Part 2 Approval" Dates are manually maintained by the Operations Analysis team via the Cognos query "MANUAL: Rsrc (Raw)" contained within this report.</t>
  </si>
  <si>
    <t>These manually maintaned items are planned to eventually be replaced by additional data within MMS (via ISM).</t>
  </si>
  <si>
    <r>
      <rPr>
        <sz val="10"/>
        <color theme="1"/>
        <rFont val="Andale WT"/>
        <family val="2"/>
      </rPr>
      <t xml:space="preserve">Operating Days: </t>
    </r>
    <r>
      <rPr>
        <b/>
        <sz val="10"/>
        <color theme="1"/>
        <rFont val="Andale WT"/>
        <family val="2"/>
      </rPr>
      <t>May 1, 2018</t>
    </r>
    <r>
      <rPr>
        <b/>
        <sz val="10"/>
        <color theme="1"/>
        <rFont val="Andale WT"/>
        <family val="2"/>
      </rPr>
      <t xml:space="preserve"> - </t>
    </r>
    <r>
      <rPr>
        <b/>
        <sz val="10"/>
        <color theme="1"/>
        <rFont val="Andale WT"/>
        <family val="2"/>
      </rPr>
      <t>May 31, 2018</t>
    </r>
  </si>
  <si>
    <t>Report Contents:</t>
  </si>
  <si>
    <t xml:space="preserve">     HourAhead System-wide STPPF</t>
  </si>
  <si>
    <t xml:space="preserve">     DayAhead System-wide STPPF</t>
  </si>
  <si>
    <r>
      <rPr>
        <sz val="10"/>
        <color theme="1"/>
        <rFont val="Andale WT"/>
        <family val="2"/>
      </rPr>
      <t xml:space="preserve">System time*: </t>
    </r>
    <r>
      <rPr>
        <b/>
        <sz val="10"/>
        <color theme="1"/>
        <rFont val="Andale WT"/>
        <family val="2"/>
      </rPr>
      <t>Jun 5, 2018 11:38:35 AM</t>
    </r>
  </si>
  <si>
    <r>
      <rPr>
        <sz val="10"/>
        <color theme="1"/>
        <rFont val="Andale WT"/>
        <family val="2"/>
      </rPr>
      <t xml:space="preserve">Time of Report Run: </t>
    </r>
    <r>
      <rPr>
        <b/>
        <sz val="10"/>
        <color theme="1"/>
        <rFont val="Andale WT"/>
        <family val="2"/>
      </rPr>
      <t>Jun 5, 2018</t>
    </r>
    <r>
      <rPr>
        <sz val="10"/>
        <color theme="1"/>
        <rFont val="Andale WT"/>
        <family val="2"/>
      </rPr>
      <t xml:space="preserve"> </t>
    </r>
    <r>
      <rPr>
        <b/>
        <sz val="10"/>
        <color theme="1"/>
        <rFont val="Andale WT"/>
        <family val="2"/>
      </rPr>
      <t>11:42:50 AM</t>
    </r>
  </si>
  <si>
    <t>Report code last updated: Aug 2, 2017</t>
  </si>
  <si>
    <t>*This time value incorporates the maximum database lag from each data source utilized in the report.</t>
  </si>
  <si>
    <t>Solar Power Forecast Monthly Report: Resource-level Information</t>
  </si>
  <si>
    <t>*The "Capacity Totals" are derived from the "Resource-level Information" data set on this page. This data set is manually maintained by the Operations Analysis team updating the Cognos query  "MANUAL: Rsrc (Raw)" contained within this report. A resource needs the following to be included in the listed "Capacity Totals" amounts: 1) Part 2 Approval date &lt;= Operating Day (manually maintained). 2) Out Service Date &gt; Operating Day (sourced from OS.EQUIPMENT).</t>
  </si>
  <si>
    <t>**The current Part 2 Approval Date to Resource mapping list is manually maintained. Any unmapped solar resource that currently exists in MF_DELIVERY_POINTS will be listed under "Unmapped Solar Resources". The underlying unit data for unmapped solar resources will be incorporated into the system-wide sections of this report, but unmapped resources will not be part of any of the region-specific sections nor will they be included in the total capacity values until the resource's mapping is added.</t>
  </si>
  <si>
    <t>Capacity Totals (manually maintaned)*:</t>
  </si>
  <si>
    <t>Operating Day</t>
  </si>
  <si>
    <t>System-Wide</t>
  </si>
  <si>
    <t>05/01/2018</t>
  </si>
  <si>
    <t>05/02/2018</t>
  </si>
  <si>
    <t>05/03/2018</t>
  </si>
  <si>
    <t>05/04/2018</t>
  </si>
  <si>
    <t>05/05/2018</t>
  </si>
  <si>
    <t>05/06/2018</t>
  </si>
  <si>
    <t>05/07/2018</t>
  </si>
  <si>
    <t>05/08/2018</t>
  </si>
  <si>
    <t>05/09/2018</t>
  </si>
  <si>
    <t>05/10/2018</t>
  </si>
  <si>
    <t>05/11/2018</t>
  </si>
  <si>
    <t>05/12/2018</t>
  </si>
  <si>
    <t>05/13/2018</t>
  </si>
  <si>
    <t>05/14/2018</t>
  </si>
  <si>
    <t>05/15/2018</t>
  </si>
  <si>
    <t>05/16/2018</t>
  </si>
  <si>
    <t>05/17/2018</t>
  </si>
  <si>
    <t>05/18/2018</t>
  </si>
  <si>
    <t>05/19/2018</t>
  </si>
  <si>
    <t>05/20/2018</t>
  </si>
  <si>
    <t>05/21/2018</t>
  </si>
  <si>
    <t>05/22/2018</t>
  </si>
  <si>
    <t>05/23/2018</t>
  </si>
  <si>
    <t>05/24/2018</t>
  </si>
  <si>
    <t>05/25/2018</t>
  </si>
  <si>
    <t>05/26/2018</t>
  </si>
  <si>
    <t>05/27/2018</t>
  </si>
  <si>
    <t>05/28/2018</t>
  </si>
  <si>
    <t>05/29/2018</t>
  </si>
  <si>
    <t>05/30/2018</t>
  </si>
  <si>
    <t>05/31/2018</t>
  </si>
  <si>
    <t>Resource-level Information (manually maintaned)*:</t>
  </si>
  <si>
    <t>Unmapped Solar Resources**:</t>
  </si>
  <si>
    <t>Resource Name</t>
  </si>
  <si>
    <t>Resource Capacity</t>
  </si>
  <si>
    <t>Part 2 Approval Date</t>
  </si>
  <si>
    <t>Out Service Date</t>
  </si>
  <si>
    <t>ACACIA_UNIT_1</t>
  </si>
  <si>
    <t>BOOTLEG_UNIT1</t>
  </si>
  <si>
    <t>CASL_GAP_UNIT1</t>
  </si>
  <si>
    <t>ECLIPSE_UNIT1</t>
  </si>
  <si>
    <t>HELIOS_UNIT1</t>
  </si>
  <si>
    <t>HOVEY_UNIT1</t>
  </si>
  <si>
    <t>HOVEY_UNIT2</t>
  </si>
  <si>
    <t>LASSO_UNIT1</t>
  </si>
  <si>
    <t>LMESASLR_UNIT1</t>
  </si>
  <si>
    <t>OCI_ALM1_UNIT1</t>
  </si>
  <si>
    <t>REROCK_UNIT1</t>
  </si>
  <si>
    <t>REROCK_UNIT2</t>
  </si>
  <si>
    <t>RIGGINS_UNIT1</t>
  </si>
  <si>
    <t>SIRIUS_UNIT1</t>
  </si>
  <si>
    <t>SIRIUS_UNIT2</t>
  </si>
  <si>
    <t>SOLARA_UNIT1</t>
  </si>
  <si>
    <t>SPTX12B_UNIT1</t>
  </si>
  <si>
    <t>WEBBER_S_WSP1</t>
  </si>
  <si>
    <t>RES_NAME</t>
  </si>
  <si>
    <t>Solar Power Forecast Monthly Report: Resource Status Codes</t>
  </si>
  <si>
    <t xml:space="preserve">**If a new Status Code is added to GS_RLC_RES_STATUS_CODE_S, it will need to be decided if that status code should be added to the status codes considered (USED="Y") for the SOLAR data in this report. </t>
  </si>
  <si>
    <t>Resource Status Codes Considered:</t>
  </si>
  <si>
    <t>New Status Codes**:</t>
  </si>
  <si>
    <t>TYPE</t>
  </si>
  <si>
    <t>ACRONYM</t>
  </si>
  <si>
    <t>DESCRIPTION</t>
  </si>
  <si>
    <t>USED</t>
  </si>
  <si>
    <t>UNIT</t>
  </si>
  <si>
    <t>OUT</t>
  </si>
  <si>
    <t>OFFLINE - UNAVAILABLE</t>
  </si>
  <si>
    <t>Y</t>
  </si>
  <si>
    <t>OFFNS</t>
  </si>
  <si>
    <t>OFFLINE - RESERVED FOR NONSPIN</t>
  </si>
  <si>
    <t>FRRSUP</t>
  </si>
  <si>
    <t>OFFLINE - AVAILABLE FOR FRRS UP</t>
  </si>
  <si>
    <t>OFF</t>
  </si>
  <si>
    <t>OFFLINE - AVAILABLE FOR DAM AND RUC COMMITMENT</t>
  </si>
  <si>
    <t>ONDSR</t>
  </si>
  <si>
    <t>ONLINE - DYNAMICALLY SCHEDULED RESOURCE</t>
  </si>
  <si>
    <t>ONOPTOUT</t>
  </si>
  <si>
    <t>ONLINE - HOUR IS A RUC BUY-BACK HOUR</t>
  </si>
  <si>
    <t>ONREG</t>
  </si>
  <si>
    <t>ONLINE - ENERGY OFFER CURVE PROVIDING REGULATION SERVICE</t>
  </si>
  <si>
    <t>ONEMR</t>
  </si>
  <si>
    <t>ONLINE - EMR</t>
  </si>
  <si>
    <t>ONDSRREG</t>
  </si>
  <si>
    <t>ONLINE - DYNAMICALLY SCHEDULED RESOURCE PROVIDING REGULATION SERVICE</t>
  </si>
  <si>
    <t>EMR</t>
  </si>
  <si>
    <t>AVAILABLE FOR COMMITMENT ONLY FOR EMR</t>
  </si>
  <si>
    <t>LOAD</t>
  </si>
  <si>
    <t>ONRRCLR</t>
  </si>
  <si>
    <t>AVAILABLE FOR DISPATCH OF RRS AS A CONTROLLABLE LOAD RESOURCE</t>
  </si>
  <si>
    <t>N</t>
  </si>
  <si>
    <t>ONCLR</t>
  </si>
  <si>
    <t>AVAILABLE FOR DISPATCH OF RRS and NS AS A CONTROLLABLE LOAD RESOURCE</t>
  </si>
  <si>
    <t>FRRSDN</t>
  </si>
  <si>
    <t>AVAILABLE FOR FRRS DOWN</t>
  </si>
  <si>
    <t>ONRL</t>
  </si>
  <si>
    <t>AVAILABLE FOR RRS OR NON-SPIN EXCLUDING CONTROLLABLE LOAD RESOURCES</t>
  </si>
  <si>
    <t>OUTL</t>
  </si>
  <si>
    <t>NOT AVAILABLE</t>
  </si>
  <si>
    <t>ONRGL</t>
  </si>
  <si>
    <t>AVAILABLE FOR DISPATCH OF REGULATION SERVICE</t>
  </si>
  <si>
    <t>NA</t>
  </si>
  <si>
    <t>UNDEFINED RESOURCE STATUS</t>
  </si>
  <si>
    <t>ONOSREG</t>
  </si>
  <si>
    <t>ONLINE - WITH OUTPUT SCHEDULE PROVIDING REGULATION SERVICE</t>
  </si>
  <si>
    <t>ONOS</t>
  </si>
  <si>
    <t>ONLINE - WITH OUTPUT SCHEDULE</t>
  </si>
  <si>
    <t>ON</t>
  </si>
  <si>
    <t>ONLINE - WITH ENERGY OFFER CURVE</t>
  </si>
  <si>
    <t>STARTUP</t>
  </si>
  <si>
    <t>ONLINE - UNIT STARTING UP</t>
  </si>
  <si>
    <t>SHUTDOWN</t>
  </si>
  <si>
    <t>ONLINE - UNIT SHUTTING DOWN</t>
  </si>
  <si>
    <t>ONRR</t>
  </si>
  <si>
    <t>ONLINE - SYNCH CONDENSER = RESPONSIVE RESERVE YES - SCED DISPATCH NO - RUC YES</t>
  </si>
  <si>
    <t>ONRUC</t>
  </si>
  <si>
    <t>ONLINE - HOUR IS RUC-COMMITTED INTERVAL</t>
  </si>
  <si>
    <t>ONTEST</t>
  </si>
  <si>
    <t>ONLINE - TEST WITH OUTPUT SCHEDULE</t>
  </si>
  <si>
    <t>OFFQS</t>
  </si>
  <si>
    <t>Solar Power Forecast Monthy Report</t>
  </si>
  <si>
    <t>HourAhead System-wide STPPF:</t>
  </si>
  <si>
    <t>HourAhead System-wide Daily Average Error*:</t>
  </si>
  <si>
    <t>Operating Hour</t>
  </si>
  <si>
    <t>ERCOT Load (MW)</t>
  </si>
  <si>
    <t>STPPF</t>
  </si>
  <si>
    <t>Aggr COP</t>
  </si>
  <si>
    <t>RT Aggr Solar-Output</t>
  </si>
  <si>
    <t>Est. Uncurtailed Output</t>
  </si>
  <si>
    <t>RT Est. Curtailments</t>
  </si>
  <si>
    <t>STPPF Error % (w/ curtailment)</t>
  </si>
  <si>
    <t>STPPF Error % (w/o curtailment)</t>
  </si>
  <si>
    <t>COP Error % (w/ curtailment)</t>
  </si>
  <si>
    <t>COP Error % (w/o curtailment)</t>
  </si>
  <si>
    <t>STPPF % (w/ curtailment)</t>
  </si>
  <si>
    <t>STPPF % (w/o curtailment)</t>
  </si>
  <si>
    <t>COP % (w/ curtailment)</t>
  </si>
  <si>
    <t>COP % (w/o curtailment)</t>
  </si>
  <si>
    <t>HourAhead System-wide Monthly Average Error*:</t>
  </si>
  <si>
    <t>STPPF Error (w/ curtailment)</t>
  </si>
  <si>
    <t>STPPF Error (w/o curtailment)</t>
  </si>
  <si>
    <t>COP Error (w/ curtailment)</t>
  </si>
  <si>
    <t>COP Error (w/o curtailment)</t>
  </si>
  <si>
    <t>* Calculated when RT Aggr Solar-Output &gt;= 5MW</t>
  </si>
  <si>
    <t>System-wide Total Capacity:</t>
  </si>
  <si>
    <t>Installed (MW)</t>
  </si>
  <si>
    <t>DayAhead System-wide STPPF:</t>
  </si>
  <si>
    <t>DayAhead System-wide Daily Average Error*:</t>
  </si>
  <si>
    <t>DayAhead System-wide Monthly Average Error*:</t>
  </si>
  <si>
    <t>MONTH-YEAR</t>
  </si>
  <si>
    <r>
      <t xml:space="preserve">QMWG DATA: </t>
    </r>
    <r>
      <rPr>
        <sz val="14"/>
        <color rgb="FFFFFF00"/>
        <rFont val="Arial"/>
        <family val="2"/>
      </rPr>
      <t>SYSTEM-WIDE</t>
    </r>
    <r>
      <rPr>
        <sz val="14"/>
        <color theme="0"/>
        <rFont val="Arial"/>
        <family val="2"/>
      </rPr>
      <t xml:space="preserve"> Monthly Mean Absolute Percent Error -Trend</t>
    </r>
  </si>
  <si>
    <t>Monthly Mean Estimated Uncurtailed Power Output [MW]</t>
  </si>
  <si>
    <t>Monthly Mean Absolute Percent Error of Installed Capacity [%]</t>
  </si>
  <si>
    <t>Day-Ahead 1430 Mean</t>
  </si>
  <si>
    <t>Hour-Ahead Mean</t>
  </si>
  <si>
    <t xml:space="preserve"> COP HSL</t>
  </si>
  <si>
    <t>COP HSL</t>
  </si>
  <si>
    <t xml:space="preserve">The monthly mean calculations are for all hours where solar production is greater than 5 MW.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</si>
</sst>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mmm\ d\,\ yyyy\ h:mm:ss\ AM/PM"/>
    <numFmt numFmtId="165" formatCode="#,##0.0"/>
    <numFmt numFmtId="166" formatCode="#,##0.00%"/>
  </numFmts>
  <fonts count="24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b/>
      <sz val="16"/>
      <color rgb="FF808080"/>
      <name val="Andale WT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i/>
      <sz val="10"/>
      <color theme="1"/>
      <name val="Andale WT"/>
      <family val="2"/>
    </font>
    <font>
      <b/>
      <sz val="12"/>
      <color theme="1"/>
      <name val="Andale WT"/>
      <family val="2"/>
    </font>
    <font>
      <b/>
      <i/>
      <sz val="10"/>
      <color rgb="FFFF0000"/>
      <name val="Andale WT"/>
      <family val="2"/>
    </font>
    <font>
      <b/>
      <i/>
      <sz val="10"/>
      <color theme="1"/>
      <name val="Andale WT"/>
      <family val="2"/>
    </font>
    <font>
      <sz val="8"/>
      <color theme="1"/>
      <name val="Andale WT"/>
      <family val="2"/>
    </font>
    <font>
      <b/>
      <sz val="8"/>
      <color rgb="FFFF0000"/>
      <name val="Andale WT"/>
      <family val="2"/>
    </font>
    <font>
      <sz val="10"/>
      <color rgb="FF0000FF"/>
      <name val="Andale WT"/>
      <family val="2"/>
    </font>
    <font>
      <b/>
      <sz val="10"/>
      <color rgb="FFFF0000"/>
      <name val="Andale WT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sz val="14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13" fillId="0" borderId="0" applyFont="0" applyFill="0" applyBorder="0" applyAlignment="0" applyProtection="0"/>
    <xf numFmtId="0" fontId="1" fillId="0" borderId="0"/>
    <xf numFmtId="9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" fillId="0" borderId="0"/>
    <xf numFmtId="9" fontId="13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center" vertical="top"/>
    </xf>
    <xf numFmtId="164" fontId="9" fillId="0" borderId="2" xfId="0" applyNumberFormat="1" applyFont="1" applyBorder="1" applyAlignment="1">
      <alignment horizontal="left" vertical="top"/>
    </xf>
    <xf numFmtId="3" fontId="9" fillId="0" borderId="2" xfId="0" applyNumberFormat="1" applyFont="1" applyBorder="1" applyAlignment="1">
      <alignment horizontal="right" vertical="top"/>
    </xf>
    <xf numFmtId="164" fontId="9" fillId="0" borderId="2" xfId="0" applyNumberFormat="1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right" vertical="top"/>
    </xf>
    <xf numFmtId="165" fontId="9" fillId="0" borderId="2" xfId="0" applyNumberFormat="1" applyFont="1" applyBorder="1" applyAlignment="1">
      <alignment horizontal="right" vertical="top"/>
    </xf>
    <xf numFmtId="166" fontId="9" fillId="0" borderId="2" xfId="0" applyNumberFormat="1" applyFont="1" applyBorder="1" applyAlignment="1">
      <alignment horizontal="right" vertical="top"/>
    </xf>
    <xf numFmtId="0" fontId="9" fillId="2" borderId="0" xfId="0" applyFont="1" applyFill="1" applyBorder="1" applyAlignment="1">
      <alignment horizontal="center" vertical="top"/>
    </xf>
    <xf numFmtId="1" fontId="9" fillId="0" borderId="0" xfId="0" applyNumberFormat="1" applyFont="1" applyBorder="1" applyAlignment="1">
      <alignment horizontal="right" vertical="top"/>
    </xf>
    <xf numFmtId="0" fontId="1" fillId="0" borderId="0" xfId="6"/>
    <xf numFmtId="0" fontId="16" fillId="4" borderId="5" xfId="6" applyFont="1" applyFill="1" applyBorder="1" applyAlignment="1">
      <alignment horizontal="center" vertical="center"/>
    </xf>
    <xf numFmtId="0" fontId="16" fillId="4" borderId="5" xfId="6" applyFont="1" applyFill="1" applyBorder="1" applyAlignment="1">
      <alignment horizontal="center" vertical="center" wrapText="1"/>
    </xf>
    <xf numFmtId="0" fontId="16" fillId="4" borderId="16" xfId="6" applyFont="1" applyFill="1" applyBorder="1" applyAlignment="1">
      <alignment horizontal="center" vertical="center" wrapText="1"/>
    </xf>
    <xf numFmtId="17" fontId="18" fillId="0" borderId="15" xfId="6" applyNumberFormat="1" applyFont="1" applyFill="1" applyBorder="1"/>
    <xf numFmtId="2" fontId="20" fillId="0" borderId="20" xfId="1" applyNumberFormat="1" applyFont="1" applyFill="1" applyBorder="1" applyAlignment="1">
      <alignment horizontal="center" vertical="center"/>
    </xf>
    <xf numFmtId="10" fontId="20" fillId="0" borderId="5" xfId="1" applyNumberFormat="1" applyFont="1" applyFill="1" applyBorder="1" applyAlignment="1">
      <alignment horizontal="center" vertical="center"/>
    </xf>
    <xf numFmtId="10" fontId="20" fillId="0" borderId="16" xfId="1" applyNumberFormat="1" applyFont="1" applyFill="1" applyBorder="1" applyAlignment="1">
      <alignment horizontal="center" vertical="center"/>
    </xf>
    <xf numFmtId="166" fontId="9" fillId="0" borderId="0" xfId="5" applyNumberFormat="1" applyFont="1" applyBorder="1" applyAlignment="1">
      <alignment horizontal="right" vertical="top"/>
    </xf>
    <xf numFmtId="17" fontId="18" fillId="6" borderId="15" xfId="6" applyNumberFormat="1" applyFont="1" applyFill="1" applyBorder="1"/>
    <xf numFmtId="2" fontId="20" fillId="0" borderId="5" xfId="1" applyNumberFormat="1" applyFont="1" applyFill="1" applyBorder="1" applyAlignment="1">
      <alignment horizontal="center" vertical="center"/>
    </xf>
    <xf numFmtId="2" fontId="23" fillId="0" borderId="21" xfId="1" applyNumberFormat="1" applyFont="1" applyFill="1" applyBorder="1" applyAlignment="1">
      <alignment horizontal="center" vertical="center"/>
    </xf>
    <xf numFmtId="10" fontId="23" fillId="0" borderId="22" xfId="1" applyNumberFormat="1" applyFont="1" applyFill="1" applyBorder="1" applyAlignment="1">
      <alignment horizontal="center" vertical="center"/>
    </xf>
    <xf numFmtId="10" fontId="23" fillId="0" borderId="23" xfId="1" applyNumberFormat="1" applyFont="1" applyFill="1" applyBorder="1" applyAlignment="1">
      <alignment horizontal="center" vertical="center"/>
    </xf>
    <xf numFmtId="2" fontId="20" fillId="0" borderId="21" xfId="1" applyNumberFormat="1" applyFont="1" applyFill="1" applyBorder="1" applyAlignment="1">
      <alignment horizontal="center" vertical="center"/>
    </xf>
    <xf numFmtId="10" fontId="20" fillId="0" borderId="22" xfId="1" applyNumberFormat="1" applyFont="1" applyFill="1" applyBorder="1" applyAlignment="1">
      <alignment horizontal="center" vertical="center"/>
    </xf>
    <xf numFmtId="10" fontId="20" fillId="0" borderId="23" xfId="1" applyNumberFormat="1" applyFont="1" applyFill="1" applyBorder="1" applyAlignment="1">
      <alignment horizontal="center" vertical="center"/>
    </xf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4" fillId="5" borderId="0" xfId="6" applyFont="1" applyFill="1" applyAlignment="1">
      <alignment horizontal="center"/>
    </xf>
    <xf numFmtId="0" fontId="21" fillId="3" borderId="6" xfId="6" applyFont="1" applyFill="1" applyBorder="1" applyAlignment="1">
      <alignment horizontal="center" vertical="center"/>
    </xf>
    <xf numFmtId="0" fontId="21" fillId="3" borderId="7" xfId="6" applyFont="1" applyFill="1" applyBorder="1" applyAlignment="1">
      <alignment horizontal="center" vertical="center"/>
    </xf>
    <xf numFmtId="0" fontId="21" fillId="3" borderId="8" xfId="6" applyFont="1" applyFill="1" applyBorder="1" applyAlignment="1">
      <alignment horizontal="center" vertical="center"/>
    </xf>
    <xf numFmtId="0" fontId="15" fillId="3" borderId="9" xfId="6" applyFont="1" applyFill="1" applyBorder="1" applyAlignment="1">
      <alignment horizontal="center" vertical="center" wrapText="1"/>
    </xf>
    <xf numFmtId="0" fontId="15" fillId="3" borderId="0" xfId="6" applyFont="1" applyFill="1" applyBorder="1" applyAlignment="1">
      <alignment horizontal="center" vertical="center" wrapText="1"/>
    </xf>
    <xf numFmtId="0" fontId="15" fillId="3" borderId="10" xfId="6" applyFont="1" applyFill="1" applyBorder="1" applyAlignment="1">
      <alignment horizontal="center" vertical="center" wrapText="1"/>
    </xf>
    <xf numFmtId="0" fontId="21" fillId="3" borderId="11" xfId="6" applyFont="1" applyFill="1" applyBorder="1" applyAlignment="1">
      <alignment horizontal="center" vertical="center"/>
    </xf>
    <xf numFmtId="0" fontId="21" fillId="3" borderId="12" xfId="6" applyFont="1" applyFill="1" applyBorder="1" applyAlignment="1">
      <alignment horizontal="center" vertical="center"/>
    </xf>
    <xf numFmtId="0" fontId="21" fillId="3" borderId="13" xfId="6" applyFont="1" applyFill="1" applyBorder="1" applyAlignment="1">
      <alignment horizontal="center" vertical="center"/>
    </xf>
    <xf numFmtId="0" fontId="16" fillId="4" borderId="9" xfId="6" applyFont="1" applyFill="1" applyBorder="1" applyAlignment="1">
      <alignment horizontal="center" vertical="center" wrapText="1"/>
    </xf>
    <xf numFmtId="0" fontId="16" fillId="4" borderId="14" xfId="6" applyFont="1" applyFill="1" applyBorder="1" applyAlignment="1">
      <alignment horizontal="center" vertical="center" wrapText="1"/>
    </xf>
    <xf numFmtId="0" fontId="19" fillId="4" borderId="17" xfId="6" applyFont="1" applyFill="1" applyBorder="1" applyAlignment="1">
      <alignment horizontal="center" vertical="center"/>
    </xf>
    <xf numFmtId="0" fontId="19" fillId="4" borderId="18" xfId="6" applyFont="1" applyFill="1" applyBorder="1" applyAlignment="1">
      <alignment horizontal="center" vertical="center"/>
    </xf>
    <xf numFmtId="0" fontId="19" fillId="4" borderId="19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/>
    </xf>
    <xf numFmtId="0" fontId="19" fillId="4" borderId="5" xfId="6" applyFont="1" applyFill="1" applyBorder="1" applyAlignment="1">
      <alignment horizontal="center" vertical="center" wrapText="1"/>
    </xf>
    <xf numFmtId="0" fontId="19" fillId="4" borderId="16" xfId="6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top"/>
    </xf>
    <xf numFmtId="0" fontId="9" fillId="2" borderId="1" xfId="0" applyFont="1" applyFill="1" applyBorder="1" applyAlignment="1">
      <alignment horizontal="center" vertical="top"/>
    </xf>
    <xf numFmtId="0" fontId="0" fillId="2" borderId="3" xfId="0" applyFill="1" applyBorder="1"/>
    <xf numFmtId="166" fontId="9" fillId="0" borderId="2" xfId="0" applyNumberFormat="1" applyFont="1" applyBorder="1" applyAlignment="1">
      <alignment horizontal="right" vertical="top"/>
    </xf>
    <xf numFmtId="0" fontId="0" fillId="0" borderId="4" xfId="0" applyBorder="1"/>
    <xf numFmtId="0" fontId="12" fillId="0" borderId="0" xfId="0" applyFont="1" applyAlignment="1">
      <alignment vertical="top"/>
    </xf>
  </cellXfs>
  <cellStyles count="8">
    <cellStyle name="Comma 2" xfId="4"/>
    <cellStyle name="Normal" xfId="0" builtinId="0"/>
    <cellStyle name="Normal 123 4" xfId="2"/>
    <cellStyle name="Normal 137 4 3" xfId="6"/>
    <cellStyle name="Normal 2" xfId="5"/>
    <cellStyle name="Percent" xfId="1" builtinId="5"/>
    <cellStyle name="Percent 2" xfId="3"/>
    <cellStyle name="Percent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Solar PV POWER FORECAST                                                          </a:t>
            </a:r>
          </a:p>
          <a:p>
            <a:pPr>
              <a:defRPr sz="1400"/>
            </a:pPr>
            <a:r>
              <a:rPr lang="en-US" sz="1400"/>
              <a:t>SYSTEM-WIDE Mean Absolute Percent Error - TREND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137694326670705E-2"/>
          <c:y val="0.10048658676275884"/>
          <c:w val="0.85833140088258197"/>
          <c:h val="0.73922324006019668"/>
        </c:manualLayout>
      </c:layout>
      <c:barChart>
        <c:barDir val="col"/>
        <c:grouping val="clustered"/>
        <c:varyColors val="0"/>
        <c:ser>
          <c:idx val="0"/>
          <c:order val="4"/>
          <c:tx>
            <c:v>Monthly Mean Estimated Uncurtailed Power Output [MW]</c:v>
          </c:tx>
          <c:spPr>
            <a:gradFill rotWithShape="1">
              <a:gsLst>
                <a:gs pos="0">
                  <a:schemeClr val="accent1">
                    <a:shade val="40000"/>
                    <a:satMod val="155000"/>
                  </a:schemeClr>
                </a:gs>
                <a:gs pos="65000">
                  <a:schemeClr val="accent1">
                    <a:shade val="85000"/>
                    <a:satMod val="155000"/>
                  </a:schemeClr>
                </a:gs>
                <a:gs pos="100000">
                  <a:schemeClr val="accent1">
                    <a:shade val="95000"/>
                    <a:satMod val="15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  <a:scene3d>
              <a:camera prst="orthographicFront" fov="0">
                <a:rot lat="0" lon="0" rev="0"/>
              </a:camera>
              <a:lightRig rig="threePt" dir="t">
                <a:rot lat="0" lon="0" rev="0"/>
              </a:lightRig>
            </a:scene3d>
            <a:sp3d prstMaterial="matte">
              <a:bevelT h="22225"/>
            </a:sp3d>
          </c:spPr>
          <c:invertIfNegative val="0"/>
          <c:cat>
            <c:numRef>
              <c:f>'QMWG SYSTEM-WIDE DATA'!$A$9:$A$21</c:f>
              <c:numCache>
                <c:formatCode>mmm\-yy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'QMWG SYSTEM-WIDE DATA'!$B$9:$B$21</c:f>
              <c:numCache>
                <c:formatCode>0.00</c:formatCode>
                <c:ptCount val="13"/>
                <c:pt idx="3">
                  <c:v>544.62532251713992</c:v>
                </c:pt>
                <c:pt idx="4">
                  <c:v>528.17945325349069</c:v>
                </c:pt>
                <c:pt idx="5">
                  <c:v>611.53</c:v>
                </c:pt>
                <c:pt idx="6">
                  <c:v>502.46</c:v>
                </c:pt>
                <c:pt idx="7">
                  <c:v>414.01</c:v>
                </c:pt>
                <c:pt idx="8">
                  <c:v>570.63497724455033</c:v>
                </c:pt>
                <c:pt idx="9">
                  <c:v>496.44421175619811</c:v>
                </c:pt>
                <c:pt idx="10">
                  <c:v>630.98201109431182</c:v>
                </c:pt>
                <c:pt idx="11">
                  <c:v>795.11213598360052</c:v>
                </c:pt>
                <c:pt idx="12">
                  <c:v>880.04016483425403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6821144"/>
        <c:axId val="576820752"/>
      </c:barChart>
      <c:lineChart>
        <c:grouping val="standard"/>
        <c:varyColors val="0"/>
        <c:ser>
          <c:idx val="1"/>
          <c:order val="0"/>
          <c:tx>
            <c:v>Day-Ahead 1430 STPPF</c:v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40000"/>
                      <a:satMod val="155000"/>
                    </a:schemeClr>
                  </a:gs>
                  <a:gs pos="65000">
                    <a:schemeClr val="accent2">
                      <a:shade val="85000"/>
                      <a:satMod val="155000"/>
                    </a:schemeClr>
                  </a:gs>
                  <a:gs pos="100000">
                    <a:schemeClr val="accent2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'QMWG SYSTEM-WIDE DATA'!$C$9:$C$21</c:f>
              <c:numCache>
                <c:formatCode>0.00%</c:formatCode>
                <c:ptCount val="13"/>
                <c:pt idx="3">
                  <c:v>5.6760743353999998E-2</c:v>
                </c:pt>
                <c:pt idx="4">
                  <c:v>6.2709237318000002E-2</c:v>
                </c:pt>
                <c:pt idx="5">
                  <c:v>5.5219034073000002E-2</c:v>
                </c:pt>
                <c:pt idx="6">
                  <c:v>6.3659571383999997E-2</c:v>
                </c:pt>
                <c:pt idx="7">
                  <c:v>5.8907595281000001E-2</c:v>
                </c:pt>
                <c:pt idx="8">
                  <c:v>6.1859510998000002E-2</c:v>
                </c:pt>
                <c:pt idx="9">
                  <c:v>7.3896996207000007E-2</c:v>
                </c:pt>
                <c:pt idx="10">
                  <c:v>7.6288963963441758E-2</c:v>
                </c:pt>
                <c:pt idx="11">
                  <c:v>7.148568541473066E-2</c:v>
                </c:pt>
                <c:pt idx="12">
                  <c:v>6.8272094286999999E-2</c:v>
                </c:pt>
              </c:numCache>
            </c:numRef>
          </c:val>
          <c:smooth val="0"/>
        </c:ser>
        <c:ser>
          <c:idx val="2"/>
          <c:order val="1"/>
          <c:tx>
            <c:v>Day-Ahead 1430 COP HSL</c:v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hade val="40000"/>
                      <a:satMod val="155000"/>
                    </a:schemeClr>
                  </a:gs>
                  <a:gs pos="65000">
                    <a:schemeClr val="accent3">
                      <a:shade val="85000"/>
                      <a:satMod val="155000"/>
                    </a:schemeClr>
                  </a:gs>
                  <a:gs pos="100000">
                    <a:schemeClr val="accent3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3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'QMWG SYSTEM-WIDE DATA'!$D$9:$D$21</c:f>
              <c:numCache>
                <c:formatCode>0.00%</c:formatCode>
                <c:ptCount val="13"/>
                <c:pt idx="3">
                  <c:v>5.7990705965E-2</c:v>
                </c:pt>
                <c:pt idx="4">
                  <c:v>6.5975702026000005E-2</c:v>
                </c:pt>
                <c:pt idx="5">
                  <c:v>5.8254073705999998E-2</c:v>
                </c:pt>
                <c:pt idx="6">
                  <c:v>6.5742487749000003E-2</c:v>
                </c:pt>
                <c:pt idx="7">
                  <c:v>6.2898231277999997E-2</c:v>
                </c:pt>
                <c:pt idx="8">
                  <c:v>6.2744872012000005E-2</c:v>
                </c:pt>
                <c:pt idx="9">
                  <c:v>7.3137294142000001E-2</c:v>
                </c:pt>
                <c:pt idx="10">
                  <c:v>7.0144930713484752E-2</c:v>
                </c:pt>
                <c:pt idx="11">
                  <c:v>7.6639183155618545E-2</c:v>
                </c:pt>
                <c:pt idx="12">
                  <c:v>8.3756015050999999E-2</c:v>
                </c:pt>
              </c:numCache>
            </c:numRef>
          </c:val>
          <c:smooth val="0"/>
        </c:ser>
        <c:ser>
          <c:idx val="3"/>
          <c:order val="2"/>
          <c:tx>
            <c:v>Hour-Ahead STWPF</c:v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hade val="40000"/>
                      <a:satMod val="155000"/>
                    </a:schemeClr>
                  </a:gs>
                  <a:gs pos="65000">
                    <a:schemeClr val="accent4">
                      <a:shade val="85000"/>
                      <a:satMod val="155000"/>
                    </a:schemeClr>
                  </a:gs>
                  <a:gs pos="100000">
                    <a:schemeClr val="accent4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4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'QMWG SYSTEM-WIDE DATA'!$E$9:$E$21</c:f>
              <c:numCache>
                <c:formatCode>0.00%</c:formatCode>
                <c:ptCount val="13"/>
                <c:pt idx="3">
                  <c:v>5.3436399046999997E-2</c:v>
                </c:pt>
                <c:pt idx="4">
                  <c:v>5.6562293818999999E-2</c:v>
                </c:pt>
                <c:pt idx="5">
                  <c:v>5.5627327047999997E-2</c:v>
                </c:pt>
                <c:pt idx="6">
                  <c:v>5.8692451823000001E-2</c:v>
                </c:pt>
                <c:pt idx="7">
                  <c:v>5.5628494202000001E-2</c:v>
                </c:pt>
                <c:pt idx="8">
                  <c:v>6.0255410618000001E-2</c:v>
                </c:pt>
                <c:pt idx="9">
                  <c:v>6.2578047523999994E-2</c:v>
                </c:pt>
                <c:pt idx="10">
                  <c:v>7.1456262836509632E-2</c:v>
                </c:pt>
                <c:pt idx="11">
                  <c:v>6.2078267792E-2</c:v>
                </c:pt>
                <c:pt idx="12">
                  <c:v>6.5370031612000001E-2</c:v>
                </c:pt>
              </c:numCache>
            </c:numRef>
          </c:val>
          <c:smooth val="0"/>
        </c:ser>
        <c:ser>
          <c:idx val="4"/>
          <c:order val="3"/>
          <c:tx>
            <c:v>Hour-Ahead COP HSL</c:v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39000" dist="25400" dir="540000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hade val="40000"/>
                      <a:satMod val="155000"/>
                    </a:schemeClr>
                  </a:gs>
                  <a:gs pos="65000">
                    <a:schemeClr val="accent5">
                      <a:shade val="85000"/>
                      <a:satMod val="155000"/>
                    </a:schemeClr>
                  </a:gs>
                  <a:gs pos="100000">
                    <a:schemeClr val="accent5">
                      <a:shade val="95000"/>
                      <a:satMod val="155000"/>
                    </a:schemeClr>
                  </a:gs>
                </a:gsLst>
                <a:lin ang="16200000" scaled="0"/>
              </a:gradFill>
              <a:ln w="9525">
                <a:solidFill>
                  <a:schemeClr val="accent5"/>
                </a:solidFill>
                <a:round/>
              </a:ln>
              <a:effectLst>
                <a:outerShdw blurRad="39000" dist="25400" dir="5400000">
                  <a:srgbClr val="000000">
                    <a:alpha val="35000"/>
                  </a:srgbClr>
                </a:outerShdw>
              </a:effectLst>
              <a:scene3d>
                <a:camera prst="orthographicFront" fov="0">
                  <a:rot lat="0" lon="0" rev="0"/>
                </a:camera>
                <a:lightRig rig="threePt" dir="t">
                  <a:rot lat="0" lon="0" rev="0"/>
                </a:lightRig>
              </a:scene3d>
              <a:sp3d prstMaterial="matte">
                <a:bevelT h="22225"/>
              </a:sp3d>
            </c:spPr>
          </c:marker>
          <c:cat>
            <c:numRef>
              <c:f>'QMWG SYSTEM-WIDE DATA'!$A$9:$A$21</c:f>
              <c:numCache>
                <c:formatCode>mmm\-yy</c:formatCode>
                <c:ptCount val="13"/>
                <c:pt idx="0">
                  <c:v>42856</c:v>
                </c:pt>
                <c:pt idx="1">
                  <c:v>42887</c:v>
                </c:pt>
                <c:pt idx="2">
                  <c:v>42917</c:v>
                </c:pt>
                <c:pt idx="3">
                  <c:v>42948</c:v>
                </c:pt>
                <c:pt idx="4">
                  <c:v>42979</c:v>
                </c:pt>
                <c:pt idx="5">
                  <c:v>43009</c:v>
                </c:pt>
                <c:pt idx="6">
                  <c:v>43040</c:v>
                </c:pt>
                <c:pt idx="7">
                  <c:v>43070</c:v>
                </c:pt>
                <c:pt idx="8">
                  <c:v>43101</c:v>
                </c:pt>
                <c:pt idx="9">
                  <c:v>43132</c:v>
                </c:pt>
                <c:pt idx="10">
                  <c:v>43160</c:v>
                </c:pt>
                <c:pt idx="11">
                  <c:v>43191</c:v>
                </c:pt>
                <c:pt idx="12">
                  <c:v>43221</c:v>
                </c:pt>
              </c:numCache>
            </c:numRef>
          </c:cat>
          <c:val>
            <c:numRef>
              <c:f>'QMWG SYSTEM-WIDE DATA'!$F$9:$F$21</c:f>
              <c:numCache>
                <c:formatCode>0.00%</c:formatCode>
                <c:ptCount val="13"/>
                <c:pt idx="3">
                  <c:v>5.4339260921999998E-2</c:v>
                </c:pt>
                <c:pt idx="4">
                  <c:v>6.0161542396000002E-2</c:v>
                </c:pt>
                <c:pt idx="5">
                  <c:v>5.8802489899999998E-2</c:v>
                </c:pt>
                <c:pt idx="6">
                  <c:v>5.9940669378000001E-2</c:v>
                </c:pt>
                <c:pt idx="7">
                  <c:v>5.6685017656000002E-2</c:v>
                </c:pt>
                <c:pt idx="8">
                  <c:v>6.1931650101999997E-2</c:v>
                </c:pt>
                <c:pt idx="9">
                  <c:v>6.2939788489999995E-2</c:v>
                </c:pt>
                <c:pt idx="10">
                  <c:v>6.2850701201837361E-2</c:v>
                </c:pt>
                <c:pt idx="11">
                  <c:v>6.6794071233999996E-2</c:v>
                </c:pt>
                <c:pt idx="12">
                  <c:v>7.7290162179999997E-2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819968"/>
        <c:axId val="576820360"/>
      </c:lineChart>
      <c:dateAx>
        <c:axId val="576819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[$-409]mmm\-yy;@" sourceLinked="0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20360"/>
        <c:crosses val="autoZero"/>
        <c:auto val="0"/>
        <c:lblOffset val="100"/>
        <c:baseTimeUnit val="months"/>
      </c:dateAx>
      <c:valAx>
        <c:axId val="576820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 Mean Absolute Percent Error of Installed Capacity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19968"/>
        <c:crosses val="autoZero"/>
        <c:crossBetween val="between"/>
      </c:valAx>
      <c:valAx>
        <c:axId val="5768207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6821144"/>
        <c:crosses val="max"/>
        <c:crossBetween val="between"/>
      </c:valAx>
      <c:dateAx>
        <c:axId val="57682114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576820752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99111649505351"/>
          <c:y val="0.88880412641309403"/>
          <c:w val="0.72350494649707242"/>
          <c:h val="9.90929991542282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05000" cy="952500"/>
    <xdr:pic>
      <xdr:nvPicPr>
        <xdr:cNvPr id="2" name="ercotLogoGreyAqua_507x264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05000" cy="9525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25</xdr:row>
      <xdr:rowOff>0</xdr:rowOff>
    </xdr:from>
    <xdr:ext cx="7772400" cy="752475"/>
    <xdr:pic>
      <xdr:nvPicPr>
        <xdr:cNvPr id="3" name="BIA_internal_footer_1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772400" cy="7524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SOLAR Report">
      <a:dk1>
        <a:sysClr val="windowText" lastClr="000000"/>
      </a:dk1>
      <a:lt1>
        <a:srgbClr val="FFFFFF"/>
      </a:lt1>
      <a:dk2>
        <a:srgbClr val="7F7F7F"/>
      </a:dk2>
      <a:lt2>
        <a:srgbClr val="FFFFFF"/>
      </a:lt2>
      <a:accent1>
        <a:srgbClr val="00BFDB"/>
      </a:accent1>
      <a:accent2>
        <a:srgbClr val="002060"/>
      </a:accent2>
      <a:accent3>
        <a:srgbClr val="BBC2C7"/>
      </a:accent3>
      <a:accent4>
        <a:srgbClr val="008295"/>
      </a:accent4>
      <a:accent5>
        <a:srgbClr val="1C9C5C"/>
      </a:accent5>
      <a:accent6>
        <a:srgbClr val="00206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workbookViewId="0">
      <selection sqref="A1:A6"/>
    </sheetView>
  </sheetViews>
  <sheetFormatPr defaultRowHeight="12.75" customHeight="1"/>
  <cols>
    <col min="1" max="1" width="129" bestFit="1" customWidth="1"/>
  </cols>
  <sheetData>
    <row r="1" spans="1:1" ht="12.75" customHeight="1">
      <c r="A1" s="38"/>
    </row>
    <row r="2" spans="1:1" ht="12.75" customHeight="1">
      <c r="A2" s="38"/>
    </row>
    <row r="3" spans="1:1" ht="12.75" customHeight="1">
      <c r="A3" s="38"/>
    </row>
    <row r="4" spans="1:1" ht="12.75" customHeight="1">
      <c r="A4" s="38"/>
    </row>
    <row r="5" spans="1:1" ht="12.75" customHeight="1">
      <c r="A5" s="38"/>
    </row>
    <row r="6" spans="1:1" ht="12.75" customHeight="1">
      <c r="A6" s="38"/>
    </row>
    <row r="7" spans="1:1" ht="26.25" customHeight="1">
      <c r="A7" s="1" t="s">
        <v>0</v>
      </c>
    </row>
    <row r="9" spans="1:1" ht="31.5" customHeight="1">
      <c r="A9" s="7" t="s">
        <v>1</v>
      </c>
    </row>
    <row r="10" spans="1:1" ht="31.5" customHeight="1">
      <c r="A10" s="7" t="s">
        <v>2</v>
      </c>
    </row>
    <row r="11" spans="1:1">
      <c r="A11" s="2" t="s">
        <v>3</v>
      </c>
    </row>
    <row r="13" spans="1:1">
      <c r="A13" s="2" t="s">
        <v>4</v>
      </c>
    </row>
    <row r="15" spans="1:1">
      <c r="A15" s="2" t="s">
        <v>5</v>
      </c>
    </row>
    <row r="16" spans="1:1">
      <c r="A16" s="5" t="s">
        <v>6</v>
      </c>
    </row>
    <row r="17" spans="1:1">
      <c r="A17" s="5" t="s">
        <v>7</v>
      </c>
    </row>
    <row r="19" spans="1:1">
      <c r="A19" s="2" t="s">
        <v>8</v>
      </c>
    </row>
    <row r="20" spans="1:1">
      <c r="A20" s="2" t="s">
        <v>9</v>
      </c>
    </row>
    <row r="22" spans="1:1">
      <c r="A22" s="2" t="s">
        <v>10</v>
      </c>
    </row>
    <row r="24" spans="1:1">
      <c r="A24" s="3" t="s">
        <v>11</v>
      </c>
    </row>
    <row r="26" spans="1:1" ht="12.75" customHeight="1">
      <c r="A26" s="38"/>
    </row>
    <row r="27" spans="1:1" ht="12.75" customHeight="1">
      <c r="A27" s="38"/>
    </row>
    <row r="28" spans="1:1" ht="12.75" customHeight="1">
      <c r="A28" s="38"/>
    </row>
    <row r="29" spans="1:1" ht="12.75" customHeight="1">
      <c r="A29" s="38"/>
    </row>
    <row r="30" spans="1:1" ht="12.75" customHeight="1">
      <c r="A30" s="38"/>
    </row>
  </sheetData>
  <mergeCells count="2">
    <mergeCell ref="A1:A6"/>
    <mergeCell ref="A26:A30"/>
  </mergeCells>
  <hyperlinks>
    <hyperlink ref="A16" location="TOC_1" display="     HourAhead System-wide STPPF"/>
    <hyperlink ref="A17" location="TOC_2" display="     DayAhead System-wide STPPF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7"/>
  <sheetViews>
    <sheetView topLeftCell="A4" workbookViewId="0">
      <selection activeCell="D19" sqref="D19"/>
    </sheetView>
  </sheetViews>
  <sheetFormatPr defaultRowHeight="12.75" customHeight="1"/>
  <cols>
    <col min="1" max="1" width="25.140625" bestFit="1" customWidth="1"/>
    <col min="2" max="2" width="30.140625" bestFit="1" customWidth="1"/>
    <col min="3" max="3" width="23.85546875" bestFit="1" customWidth="1"/>
    <col min="4" max="4" width="30.140625" bestFit="1" customWidth="1"/>
    <col min="5" max="5" width="29" bestFit="1" customWidth="1"/>
    <col min="7" max="7" width="31.42578125" bestFit="1" customWidth="1"/>
  </cols>
  <sheetData>
    <row r="1" spans="1:9" ht="21" customHeight="1">
      <c r="A1" s="40" t="s">
        <v>12</v>
      </c>
      <c r="B1" s="38"/>
      <c r="C1" s="38"/>
      <c r="D1" s="38"/>
      <c r="E1" s="38"/>
    </row>
    <row r="2" spans="1:9" ht="58.5" customHeight="1">
      <c r="A2" s="41" t="s">
        <v>13</v>
      </c>
      <c r="B2" s="38"/>
      <c r="C2" s="38"/>
      <c r="D2" s="38"/>
      <c r="E2" s="38"/>
    </row>
    <row r="3" spans="1:9" ht="72" customHeight="1">
      <c r="A3" s="41" t="s">
        <v>14</v>
      </c>
      <c r="B3" s="38"/>
      <c r="C3" s="38"/>
      <c r="D3" s="38"/>
      <c r="E3" s="38"/>
    </row>
    <row r="4" spans="1:9">
      <c r="A4" s="39" t="s">
        <v>15</v>
      </c>
      <c r="B4" s="38"/>
      <c r="C4" s="38"/>
      <c r="D4" s="38"/>
      <c r="E4" s="38"/>
    </row>
    <row r="5" spans="1:9">
      <c r="A5" s="8" t="s">
        <v>16</v>
      </c>
      <c r="B5" s="8" t="s">
        <v>17</v>
      </c>
      <c r="F5" s="38"/>
      <c r="G5" s="38"/>
      <c r="H5" s="38"/>
      <c r="I5" s="38"/>
    </row>
    <row r="6" spans="1:9">
      <c r="A6" s="9" t="s">
        <v>18</v>
      </c>
      <c r="B6" s="10">
        <v>1422</v>
      </c>
      <c r="F6" s="38"/>
      <c r="G6" s="38"/>
      <c r="H6" s="38"/>
      <c r="I6" s="38"/>
    </row>
    <row r="7" spans="1:9">
      <c r="A7" s="9" t="s">
        <v>19</v>
      </c>
      <c r="B7" s="10">
        <v>1422</v>
      </c>
      <c r="F7" s="38"/>
      <c r="G7" s="38"/>
      <c r="H7" s="38"/>
      <c r="I7" s="38"/>
    </row>
    <row r="8" spans="1:9">
      <c r="A8" s="9" t="s">
        <v>20</v>
      </c>
      <c r="B8" s="10">
        <v>1422</v>
      </c>
      <c r="F8" s="38"/>
      <c r="G8" s="38"/>
      <c r="H8" s="38"/>
      <c r="I8" s="38"/>
    </row>
    <row r="9" spans="1:9">
      <c r="A9" s="9" t="s">
        <v>21</v>
      </c>
      <c r="B9" s="10">
        <v>1422</v>
      </c>
      <c r="F9" s="38"/>
      <c r="G9" s="38"/>
      <c r="H9" s="38"/>
      <c r="I9" s="38"/>
    </row>
    <row r="10" spans="1:9">
      <c r="A10" s="9" t="s">
        <v>22</v>
      </c>
      <c r="B10" s="10">
        <v>1422</v>
      </c>
      <c r="F10" s="38"/>
      <c r="G10" s="38"/>
      <c r="H10" s="38"/>
      <c r="I10" s="38"/>
    </row>
    <row r="11" spans="1:9">
      <c r="A11" s="9" t="s">
        <v>23</v>
      </c>
      <c r="B11" s="10">
        <v>1422</v>
      </c>
      <c r="F11" s="38"/>
      <c r="G11" s="38"/>
      <c r="H11" s="38"/>
      <c r="I11" s="38"/>
    </row>
    <row r="12" spans="1:9">
      <c r="A12" s="9" t="s">
        <v>24</v>
      </c>
      <c r="B12" s="10">
        <v>1422</v>
      </c>
      <c r="F12" s="38"/>
      <c r="G12" s="38"/>
      <c r="H12" s="38"/>
      <c r="I12" s="38"/>
    </row>
    <row r="13" spans="1:9">
      <c r="A13" s="9" t="s">
        <v>25</v>
      </c>
      <c r="B13" s="10">
        <v>1422</v>
      </c>
      <c r="F13" s="38"/>
      <c r="G13" s="38"/>
      <c r="H13" s="38"/>
      <c r="I13" s="38"/>
    </row>
    <row r="14" spans="1:9">
      <c r="A14" s="9" t="s">
        <v>26</v>
      </c>
      <c r="B14" s="10">
        <v>1422</v>
      </c>
      <c r="F14" s="38"/>
      <c r="G14" s="38"/>
      <c r="H14" s="38"/>
      <c r="I14" s="38"/>
    </row>
    <row r="15" spans="1:9">
      <c r="A15" s="9" t="s">
        <v>27</v>
      </c>
      <c r="B15" s="10">
        <v>1422</v>
      </c>
      <c r="F15" s="38"/>
      <c r="G15" s="38"/>
      <c r="H15" s="38"/>
      <c r="I15" s="38"/>
    </row>
    <row r="16" spans="1:9">
      <c r="A16" s="9" t="s">
        <v>28</v>
      </c>
      <c r="B16" s="10">
        <v>1422</v>
      </c>
      <c r="F16" s="38"/>
      <c r="G16" s="38"/>
      <c r="H16" s="38"/>
      <c r="I16" s="38"/>
    </row>
    <row r="17" spans="1:9">
      <c r="A17" s="9" t="s">
        <v>29</v>
      </c>
      <c r="B17" s="10">
        <v>1422</v>
      </c>
      <c r="F17" s="38"/>
      <c r="G17" s="38"/>
      <c r="H17" s="38"/>
      <c r="I17" s="38"/>
    </row>
    <row r="18" spans="1:9">
      <c r="A18" s="9" t="s">
        <v>30</v>
      </c>
      <c r="B18" s="10">
        <v>1422</v>
      </c>
      <c r="F18" s="38"/>
      <c r="G18" s="38"/>
      <c r="H18" s="38"/>
      <c r="I18" s="38"/>
    </row>
    <row r="19" spans="1:9">
      <c r="A19" s="9" t="s">
        <v>31</v>
      </c>
      <c r="B19" s="10">
        <v>1422</v>
      </c>
      <c r="F19" s="38"/>
      <c r="G19" s="38"/>
      <c r="H19" s="38"/>
      <c r="I19" s="38"/>
    </row>
    <row r="20" spans="1:9">
      <c r="A20" s="9" t="s">
        <v>32</v>
      </c>
      <c r="B20" s="10">
        <v>1422</v>
      </c>
      <c r="F20" s="38"/>
      <c r="G20" s="38"/>
      <c r="H20" s="38"/>
      <c r="I20" s="38"/>
    </row>
    <row r="21" spans="1:9">
      <c r="A21" s="9" t="s">
        <v>33</v>
      </c>
      <c r="B21" s="10">
        <v>1422</v>
      </c>
      <c r="F21" s="38"/>
      <c r="G21" s="38"/>
      <c r="H21" s="38"/>
      <c r="I21" s="38"/>
    </row>
    <row r="22" spans="1:9">
      <c r="A22" s="9" t="s">
        <v>34</v>
      </c>
      <c r="B22" s="10">
        <v>1422</v>
      </c>
      <c r="F22" s="38"/>
      <c r="G22" s="38"/>
      <c r="H22" s="38"/>
      <c r="I22" s="38"/>
    </row>
    <row r="23" spans="1:9">
      <c r="A23" s="9" t="s">
        <v>35</v>
      </c>
      <c r="B23" s="10">
        <v>1422</v>
      </c>
      <c r="F23" s="38"/>
      <c r="G23" s="38"/>
      <c r="H23" s="38"/>
      <c r="I23" s="38"/>
    </row>
    <row r="24" spans="1:9">
      <c r="A24" s="9" t="s">
        <v>36</v>
      </c>
      <c r="B24" s="10">
        <v>1422</v>
      </c>
      <c r="F24" s="38"/>
      <c r="G24" s="38"/>
      <c r="H24" s="38"/>
      <c r="I24" s="38"/>
    </row>
    <row r="25" spans="1:9">
      <c r="A25" s="9" t="s">
        <v>37</v>
      </c>
      <c r="B25" s="10">
        <v>1422</v>
      </c>
      <c r="F25" s="38"/>
      <c r="G25" s="38"/>
      <c r="H25" s="38"/>
      <c r="I25" s="38"/>
    </row>
    <row r="26" spans="1:9">
      <c r="A26" s="9" t="s">
        <v>38</v>
      </c>
      <c r="B26" s="10">
        <v>1422</v>
      </c>
      <c r="F26" s="38"/>
      <c r="G26" s="38"/>
      <c r="H26" s="38"/>
      <c r="I26" s="38"/>
    </row>
    <row r="27" spans="1:9">
      <c r="A27" s="9" t="s">
        <v>39</v>
      </c>
      <c r="B27" s="10">
        <v>1422</v>
      </c>
      <c r="F27" s="38"/>
      <c r="G27" s="38"/>
      <c r="H27" s="38"/>
      <c r="I27" s="38"/>
    </row>
    <row r="28" spans="1:9">
      <c r="A28" s="9" t="s">
        <v>40</v>
      </c>
      <c r="B28" s="10">
        <v>1422</v>
      </c>
      <c r="F28" s="38"/>
      <c r="G28" s="38"/>
      <c r="H28" s="38"/>
      <c r="I28" s="38"/>
    </row>
    <row r="29" spans="1:9">
      <c r="A29" s="9" t="s">
        <v>41</v>
      </c>
      <c r="B29" s="10">
        <v>1422</v>
      </c>
      <c r="F29" s="38"/>
      <c r="G29" s="38"/>
      <c r="H29" s="38"/>
      <c r="I29" s="38"/>
    </row>
    <row r="30" spans="1:9">
      <c r="A30" s="9" t="s">
        <v>42</v>
      </c>
      <c r="B30" s="10">
        <v>1422</v>
      </c>
      <c r="F30" s="38"/>
      <c r="G30" s="38"/>
      <c r="H30" s="38"/>
      <c r="I30" s="38"/>
    </row>
    <row r="31" spans="1:9">
      <c r="A31" s="9" t="s">
        <v>43</v>
      </c>
      <c r="B31" s="10">
        <v>1422</v>
      </c>
      <c r="F31" s="38"/>
      <c r="G31" s="38"/>
      <c r="H31" s="38"/>
      <c r="I31" s="38"/>
    </row>
    <row r="32" spans="1:9">
      <c r="A32" s="9" t="s">
        <v>44</v>
      </c>
      <c r="B32" s="10">
        <v>1422</v>
      </c>
      <c r="F32" s="38"/>
      <c r="G32" s="38"/>
      <c r="H32" s="38"/>
      <c r="I32" s="38"/>
    </row>
    <row r="33" spans="1:9">
      <c r="A33" s="9" t="s">
        <v>45</v>
      </c>
      <c r="B33" s="10">
        <v>1422</v>
      </c>
      <c r="F33" s="38"/>
      <c r="G33" s="38"/>
      <c r="H33" s="38"/>
      <c r="I33" s="38"/>
    </row>
    <row r="34" spans="1:9">
      <c r="A34" s="9" t="s">
        <v>46</v>
      </c>
      <c r="B34" s="10">
        <v>1422</v>
      </c>
      <c r="F34" s="38"/>
      <c r="G34" s="38"/>
      <c r="H34" s="38"/>
      <c r="I34" s="38"/>
    </row>
    <row r="35" spans="1:9">
      <c r="A35" s="9" t="s">
        <v>47</v>
      </c>
      <c r="B35" s="10">
        <v>1422</v>
      </c>
      <c r="F35" s="38"/>
      <c r="G35" s="38"/>
      <c r="H35" s="38"/>
      <c r="I35" s="38"/>
    </row>
    <row r="36" spans="1:9">
      <c r="A36" s="9" t="s">
        <v>48</v>
      </c>
      <c r="B36" s="10">
        <v>1422</v>
      </c>
      <c r="F36" s="38"/>
      <c r="G36" s="38"/>
      <c r="H36" s="38"/>
      <c r="I36" s="38"/>
    </row>
    <row r="37" spans="1:9" ht="12.75" customHeight="1">
      <c r="A37" s="38"/>
      <c r="B37" s="38"/>
      <c r="C37" s="38"/>
      <c r="D37" s="38"/>
      <c r="E37" s="38"/>
    </row>
    <row r="38" spans="1:9">
      <c r="A38" s="39" t="s">
        <v>49</v>
      </c>
      <c r="B38" s="38"/>
      <c r="C38" s="38"/>
      <c r="D38" s="38"/>
      <c r="E38" s="38"/>
      <c r="G38" s="4" t="s">
        <v>50</v>
      </c>
    </row>
    <row r="39" spans="1:9">
      <c r="A39" s="8" t="s">
        <v>51</v>
      </c>
      <c r="B39" s="8" t="s">
        <v>16</v>
      </c>
      <c r="C39" s="8" t="s">
        <v>52</v>
      </c>
      <c r="D39" s="8" t="s">
        <v>53</v>
      </c>
      <c r="E39" s="8" t="s">
        <v>54</v>
      </c>
      <c r="F39" s="38"/>
      <c r="G39" s="8" t="s">
        <v>73</v>
      </c>
      <c r="H39" s="38"/>
      <c r="I39" s="38"/>
    </row>
    <row r="40" spans="1:9">
      <c r="A40" s="9" t="s">
        <v>55</v>
      </c>
      <c r="B40" s="11">
        <v>43221</v>
      </c>
      <c r="C40" s="12">
        <v>10</v>
      </c>
      <c r="D40" s="13">
        <v>41273</v>
      </c>
      <c r="E40" s="13">
        <v>2958101</v>
      </c>
      <c r="F40" s="38"/>
      <c r="H40" s="38"/>
      <c r="I40" s="38"/>
    </row>
    <row r="41" spans="1:9">
      <c r="A41" s="9" t="s">
        <v>55</v>
      </c>
      <c r="B41" s="11">
        <v>43222</v>
      </c>
      <c r="C41" s="12">
        <v>10</v>
      </c>
      <c r="D41" s="13">
        <v>41273</v>
      </c>
      <c r="E41" s="13">
        <v>2958101</v>
      </c>
      <c r="F41" s="38"/>
      <c r="H41" s="38"/>
      <c r="I41" s="38"/>
    </row>
    <row r="42" spans="1:9">
      <c r="A42" s="9" t="s">
        <v>55</v>
      </c>
      <c r="B42" s="11">
        <v>43223</v>
      </c>
      <c r="C42" s="12">
        <v>10</v>
      </c>
      <c r="D42" s="13">
        <v>41273</v>
      </c>
      <c r="E42" s="13">
        <v>2958101</v>
      </c>
      <c r="F42" s="38"/>
      <c r="H42" s="38"/>
      <c r="I42" s="38"/>
    </row>
    <row r="43" spans="1:9">
      <c r="A43" s="9" t="s">
        <v>55</v>
      </c>
      <c r="B43" s="11">
        <v>43224</v>
      </c>
      <c r="C43" s="12">
        <v>10</v>
      </c>
      <c r="D43" s="13">
        <v>41273</v>
      </c>
      <c r="E43" s="13">
        <v>2958101</v>
      </c>
      <c r="F43" s="38"/>
      <c r="H43" s="38"/>
      <c r="I43" s="38"/>
    </row>
    <row r="44" spans="1:9">
      <c r="A44" s="9" t="s">
        <v>55</v>
      </c>
      <c r="B44" s="11">
        <v>43225</v>
      </c>
      <c r="C44" s="12">
        <v>10</v>
      </c>
      <c r="D44" s="13">
        <v>41273</v>
      </c>
      <c r="E44" s="13">
        <v>2958101</v>
      </c>
      <c r="F44" s="38"/>
      <c r="H44" s="38"/>
      <c r="I44" s="38"/>
    </row>
    <row r="45" spans="1:9">
      <c r="A45" s="9" t="s">
        <v>55</v>
      </c>
      <c r="B45" s="11">
        <v>43226</v>
      </c>
      <c r="C45" s="12">
        <v>10</v>
      </c>
      <c r="D45" s="13">
        <v>41273</v>
      </c>
      <c r="E45" s="13">
        <v>2958101</v>
      </c>
      <c r="F45" s="38"/>
      <c r="H45" s="38"/>
      <c r="I45" s="38"/>
    </row>
    <row r="46" spans="1:9">
      <c r="A46" s="9" t="s">
        <v>55</v>
      </c>
      <c r="B46" s="11">
        <v>43227</v>
      </c>
      <c r="C46" s="12">
        <v>10</v>
      </c>
      <c r="D46" s="13">
        <v>41273</v>
      </c>
      <c r="E46" s="13">
        <v>2958101</v>
      </c>
      <c r="F46" s="38"/>
      <c r="H46" s="38"/>
      <c r="I46" s="38"/>
    </row>
    <row r="47" spans="1:9">
      <c r="A47" s="9" t="s">
        <v>55</v>
      </c>
      <c r="B47" s="11">
        <v>43228</v>
      </c>
      <c r="C47" s="12">
        <v>10</v>
      </c>
      <c r="D47" s="13">
        <v>41273</v>
      </c>
      <c r="E47" s="13">
        <v>2958101</v>
      </c>
      <c r="F47" s="38"/>
      <c r="H47" s="38"/>
      <c r="I47" s="38"/>
    </row>
    <row r="48" spans="1:9">
      <c r="A48" s="9" t="s">
        <v>55</v>
      </c>
      <c r="B48" s="11">
        <v>43229</v>
      </c>
      <c r="C48" s="12">
        <v>10</v>
      </c>
      <c r="D48" s="13">
        <v>41273</v>
      </c>
      <c r="E48" s="13">
        <v>2958101</v>
      </c>
      <c r="F48" s="38"/>
      <c r="H48" s="38"/>
      <c r="I48" s="38"/>
    </row>
    <row r="49" spans="1:9">
      <c r="A49" s="9" t="s">
        <v>55</v>
      </c>
      <c r="B49" s="11">
        <v>43230</v>
      </c>
      <c r="C49" s="12">
        <v>10</v>
      </c>
      <c r="D49" s="13">
        <v>41273</v>
      </c>
      <c r="E49" s="13">
        <v>2958101</v>
      </c>
      <c r="F49" s="38"/>
      <c r="H49" s="38"/>
      <c r="I49" s="38"/>
    </row>
    <row r="50" spans="1:9">
      <c r="A50" s="9" t="s">
        <v>55</v>
      </c>
      <c r="B50" s="11">
        <v>43231</v>
      </c>
      <c r="C50" s="12">
        <v>10</v>
      </c>
      <c r="D50" s="13">
        <v>41273</v>
      </c>
      <c r="E50" s="13">
        <v>2958101</v>
      </c>
      <c r="F50" s="38"/>
      <c r="H50" s="38"/>
      <c r="I50" s="38"/>
    </row>
    <row r="51" spans="1:9">
      <c r="A51" s="9" t="s">
        <v>55</v>
      </c>
      <c r="B51" s="11">
        <v>43232</v>
      </c>
      <c r="C51" s="12">
        <v>10</v>
      </c>
      <c r="D51" s="13">
        <v>41273</v>
      </c>
      <c r="E51" s="13">
        <v>2958101</v>
      </c>
      <c r="F51" s="38"/>
      <c r="H51" s="38"/>
      <c r="I51" s="38"/>
    </row>
    <row r="52" spans="1:9">
      <c r="A52" s="9" t="s">
        <v>55</v>
      </c>
      <c r="B52" s="11">
        <v>43233</v>
      </c>
      <c r="C52" s="12">
        <v>10</v>
      </c>
      <c r="D52" s="13">
        <v>41273</v>
      </c>
      <c r="E52" s="13">
        <v>2958101</v>
      </c>
      <c r="F52" s="38"/>
      <c r="H52" s="38"/>
      <c r="I52" s="38"/>
    </row>
    <row r="53" spans="1:9">
      <c r="A53" s="9" t="s">
        <v>55</v>
      </c>
      <c r="B53" s="11">
        <v>43234</v>
      </c>
      <c r="C53" s="12">
        <v>10</v>
      </c>
      <c r="D53" s="13">
        <v>41273</v>
      </c>
      <c r="E53" s="13">
        <v>2958101</v>
      </c>
      <c r="F53" s="38"/>
      <c r="H53" s="38"/>
      <c r="I53" s="38"/>
    </row>
    <row r="54" spans="1:9">
      <c r="A54" s="9" t="s">
        <v>55</v>
      </c>
      <c r="B54" s="11">
        <v>43235</v>
      </c>
      <c r="C54" s="12">
        <v>10</v>
      </c>
      <c r="D54" s="13">
        <v>41273</v>
      </c>
      <c r="E54" s="13">
        <v>2958101</v>
      </c>
      <c r="F54" s="38"/>
      <c r="H54" s="38"/>
      <c r="I54" s="38"/>
    </row>
    <row r="55" spans="1:9">
      <c r="A55" s="9" t="s">
        <v>55</v>
      </c>
      <c r="B55" s="11">
        <v>43236</v>
      </c>
      <c r="C55" s="12">
        <v>10</v>
      </c>
      <c r="D55" s="13">
        <v>41273</v>
      </c>
      <c r="E55" s="13">
        <v>2958101</v>
      </c>
      <c r="F55" s="38"/>
      <c r="H55" s="38"/>
      <c r="I55" s="38"/>
    </row>
    <row r="56" spans="1:9">
      <c r="A56" s="9" t="s">
        <v>55</v>
      </c>
      <c r="B56" s="11">
        <v>43237</v>
      </c>
      <c r="C56" s="12">
        <v>10</v>
      </c>
      <c r="D56" s="13">
        <v>41273</v>
      </c>
      <c r="E56" s="13">
        <v>2958101</v>
      </c>
      <c r="F56" s="38"/>
      <c r="H56" s="38"/>
      <c r="I56" s="38"/>
    </row>
    <row r="57" spans="1:9">
      <c r="A57" s="9" t="s">
        <v>55</v>
      </c>
      <c r="B57" s="11">
        <v>43238</v>
      </c>
      <c r="C57" s="12">
        <v>10</v>
      </c>
      <c r="D57" s="13">
        <v>41273</v>
      </c>
      <c r="E57" s="13">
        <v>2958101</v>
      </c>
      <c r="F57" s="38"/>
      <c r="H57" s="38"/>
      <c r="I57" s="38"/>
    </row>
    <row r="58" spans="1:9">
      <c r="A58" s="9" t="s">
        <v>55</v>
      </c>
      <c r="B58" s="11">
        <v>43239</v>
      </c>
      <c r="C58" s="12">
        <v>10</v>
      </c>
      <c r="D58" s="13">
        <v>41273</v>
      </c>
      <c r="E58" s="13">
        <v>2958101</v>
      </c>
      <c r="F58" s="38"/>
      <c r="H58" s="38"/>
      <c r="I58" s="38"/>
    </row>
    <row r="59" spans="1:9">
      <c r="A59" s="9" t="s">
        <v>55</v>
      </c>
      <c r="B59" s="11">
        <v>43240</v>
      </c>
      <c r="C59" s="12">
        <v>10</v>
      </c>
      <c r="D59" s="13">
        <v>41273</v>
      </c>
      <c r="E59" s="13">
        <v>2958101</v>
      </c>
      <c r="F59" s="38"/>
      <c r="H59" s="38"/>
      <c r="I59" s="38"/>
    </row>
    <row r="60" spans="1:9">
      <c r="A60" s="9" t="s">
        <v>55</v>
      </c>
      <c r="B60" s="11">
        <v>43241</v>
      </c>
      <c r="C60" s="12">
        <v>10</v>
      </c>
      <c r="D60" s="13">
        <v>41273</v>
      </c>
      <c r="E60" s="13">
        <v>2958101</v>
      </c>
      <c r="F60" s="38"/>
      <c r="H60" s="38"/>
      <c r="I60" s="38"/>
    </row>
    <row r="61" spans="1:9">
      <c r="A61" s="9" t="s">
        <v>55</v>
      </c>
      <c r="B61" s="11">
        <v>43242</v>
      </c>
      <c r="C61" s="12">
        <v>10</v>
      </c>
      <c r="D61" s="13">
        <v>41273</v>
      </c>
      <c r="E61" s="13">
        <v>2958101</v>
      </c>
      <c r="F61" s="38"/>
      <c r="H61" s="38"/>
      <c r="I61" s="38"/>
    </row>
    <row r="62" spans="1:9">
      <c r="A62" s="9" t="s">
        <v>55</v>
      </c>
      <c r="B62" s="11">
        <v>43243</v>
      </c>
      <c r="C62" s="12">
        <v>10</v>
      </c>
      <c r="D62" s="13">
        <v>41273</v>
      </c>
      <c r="E62" s="13">
        <v>2958101</v>
      </c>
      <c r="F62" s="38"/>
      <c r="H62" s="38"/>
      <c r="I62" s="38"/>
    </row>
    <row r="63" spans="1:9">
      <c r="A63" s="9" t="s">
        <v>55</v>
      </c>
      <c r="B63" s="11">
        <v>43244</v>
      </c>
      <c r="C63" s="12">
        <v>10</v>
      </c>
      <c r="D63" s="13">
        <v>41273</v>
      </c>
      <c r="E63" s="13">
        <v>2958101</v>
      </c>
      <c r="F63" s="38"/>
      <c r="H63" s="38"/>
      <c r="I63" s="38"/>
    </row>
    <row r="64" spans="1:9">
      <c r="A64" s="9" t="s">
        <v>55</v>
      </c>
      <c r="B64" s="11">
        <v>43245</v>
      </c>
      <c r="C64" s="12">
        <v>10</v>
      </c>
      <c r="D64" s="13">
        <v>41273</v>
      </c>
      <c r="E64" s="13">
        <v>2958101</v>
      </c>
      <c r="F64" s="38"/>
      <c r="H64" s="38"/>
      <c r="I64" s="38"/>
    </row>
    <row r="65" spans="1:9">
      <c r="A65" s="9" t="s">
        <v>55</v>
      </c>
      <c r="B65" s="11">
        <v>43246</v>
      </c>
      <c r="C65" s="12">
        <v>10</v>
      </c>
      <c r="D65" s="13">
        <v>41273</v>
      </c>
      <c r="E65" s="13">
        <v>2958101</v>
      </c>
      <c r="F65" s="38"/>
      <c r="H65" s="38"/>
      <c r="I65" s="38"/>
    </row>
    <row r="66" spans="1:9">
      <c r="A66" s="9" t="s">
        <v>55</v>
      </c>
      <c r="B66" s="11">
        <v>43247</v>
      </c>
      <c r="C66" s="12">
        <v>10</v>
      </c>
      <c r="D66" s="13">
        <v>41273</v>
      </c>
      <c r="E66" s="13">
        <v>2958101</v>
      </c>
      <c r="F66" s="38"/>
      <c r="H66" s="38"/>
      <c r="I66" s="38"/>
    </row>
    <row r="67" spans="1:9">
      <c r="A67" s="9" t="s">
        <v>55</v>
      </c>
      <c r="B67" s="11">
        <v>43248</v>
      </c>
      <c r="C67" s="12">
        <v>10</v>
      </c>
      <c r="D67" s="13">
        <v>41273</v>
      </c>
      <c r="E67" s="13">
        <v>2958101</v>
      </c>
      <c r="F67" s="38"/>
      <c r="H67" s="38"/>
      <c r="I67" s="38"/>
    </row>
    <row r="68" spans="1:9">
      <c r="A68" s="9" t="s">
        <v>55</v>
      </c>
      <c r="B68" s="11">
        <v>43249</v>
      </c>
      <c r="C68" s="12">
        <v>10</v>
      </c>
      <c r="D68" s="13">
        <v>41273</v>
      </c>
      <c r="E68" s="13">
        <v>2958101</v>
      </c>
      <c r="F68" s="38"/>
      <c r="H68" s="38"/>
      <c r="I68" s="38"/>
    </row>
    <row r="69" spans="1:9">
      <c r="A69" s="9" t="s">
        <v>55</v>
      </c>
      <c r="B69" s="11">
        <v>43250</v>
      </c>
      <c r="C69" s="12">
        <v>10</v>
      </c>
      <c r="D69" s="13">
        <v>41273</v>
      </c>
      <c r="E69" s="13">
        <v>2958101</v>
      </c>
      <c r="F69" s="38"/>
      <c r="H69" s="38"/>
      <c r="I69" s="38"/>
    </row>
    <row r="70" spans="1:9">
      <c r="A70" s="9" t="s">
        <v>55</v>
      </c>
      <c r="B70" s="11">
        <v>43251</v>
      </c>
      <c r="C70" s="12">
        <v>10</v>
      </c>
      <c r="D70" s="13">
        <v>41273</v>
      </c>
      <c r="E70" s="13">
        <v>2958101</v>
      </c>
      <c r="F70" s="38"/>
      <c r="H70" s="38"/>
      <c r="I70" s="38"/>
    </row>
    <row r="71" spans="1:9">
      <c r="A71" s="9" t="s">
        <v>56</v>
      </c>
      <c r="B71" s="11">
        <v>43221</v>
      </c>
      <c r="C71" s="12">
        <v>121</v>
      </c>
      <c r="D71" s="13">
        <v>42761</v>
      </c>
      <c r="E71" s="13">
        <v>2958101</v>
      </c>
      <c r="F71" s="38"/>
      <c r="H71" s="38"/>
      <c r="I71" s="38"/>
    </row>
    <row r="72" spans="1:9">
      <c r="A72" s="9" t="s">
        <v>56</v>
      </c>
      <c r="B72" s="11">
        <v>43222</v>
      </c>
      <c r="C72" s="12">
        <v>121</v>
      </c>
      <c r="D72" s="13">
        <v>42761</v>
      </c>
      <c r="E72" s="13">
        <v>2958101</v>
      </c>
      <c r="F72" s="38"/>
      <c r="H72" s="38"/>
      <c r="I72" s="38"/>
    </row>
    <row r="73" spans="1:9">
      <c r="A73" s="9" t="s">
        <v>56</v>
      </c>
      <c r="B73" s="11">
        <v>43223</v>
      </c>
      <c r="C73" s="12">
        <v>121</v>
      </c>
      <c r="D73" s="13">
        <v>42761</v>
      </c>
      <c r="E73" s="13">
        <v>2958101</v>
      </c>
      <c r="F73" s="38"/>
      <c r="H73" s="38"/>
      <c r="I73" s="38"/>
    </row>
    <row r="74" spans="1:9">
      <c r="A74" s="9" t="s">
        <v>56</v>
      </c>
      <c r="B74" s="11">
        <v>43224</v>
      </c>
      <c r="C74" s="12">
        <v>121</v>
      </c>
      <c r="D74" s="13">
        <v>42761</v>
      </c>
      <c r="E74" s="13">
        <v>2958101</v>
      </c>
      <c r="F74" s="38"/>
      <c r="H74" s="38"/>
      <c r="I74" s="38"/>
    </row>
    <row r="75" spans="1:9">
      <c r="A75" s="9" t="s">
        <v>56</v>
      </c>
      <c r="B75" s="11">
        <v>43225</v>
      </c>
      <c r="C75" s="12">
        <v>121</v>
      </c>
      <c r="D75" s="13">
        <v>42761</v>
      </c>
      <c r="E75" s="13">
        <v>2958101</v>
      </c>
      <c r="F75" s="38"/>
      <c r="H75" s="38"/>
      <c r="I75" s="38"/>
    </row>
    <row r="76" spans="1:9">
      <c r="A76" s="9" t="s">
        <v>56</v>
      </c>
      <c r="B76" s="11">
        <v>43226</v>
      </c>
      <c r="C76" s="12">
        <v>121</v>
      </c>
      <c r="D76" s="13">
        <v>42761</v>
      </c>
      <c r="E76" s="13">
        <v>2958101</v>
      </c>
      <c r="F76" s="38"/>
      <c r="H76" s="38"/>
      <c r="I76" s="38"/>
    </row>
    <row r="77" spans="1:9">
      <c r="A77" s="9" t="s">
        <v>56</v>
      </c>
      <c r="B77" s="11">
        <v>43227</v>
      </c>
      <c r="C77" s="12">
        <v>121</v>
      </c>
      <c r="D77" s="13">
        <v>42761</v>
      </c>
      <c r="E77" s="13">
        <v>2958101</v>
      </c>
      <c r="F77" s="38"/>
      <c r="H77" s="38"/>
      <c r="I77" s="38"/>
    </row>
    <row r="78" spans="1:9">
      <c r="A78" s="9" t="s">
        <v>56</v>
      </c>
      <c r="B78" s="11">
        <v>43228</v>
      </c>
      <c r="C78" s="12">
        <v>121</v>
      </c>
      <c r="D78" s="13">
        <v>42761</v>
      </c>
      <c r="E78" s="13">
        <v>2958101</v>
      </c>
      <c r="F78" s="38"/>
      <c r="H78" s="38"/>
      <c r="I78" s="38"/>
    </row>
    <row r="79" spans="1:9">
      <c r="A79" s="9" t="s">
        <v>56</v>
      </c>
      <c r="B79" s="11">
        <v>43229</v>
      </c>
      <c r="C79" s="12">
        <v>121</v>
      </c>
      <c r="D79" s="13">
        <v>42761</v>
      </c>
      <c r="E79" s="13">
        <v>2958101</v>
      </c>
      <c r="F79" s="38"/>
      <c r="H79" s="38"/>
      <c r="I79" s="38"/>
    </row>
    <row r="80" spans="1:9">
      <c r="A80" s="9" t="s">
        <v>56</v>
      </c>
      <c r="B80" s="11">
        <v>43230</v>
      </c>
      <c r="C80" s="12">
        <v>121</v>
      </c>
      <c r="D80" s="13">
        <v>42761</v>
      </c>
      <c r="E80" s="13">
        <v>2958101</v>
      </c>
      <c r="F80" s="38"/>
      <c r="H80" s="38"/>
      <c r="I80" s="38"/>
    </row>
    <row r="81" spans="1:9">
      <c r="A81" s="9" t="s">
        <v>56</v>
      </c>
      <c r="B81" s="11">
        <v>43231</v>
      </c>
      <c r="C81" s="12">
        <v>121</v>
      </c>
      <c r="D81" s="13">
        <v>42761</v>
      </c>
      <c r="E81" s="13">
        <v>2958101</v>
      </c>
      <c r="F81" s="38"/>
      <c r="H81" s="38"/>
      <c r="I81" s="38"/>
    </row>
    <row r="82" spans="1:9">
      <c r="A82" s="9" t="s">
        <v>56</v>
      </c>
      <c r="B82" s="11">
        <v>43232</v>
      </c>
      <c r="C82" s="12">
        <v>121</v>
      </c>
      <c r="D82" s="13">
        <v>42761</v>
      </c>
      <c r="E82" s="13">
        <v>2958101</v>
      </c>
      <c r="F82" s="38"/>
      <c r="H82" s="38"/>
      <c r="I82" s="38"/>
    </row>
    <row r="83" spans="1:9">
      <c r="A83" s="9" t="s">
        <v>56</v>
      </c>
      <c r="B83" s="11">
        <v>43233</v>
      </c>
      <c r="C83" s="12">
        <v>121</v>
      </c>
      <c r="D83" s="13">
        <v>42761</v>
      </c>
      <c r="E83" s="13">
        <v>2958101</v>
      </c>
      <c r="F83" s="38"/>
      <c r="H83" s="38"/>
      <c r="I83" s="38"/>
    </row>
    <row r="84" spans="1:9">
      <c r="A84" s="9" t="s">
        <v>56</v>
      </c>
      <c r="B84" s="11">
        <v>43234</v>
      </c>
      <c r="C84" s="12">
        <v>121</v>
      </c>
      <c r="D84" s="13">
        <v>42761</v>
      </c>
      <c r="E84" s="13">
        <v>2958101</v>
      </c>
      <c r="F84" s="38"/>
      <c r="H84" s="38"/>
      <c r="I84" s="38"/>
    </row>
    <row r="85" spans="1:9">
      <c r="A85" s="9" t="s">
        <v>56</v>
      </c>
      <c r="B85" s="11">
        <v>43235</v>
      </c>
      <c r="C85" s="12">
        <v>121</v>
      </c>
      <c r="D85" s="13">
        <v>42761</v>
      </c>
      <c r="E85" s="13">
        <v>2958101</v>
      </c>
      <c r="F85" s="38"/>
      <c r="H85" s="38"/>
      <c r="I85" s="38"/>
    </row>
    <row r="86" spans="1:9">
      <c r="A86" s="9" t="s">
        <v>56</v>
      </c>
      <c r="B86" s="11">
        <v>43236</v>
      </c>
      <c r="C86" s="12">
        <v>121</v>
      </c>
      <c r="D86" s="13">
        <v>42761</v>
      </c>
      <c r="E86" s="13">
        <v>2958101</v>
      </c>
      <c r="F86" s="38"/>
      <c r="H86" s="38"/>
      <c r="I86" s="38"/>
    </row>
    <row r="87" spans="1:9">
      <c r="A87" s="9" t="s">
        <v>56</v>
      </c>
      <c r="B87" s="11">
        <v>43237</v>
      </c>
      <c r="C87" s="12">
        <v>121</v>
      </c>
      <c r="D87" s="13">
        <v>42761</v>
      </c>
      <c r="E87" s="13">
        <v>2958101</v>
      </c>
      <c r="F87" s="38"/>
      <c r="H87" s="38"/>
      <c r="I87" s="38"/>
    </row>
    <row r="88" spans="1:9">
      <c r="A88" s="9" t="s">
        <v>56</v>
      </c>
      <c r="B88" s="11">
        <v>43238</v>
      </c>
      <c r="C88" s="12">
        <v>121</v>
      </c>
      <c r="D88" s="13">
        <v>42761</v>
      </c>
      <c r="E88" s="13">
        <v>2958101</v>
      </c>
      <c r="F88" s="38"/>
      <c r="H88" s="38"/>
      <c r="I88" s="38"/>
    </row>
    <row r="89" spans="1:9">
      <c r="A89" s="9" t="s">
        <v>56</v>
      </c>
      <c r="B89" s="11">
        <v>43239</v>
      </c>
      <c r="C89" s="12">
        <v>121</v>
      </c>
      <c r="D89" s="13">
        <v>42761</v>
      </c>
      <c r="E89" s="13">
        <v>2958101</v>
      </c>
      <c r="F89" s="38"/>
      <c r="H89" s="38"/>
      <c r="I89" s="38"/>
    </row>
    <row r="90" spans="1:9">
      <c r="A90" s="9" t="s">
        <v>56</v>
      </c>
      <c r="B90" s="11">
        <v>43240</v>
      </c>
      <c r="C90" s="12">
        <v>121</v>
      </c>
      <c r="D90" s="13">
        <v>42761</v>
      </c>
      <c r="E90" s="13">
        <v>2958101</v>
      </c>
      <c r="F90" s="38"/>
      <c r="H90" s="38"/>
      <c r="I90" s="38"/>
    </row>
    <row r="91" spans="1:9">
      <c r="A91" s="9" t="s">
        <v>56</v>
      </c>
      <c r="B91" s="11">
        <v>43241</v>
      </c>
      <c r="C91" s="12">
        <v>121</v>
      </c>
      <c r="D91" s="13">
        <v>42761</v>
      </c>
      <c r="E91" s="13">
        <v>2958101</v>
      </c>
      <c r="F91" s="38"/>
      <c r="H91" s="38"/>
      <c r="I91" s="38"/>
    </row>
    <row r="92" spans="1:9">
      <c r="A92" s="9" t="s">
        <v>56</v>
      </c>
      <c r="B92" s="11">
        <v>43242</v>
      </c>
      <c r="C92" s="12">
        <v>121</v>
      </c>
      <c r="D92" s="13">
        <v>42761</v>
      </c>
      <c r="E92" s="13">
        <v>2958101</v>
      </c>
      <c r="F92" s="38"/>
      <c r="H92" s="38"/>
      <c r="I92" s="38"/>
    </row>
    <row r="93" spans="1:9">
      <c r="A93" s="9" t="s">
        <v>56</v>
      </c>
      <c r="B93" s="11">
        <v>43243</v>
      </c>
      <c r="C93" s="12">
        <v>121</v>
      </c>
      <c r="D93" s="13">
        <v>42761</v>
      </c>
      <c r="E93" s="13">
        <v>2958101</v>
      </c>
      <c r="F93" s="38"/>
      <c r="H93" s="38"/>
      <c r="I93" s="38"/>
    </row>
    <row r="94" spans="1:9">
      <c r="A94" s="9" t="s">
        <v>56</v>
      </c>
      <c r="B94" s="11">
        <v>43244</v>
      </c>
      <c r="C94" s="12">
        <v>121</v>
      </c>
      <c r="D94" s="13">
        <v>42761</v>
      </c>
      <c r="E94" s="13">
        <v>2958101</v>
      </c>
      <c r="F94" s="38"/>
      <c r="H94" s="38"/>
      <c r="I94" s="38"/>
    </row>
    <row r="95" spans="1:9">
      <c r="A95" s="9" t="s">
        <v>56</v>
      </c>
      <c r="B95" s="11">
        <v>43245</v>
      </c>
      <c r="C95" s="12">
        <v>121</v>
      </c>
      <c r="D95" s="13">
        <v>42761</v>
      </c>
      <c r="E95" s="13">
        <v>2958101</v>
      </c>
      <c r="F95" s="38"/>
      <c r="H95" s="38"/>
      <c r="I95" s="38"/>
    </row>
    <row r="96" spans="1:9">
      <c r="A96" s="9" t="s">
        <v>56</v>
      </c>
      <c r="B96" s="11">
        <v>43246</v>
      </c>
      <c r="C96" s="12">
        <v>121</v>
      </c>
      <c r="D96" s="13">
        <v>42761</v>
      </c>
      <c r="E96" s="13">
        <v>2958101</v>
      </c>
      <c r="F96" s="38"/>
      <c r="H96" s="38"/>
      <c r="I96" s="38"/>
    </row>
    <row r="97" spans="1:9">
      <c r="A97" s="9" t="s">
        <v>56</v>
      </c>
      <c r="B97" s="11">
        <v>43247</v>
      </c>
      <c r="C97" s="12">
        <v>121</v>
      </c>
      <c r="D97" s="13">
        <v>42761</v>
      </c>
      <c r="E97" s="13">
        <v>2958101</v>
      </c>
      <c r="F97" s="38"/>
      <c r="H97" s="38"/>
      <c r="I97" s="38"/>
    </row>
    <row r="98" spans="1:9">
      <c r="A98" s="9" t="s">
        <v>56</v>
      </c>
      <c r="B98" s="11">
        <v>43248</v>
      </c>
      <c r="C98" s="12">
        <v>121</v>
      </c>
      <c r="D98" s="13">
        <v>42761</v>
      </c>
      <c r="E98" s="13">
        <v>2958101</v>
      </c>
      <c r="F98" s="38"/>
      <c r="H98" s="38"/>
      <c r="I98" s="38"/>
    </row>
    <row r="99" spans="1:9">
      <c r="A99" s="9" t="s">
        <v>56</v>
      </c>
      <c r="B99" s="11">
        <v>43249</v>
      </c>
      <c r="C99" s="12">
        <v>121</v>
      </c>
      <c r="D99" s="13">
        <v>42761</v>
      </c>
      <c r="E99" s="13">
        <v>2958101</v>
      </c>
      <c r="F99" s="38"/>
      <c r="H99" s="38"/>
      <c r="I99" s="38"/>
    </row>
    <row r="100" spans="1:9">
      <c r="A100" s="9" t="s">
        <v>56</v>
      </c>
      <c r="B100" s="11">
        <v>43250</v>
      </c>
      <c r="C100" s="12">
        <v>121</v>
      </c>
      <c r="D100" s="13">
        <v>42761</v>
      </c>
      <c r="E100" s="13">
        <v>2958101</v>
      </c>
      <c r="F100" s="38"/>
      <c r="H100" s="38"/>
      <c r="I100" s="38"/>
    </row>
    <row r="101" spans="1:9">
      <c r="A101" s="9" t="s">
        <v>56</v>
      </c>
      <c r="B101" s="11">
        <v>43251</v>
      </c>
      <c r="C101" s="12">
        <v>121</v>
      </c>
      <c r="D101" s="13">
        <v>42761</v>
      </c>
      <c r="E101" s="13">
        <v>2958101</v>
      </c>
      <c r="F101" s="38"/>
      <c r="H101" s="38"/>
      <c r="I101" s="38"/>
    </row>
    <row r="102" spans="1:9">
      <c r="A102" s="9" t="s">
        <v>57</v>
      </c>
      <c r="B102" s="11">
        <v>43221</v>
      </c>
      <c r="C102" s="12">
        <v>180</v>
      </c>
      <c r="D102" s="13">
        <v>43178</v>
      </c>
      <c r="E102" s="13">
        <v>2958101</v>
      </c>
      <c r="F102" s="38"/>
      <c r="H102" s="38"/>
      <c r="I102" s="38"/>
    </row>
    <row r="103" spans="1:9">
      <c r="A103" s="9" t="s">
        <v>57</v>
      </c>
      <c r="B103" s="11">
        <v>43222</v>
      </c>
      <c r="C103" s="12">
        <v>180</v>
      </c>
      <c r="D103" s="13">
        <v>43178</v>
      </c>
      <c r="E103" s="13">
        <v>2958101</v>
      </c>
      <c r="F103" s="38"/>
      <c r="H103" s="38"/>
      <c r="I103" s="38"/>
    </row>
    <row r="104" spans="1:9">
      <c r="A104" s="9" t="s">
        <v>57</v>
      </c>
      <c r="B104" s="11">
        <v>43223</v>
      </c>
      <c r="C104" s="12">
        <v>180</v>
      </c>
      <c r="D104" s="13">
        <v>43178</v>
      </c>
      <c r="E104" s="13">
        <v>2958101</v>
      </c>
      <c r="F104" s="38"/>
      <c r="H104" s="38"/>
      <c r="I104" s="38"/>
    </row>
    <row r="105" spans="1:9">
      <c r="A105" s="9" t="s">
        <v>57</v>
      </c>
      <c r="B105" s="11">
        <v>43224</v>
      </c>
      <c r="C105" s="12">
        <v>180</v>
      </c>
      <c r="D105" s="13">
        <v>43178</v>
      </c>
      <c r="E105" s="13">
        <v>2958101</v>
      </c>
      <c r="F105" s="38"/>
      <c r="H105" s="38"/>
      <c r="I105" s="38"/>
    </row>
    <row r="106" spans="1:9">
      <c r="A106" s="9" t="s">
        <v>57</v>
      </c>
      <c r="B106" s="11">
        <v>43225</v>
      </c>
      <c r="C106" s="12">
        <v>180</v>
      </c>
      <c r="D106" s="13">
        <v>43178</v>
      </c>
      <c r="E106" s="13">
        <v>2958101</v>
      </c>
      <c r="F106" s="38"/>
      <c r="H106" s="38"/>
      <c r="I106" s="38"/>
    </row>
    <row r="107" spans="1:9">
      <c r="A107" s="9" t="s">
        <v>57</v>
      </c>
      <c r="B107" s="11">
        <v>43226</v>
      </c>
      <c r="C107" s="12">
        <v>180</v>
      </c>
      <c r="D107" s="13">
        <v>43178</v>
      </c>
      <c r="E107" s="13">
        <v>2958101</v>
      </c>
      <c r="F107" s="38"/>
      <c r="H107" s="38"/>
      <c r="I107" s="38"/>
    </row>
    <row r="108" spans="1:9">
      <c r="A108" s="9" t="s">
        <v>57</v>
      </c>
      <c r="B108" s="11">
        <v>43227</v>
      </c>
      <c r="C108" s="12">
        <v>180</v>
      </c>
      <c r="D108" s="13">
        <v>43178</v>
      </c>
      <c r="E108" s="13">
        <v>2958101</v>
      </c>
      <c r="F108" s="38"/>
      <c r="H108" s="38"/>
      <c r="I108" s="38"/>
    </row>
    <row r="109" spans="1:9">
      <c r="A109" s="9" t="s">
        <v>57</v>
      </c>
      <c r="B109" s="11">
        <v>43228</v>
      </c>
      <c r="C109" s="12">
        <v>180</v>
      </c>
      <c r="D109" s="13">
        <v>43178</v>
      </c>
      <c r="E109" s="13">
        <v>2958101</v>
      </c>
      <c r="F109" s="38"/>
      <c r="H109" s="38"/>
      <c r="I109" s="38"/>
    </row>
    <row r="110" spans="1:9">
      <c r="A110" s="9" t="s">
        <v>57</v>
      </c>
      <c r="B110" s="11">
        <v>43229</v>
      </c>
      <c r="C110" s="12">
        <v>180</v>
      </c>
      <c r="D110" s="13">
        <v>43178</v>
      </c>
      <c r="E110" s="13">
        <v>2958101</v>
      </c>
      <c r="F110" s="38"/>
      <c r="H110" s="38"/>
      <c r="I110" s="38"/>
    </row>
    <row r="111" spans="1:9">
      <c r="A111" s="9" t="s">
        <v>57</v>
      </c>
      <c r="B111" s="11">
        <v>43230</v>
      </c>
      <c r="C111" s="12">
        <v>180</v>
      </c>
      <c r="D111" s="13">
        <v>43178</v>
      </c>
      <c r="E111" s="13">
        <v>2958101</v>
      </c>
      <c r="F111" s="38"/>
      <c r="H111" s="38"/>
      <c r="I111" s="38"/>
    </row>
    <row r="112" spans="1:9">
      <c r="A112" s="9" t="s">
        <v>57</v>
      </c>
      <c r="B112" s="11">
        <v>43231</v>
      </c>
      <c r="C112" s="12">
        <v>180</v>
      </c>
      <c r="D112" s="13">
        <v>43178</v>
      </c>
      <c r="E112" s="13">
        <v>2958101</v>
      </c>
      <c r="F112" s="38"/>
      <c r="H112" s="38"/>
      <c r="I112" s="38"/>
    </row>
    <row r="113" spans="1:9">
      <c r="A113" s="9" t="s">
        <v>57</v>
      </c>
      <c r="B113" s="11">
        <v>43232</v>
      </c>
      <c r="C113" s="12">
        <v>180</v>
      </c>
      <c r="D113" s="13">
        <v>43178</v>
      </c>
      <c r="E113" s="13">
        <v>2958101</v>
      </c>
      <c r="F113" s="38"/>
      <c r="H113" s="38"/>
      <c r="I113" s="38"/>
    </row>
    <row r="114" spans="1:9">
      <c r="A114" s="9" t="s">
        <v>57</v>
      </c>
      <c r="B114" s="11">
        <v>43233</v>
      </c>
      <c r="C114" s="12">
        <v>180</v>
      </c>
      <c r="D114" s="13">
        <v>43178</v>
      </c>
      <c r="E114" s="13">
        <v>2958101</v>
      </c>
      <c r="F114" s="38"/>
      <c r="H114" s="38"/>
      <c r="I114" s="38"/>
    </row>
    <row r="115" spans="1:9">
      <c r="A115" s="9" t="s">
        <v>57</v>
      </c>
      <c r="B115" s="11">
        <v>43234</v>
      </c>
      <c r="C115" s="12">
        <v>180</v>
      </c>
      <c r="D115" s="13">
        <v>43178</v>
      </c>
      <c r="E115" s="13">
        <v>2958101</v>
      </c>
      <c r="F115" s="38"/>
      <c r="H115" s="38"/>
      <c r="I115" s="38"/>
    </row>
    <row r="116" spans="1:9">
      <c r="A116" s="9" t="s">
        <v>57</v>
      </c>
      <c r="B116" s="11">
        <v>43235</v>
      </c>
      <c r="C116" s="12">
        <v>180</v>
      </c>
      <c r="D116" s="13">
        <v>43178</v>
      </c>
      <c r="E116" s="13">
        <v>2958101</v>
      </c>
      <c r="F116" s="38"/>
      <c r="H116" s="38"/>
      <c r="I116" s="38"/>
    </row>
    <row r="117" spans="1:9">
      <c r="A117" s="9" t="s">
        <v>57</v>
      </c>
      <c r="B117" s="11">
        <v>43236</v>
      </c>
      <c r="C117" s="12">
        <v>180</v>
      </c>
      <c r="D117" s="13">
        <v>43178</v>
      </c>
      <c r="E117" s="13">
        <v>2958101</v>
      </c>
      <c r="F117" s="38"/>
      <c r="H117" s="38"/>
      <c r="I117" s="38"/>
    </row>
    <row r="118" spans="1:9">
      <c r="A118" s="9" t="s">
        <v>57</v>
      </c>
      <c r="B118" s="11">
        <v>43237</v>
      </c>
      <c r="C118" s="12">
        <v>180</v>
      </c>
      <c r="D118" s="13">
        <v>43178</v>
      </c>
      <c r="E118" s="13">
        <v>2958101</v>
      </c>
      <c r="F118" s="38"/>
      <c r="H118" s="38"/>
      <c r="I118" s="38"/>
    </row>
    <row r="119" spans="1:9">
      <c r="A119" s="9" t="s">
        <v>57</v>
      </c>
      <c r="B119" s="11">
        <v>43238</v>
      </c>
      <c r="C119" s="12">
        <v>180</v>
      </c>
      <c r="D119" s="13">
        <v>43178</v>
      </c>
      <c r="E119" s="13">
        <v>2958101</v>
      </c>
      <c r="F119" s="38"/>
      <c r="H119" s="38"/>
      <c r="I119" s="38"/>
    </row>
    <row r="120" spans="1:9">
      <c r="A120" s="9" t="s">
        <v>57</v>
      </c>
      <c r="B120" s="11">
        <v>43239</v>
      </c>
      <c r="C120" s="12">
        <v>180</v>
      </c>
      <c r="D120" s="13">
        <v>43178</v>
      </c>
      <c r="E120" s="13">
        <v>2958101</v>
      </c>
      <c r="F120" s="38"/>
      <c r="H120" s="38"/>
      <c r="I120" s="38"/>
    </row>
    <row r="121" spans="1:9">
      <c r="A121" s="9" t="s">
        <v>57</v>
      </c>
      <c r="B121" s="11">
        <v>43240</v>
      </c>
      <c r="C121" s="12">
        <v>180</v>
      </c>
      <c r="D121" s="13">
        <v>43178</v>
      </c>
      <c r="E121" s="13">
        <v>2958101</v>
      </c>
      <c r="F121" s="38"/>
      <c r="H121" s="38"/>
      <c r="I121" s="38"/>
    </row>
    <row r="122" spans="1:9">
      <c r="A122" s="9" t="s">
        <v>57</v>
      </c>
      <c r="B122" s="11">
        <v>43241</v>
      </c>
      <c r="C122" s="12">
        <v>180</v>
      </c>
      <c r="D122" s="13">
        <v>43178</v>
      </c>
      <c r="E122" s="13">
        <v>2958101</v>
      </c>
      <c r="F122" s="38"/>
      <c r="H122" s="38"/>
      <c r="I122" s="38"/>
    </row>
    <row r="123" spans="1:9">
      <c r="A123" s="9" t="s">
        <v>57</v>
      </c>
      <c r="B123" s="11">
        <v>43242</v>
      </c>
      <c r="C123" s="12">
        <v>180</v>
      </c>
      <c r="D123" s="13">
        <v>43178</v>
      </c>
      <c r="E123" s="13">
        <v>2958101</v>
      </c>
      <c r="F123" s="38"/>
      <c r="H123" s="38"/>
      <c r="I123" s="38"/>
    </row>
    <row r="124" spans="1:9">
      <c r="A124" s="9" t="s">
        <v>57</v>
      </c>
      <c r="B124" s="11">
        <v>43243</v>
      </c>
      <c r="C124" s="12">
        <v>180</v>
      </c>
      <c r="D124" s="13">
        <v>43178</v>
      </c>
      <c r="E124" s="13">
        <v>2958101</v>
      </c>
      <c r="F124" s="38"/>
      <c r="H124" s="38"/>
      <c r="I124" s="38"/>
    </row>
    <row r="125" spans="1:9">
      <c r="A125" s="9" t="s">
        <v>57</v>
      </c>
      <c r="B125" s="11">
        <v>43244</v>
      </c>
      <c r="C125" s="12">
        <v>180</v>
      </c>
      <c r="D125" s="13">
        <v>43178</v>
      </c>
      <c r="E125" s="13">
        <v>2958101</v>
      </c>
      <c r="F125" s="38"/>
      <c r="H125" s="38"/>
      <c r="I125" s="38"/>
    </row>
    <row r="126" spans="1:9">
      <c r="A126" s="9" t="s">
        <v>57</v>
      </c>
      <c r="B126" s="11">
        <v>43245</v>
      </c>
      <c r="C126" s="12">
        <v>180</v>
      </c>
      <c r="D126" s="13">
        <v>43178</v>
      </c>
      <c r="E126" s="13">
        <v>2958101</v>
      </c>
      <c r="F126" s="38"/>
      <c r="H126" s="38"/>
      <c r="I126" s="38"/>
    </row>
    <row r="127" spans="1:9">
      <c r="A127" s="9" t="s">
        <v>57</v>
      </c>
      <c r="B127" s="11">
        <v>43246</v>
      </c>
      <c r="C127" s="12">
        <v>180</v>
      </c>
      <c r="D127" s="13">
        <v>43178</v>
      </c>
      <c r="E127" s="13">
        <v>2958101</v>
      </c>
      <c r="F127" s="38"/>
      <c r="H127" s="38"/>
      <c r="I127" s="38"/>
    </row>
    <row r="128" spans="1:9">
      <c r="A128" s="9" t="s">
        <v>57</v>
      </c>
      <c r="B128" s="11">
        <v>43247</v>
      </c>
      <c r="C128" s="12">
        <v>180</v>
      </c>
      <c r="D128" s="13">
        <v>43178</v>
      </c>
      <c r="E128" s="13">
        <v>2958101</v>
      </c>
      <c r="F128" s="38"/>
      <c r="H128" s="38"/>
      <c r="I128" s="38"/>
    </row>
    <row r="129" spans="1:9">
      <c r="A129" s="9" t="s">
        <v>57</v>
      </c>
      <c r="B129" s="11">
        <v>43248</v>
      </c>
      <c r="C129" s="12">
        <v>180</v>
      </c>
      <c r="D129" s="13">
        <v>43178</v>
      </c>
      <c r="E129" s="13">
        <v>2958101</v>
      </c>
      <c r="F129" s="38"/>
      <c r="H129" s="38"/>
      <c r="I129" s="38"/>
    </row>
    <row r="130" spans="1:9">
      <c r="A130" s="9" t="s">
        <v>57</v>
      </c>
      <c r="B130" s="11">
        <v>43249</v>
      </c>
      <c r="C130" s="12">
        <v>180</v>
      </c>
      <c r="D130" s="13">
        <v>43178</v>
      </c>
      <c r="E130" s="13">
        <v>2958101</v>
      </c>
      <c r="F130" s="38"/>
      <c r="H130" s="38"/>
      <c r="I130" s="38"/>
    </row>
    <row r="131" spans="1:9">
      <c r="A131" s="9" t="s">
        <v>57</v>
      </c>
      <c r="B131" s="11">
        <v>43250</v>
      </c>
      <c r="C131" s="12">
        <v>180</v>
      </c>
      <c r="D131" s="13">
        <v>43178</v>
      </c>
      <c r="E131" s="13">
        <v>2958101</v>
      </c>
      <c r="F131" s="38"/>
      <c r="H131" s="38"/>
      <c r="I131" s="38"/>
    </row>
    <row r="132" spans="1:9">
      <c r="A132" s="9" t="s">
        <v>57</v>
      </c>
      <c r="B132" s="11">
        <v>43251</v>
      </c>
      <c r="C132" s="12">
        <v>180</v>
      </c>
      <c r="D132" s="13">
        <v>43178</v>
      </c>
      <c r="E132" s="13">
        <v>2958101</v>
      </c>
      <c r="F132" s="38"/>
      <c r="H132" s="38"/>
      <c r="I132" s="38"/>
    </row>
    <row r="133" spans="1:9">
      <c r="A133" s="9" t="s">
        <v>58</v>
      </c>
      <c r="B133" s="11">
        <v>43221</v>
      </c>
      <c r="C133" s="12">
        <v>38</v>
      </c>
      <c r="D133" s="13">
        <v>41866</v>
      </c>
      <c r="E133" s="13">
        <v>2958101</v>
      </c>
      <c r="F133" s="38"/>
      <c r="H133" s="38"/>
      <c r="I133" s="38"/>
    </row>
    <row r="134" spans="1:9">
      <c r="A134" s="9" t="s">
        <v>58</v>
      </c>
      <c r="B134" s="11">
        <v>43222</v>
      </c>
      <c r="C134" s="12">
        <v>38</v>
      </c>
      <c r="D134" s="13">
        <v>41866</v>
      </c>
      <c r="E134" s="13">
        <v>2958101</v>
      </c>
      <c r="F134" s="38"/>
      <c r="H134" s="38"/>
      <c r="I134" s="38"/>
    </row>
    <row r="135" spans="1:9">
      <c r="A135" s="9" t="s">
        <v>58</v>
      </c>
      <c r="B135" s="11">
        <v>43223</v>
      </c>
      <c r="C135" s="12">
        <v>38</v>
      </c>
      <c r="D135" s="13">
        <v>41866</v>
      </c>
      <c r="E135" s="13">
        <v>2958101</v>
      </c>
      <c r="F135" s="38"/>
      <c r="H135" s="38"/>
      <c r="I135" s="38"/>
    </row>
    <row r="136" spans="1:9">
      <c r="A136" s="9" t="s">
        <v>58</v>
      </c>
      <c r="B136" s="11">
        <v>43224</v>
      </c>
      <c r="C136" s="12">
        <v>38</v>
      </c>
      <c r="D136" s="13">
        <v>41866</v>
      </c>
      <c r="E136" s="13">
        <v>2958101</v>
      </c>
      <c r="F136" s="38"/>
      <c r="H136" s="38"/>
      <c r="I136" s="38"/>
    </row>
    <row r="137" spans="1:9">
      <c r="A137" s="9" t="s">
        <v>58</v>
      </c>
      <c r="B137" s="11">
        <v>43225</v>
      </c>
      <c r="C137" s="12">
        <v>38</v>
      </c>
      <c r="D137" s="13">
        <v>41866</v>
      </c>
      <c r="E137" s="13">
        <v>2958101</v>
      </c>
      <c r="F137" s="38"/>
      <c r="H137" s="38"/>
      <c r="I137" s="38"/>
    </row>
    <row r="138" spans="1:9">
      <c r="A138" s="9" t="s">
        <v>58</v>
      </c>
      <c r="B138" s="11">
        <v>43226</v>
      </c>
      <c r="C138" s="12">
        <v>38</v>
      </c>
      <c r="D138" s="13">
        <v>41866</v>
      </c>
      <c r="E138" s="13">
        <v>2958101</v>
      </c>
      <c r="F138" s="38"/>
      <c r="H138" s="38"/>
      <c r="I138" s="38"/>
    </row>
    <row r="139" spans="1:9">
      <c r="A139" s="9" t="s">
        <v>58</v>
      </c>
      <c r="B139" s="11">
        <v>43227</v>
      </c>
      <c r="C139" s="12">
        <v>38</v>
      </c>
      <c r="D139" s="13">
        <v>41866</v>
      </c>
      <c r="E139" s="13">
        <v>2958101</v>
      </c>
      <c r="F139" s="38"/>
      <c r="H139" s="38"/>
      <c r="I139" s="38"/>
    </row>
    <row r="140" spans="1:9">
      <c r="A140" s="9" t="s">
        <v>58</v>
      </c>
      <c r="B140" s="11">
        <v>43228</v>
      </c>
      <c r="C140" s="12">
        <v>38</v>
      </c>
      <c r="D140" s="13">
        <v>41866</v>
      </c>
      <c r="E140" s="13">
        <v>2958101</v>
      </c>
      <c r="F140" s="38"/>
      <c r="H140" s="38"/>
      <c r="I140" s="38"/>
    </row>
    <row r="141" spans="1:9">
      <c r="A141" s="9" t="s">
        <v>58</v>
      </c>
      <c r="B141" s="11">
        <v>43229</v>
      </c>
      <c r="C141" s="12">
        <v>38</v>
      </c>
      <c r="D141" s="13">
        <v>41866</v>
      </c>
      <c r="E141" s="13">
        <v>2958101</v>
      </c>
      <c r="F141" s="38"/>
      <c r="H141" s="38"/>
      <c r="I141" s="38"/>
    </row>
    <row r="142" spans="1:9">
      <c r="A142" s="9" t="s">
        <v>58</v>
      </c>
      <c r="B142" s="11">
        <v>43230</v>
      </c>
      <c r="C142" s="12">
        <v>38</v>
      </c>
      <c r="D142" s="13">
        <v>41866</v>
      </c>
      <c r="E142" s="13">
        <v>2958101</v>
      </c>
      <c r="F142" s="38"/>
      <c r="H142" s="38"/>
      <c r="I142" s="38"/>
    </row>
    <row r="143" spans="1:9">
      <c r="A143" s="9" t="s">
        <v>58</v>
      </c>
      <c r="B143" s="11">
        <v>43231</v>
      </c>
      <c r="C143" s="12">
        <v>38</v>
      </c>
      <c r="D143" s="13">
        <v>41866</v>
      </c>
      <c r="E143" s="13">
        <v>2958101</v>
      </c>
      <c r="F143" s="38"/>
      <c r="H143" s="38"/>
      <c r="I143" s="38"/>
    </row>
    <row r="144" spans="1:9">
      <c r="A144" s="9" t="s">
        <v>58</v>
      </c>
      <c r="B144" s="11">
        <v>43232</v>
      </c>
      <c r="C144" s="12">
        <v>38</v>
      </c>
      <c r="D144" s="13">
        <v>41866</v>
      </c>
      <c r="E144" s="13">
        <v>2958101</v>
      </c>
      <c r="F144" s="38"/>
      <c r="H144" s="38"/>
      <c r="I144" s="38"/>
    </row>
    <row r="145" spans="1:9">
      <c r="A145" s="9" t="s">
        <v>58</v>
      </c>
      <c r="B145" s="11">
        <v>43233</v>
      </c>
      <c r="C145" s="12">
        <v>38</v>
      </c>
      <c r="D145" s="13">
        <v>41866</v>
      </c>
      <c r="E145" s="13">
        <v>2958101</v>
      </c>
      <c r="F145" s="38"/>
      <c r="H145" s="38"/>
      <c r="I145" s="38"/>
    </row>
    <row r="146" spans="1:9">
      <c r="A146" s="9" t="s">
        <v>58</v>
      </c>
      <c r="B146" s="11">
        <v>43234</v>
      </c>
      <c r="C146" s="12">
        <v>38</v>
      </c>
      <c r="D146" s="13">
        <v>41866</v>
      </c>
      <c r="E146" s="13">
        <v>2958101</v>
      </c>
      <c r="F146" s="38"/>
      <c r="H146" s="38"/>
      <c r="I146" s="38"/>
    </row>
    <row r="147" spans="1:9">
      <c r="A147" s="9" t="s">
        <v>58</v>
      </c>
      <c r="B147" s="11">
        <v>43235</v>
      </c>
      <c r="C147" s="12">
        <v>38</v>
      </c>
      <c r="D147" s="13">
        <v>41866</v>
      </c>
      <c r="E147" s="13">
        <v>2958101</v>
      </c>
      <c r="F147" s="38"/>
      <c r="H147" s="38"/>
      <c r="I147" s="38"/>
    </row>
    <row r="148" spans="1:9">
      <c r="A148" s="9" t="s">
        <v>58</v>
      </c>
      <c r="B148" s="11">
        <v>43236</v>
      </c>
      <c r="C148" s="12">
        <v>38</v>
      </c>
      <c r="D148" s="13">
        <v>41866</v>
      </c>
      <c r="E148" s="13">
        <v>2958101</v>
      </c>
      <c r="F148" s="38"/>
      <c r="H148" s="38"/>
      <c r="I148" s="38"/>
    </row>
    <row r="149" spans="1:9">
      <c r="A149" s="9" t="s">
        <v>58</v>
      </c>
      <c r="B149" s="11">
        <v>43237</v>
      </c>
      <c r="C149" s="12">
        <v>38</v>
      </c>
      <c r="D149" s="13">
        <v>41866</v>
      </c>
      <c r="E149" s="13">
        <v>2958101</v>
      </c>
      <c r="F149" s="38"/>
      <c r="H149" s="38"/>
      <c r="I149" s="38"/>
    </row>
    <row r="150" spans="1:9">
      <c r="A150" s="9" t="s">
        <v>58</v>
      </c>
      <c r="B150" s="11">
        <v>43238</v>
      </c>
      <c r="C150" s="12">
        <v>38</v>
      </c>
      <c r="D150" s="13">
        <v>41866</v>
      </c>
      <c r="E150" s="13">
        <v>2958101</v>
      </c>
      <c r="F150" s="38"/>
      <c r="H150" s="38"/>
      <c r="I150" s="38"/>
    </row>
    <row r="151" spans="1:9">
      <c r="A151" s="9" t="s">
        <v>58</v>
      </c>
      <c r="B151" s="11">
        <v>43239</v>
      </c>
      <c r="C151" s="12">
        <v>38</v>
      </c>
      <c r="D151" s="13">
        <v>41866</v>
      </c>
      <c r="E151" s="13">
        <v>2958101</v>
      </c>
      <c r="F151" s="38"/>
      <c r="H151" s="38"/>
      <c r="I151" s="38"/>
    </row>
    <row r="152" spans="1:9">
      <c r="A152" s="9" t="s">
        <v>58</v>
      </c>
      <c r="B152" s="11">
        <v>43240</v>
      </c>
      <c r="C152" s="12">
        <v>38</v>
      </c>
      <c r="D152" s="13">
        <v>41866</v>
      </c>
      <c r="E152" s="13">
        <v>2958101</v>
      </c>
      <c r="F152" s="38"/>
      <c r="H152" s="38"/>
      <c r="I152" s="38"/>
    </row>
    <row r="153" spans="1:9">
      <c r="A153" s="9" t="s">
        <v>58</v>
      </c>
      <c r="B153" s="11">
        <v>43241</v>
      </c>
      <c r="C153" s="12">
        <v>38</v>
      </c>
      <c r="D153" s="13">
        <v>41866</v>
      </c>
      <c r="E153" s="13">
        <v>2958101</v>
      </c>
      <c r="F153" s="38"/>
      <c r="H153" s="38"/>
      <c r="I153" s="38"/>
    </row>
    <row r="154" spans="1:9">
      <c r="A154" s="9" t="s">
        <v>58</v>
      </c>
      <c r="B154" s="11">
        <v>43242</v>
      </c>
      <c r="C154" s="12">
        <v>38</v>
      </c>
      <c r="D154" s="13">
        <v>41866</v>
      </c>
      <c r="E154" s="13">
        <v>2958101</v>
      </c>
      <c r="F154" s="38"/>
      <c r="H154" s="38"/>
      <c r="I154" s="38"/>
    </row>
    <row r="155" spans="1:9">
      <c r="A155" s="9" t="s">
        <v>58</v>
      </c>
      <c r="B155" s="11">
        <v>43243</v>
      </c>
      <c r="C155" s="12">
        <v>38</v>
      </c>
      <c r="D155" s="13">
        <v>41866</v>
      </c>
      <c r="E155" s="13">
        <v>2958101</v>
      </c>
      <c r="F155" s="38"/>
      <c r="H155" s="38"/>
      <c r="I155" s="38"/>
    </row>
    <row r="156" spans="1:9">
      <c r="A156" s="9" t="s">
        <v>58</v>
      </c>
      <c r="B156" s="11">
        <v>43244</v>
      </c>
      <c r="C156" s="12">
        <v>38</v>
      </c>
      <c r="D156" s="13">
        <v>41866</v>
      </c>
      <c r="E156" s="13">
        <v>2958101</v>
      </c>
      <c r="F156" s="38"/>
      <c r="H156" s="38"/>
      <c r="I156" s="38"/>
    </row>
    <row r="157" spans="1:9">
      <c r="A157" s="9" t="s">
        <v>58</v>
      </c>
      <c r="B157" s="11">
        <v>43245</v>
      </c>
      <c r="C157" s="12">
        <v>38</v>
      </c>
      <c r="D157" s="13">
        <v>41866</v>
      </c>
      <c r="E157" s="13">
        <v>2958101</v>
      </c>
      <c r="F157" s="38"/>
      <c r="H157" s="38"/>
      <c r="I157" s="38"/>
    </row>
    <row r="158" spans="1:9">
      <c r="A158" s="9" t="s">
        <v>58</v>
      </c>
      <c r="B158" s="11">
        <v>43246</v>
      </c>
      <c r="C158" s="12">
        <v>38</v>
      </c>
      <c r="D158" s="13">
        <v>41866</v>
      </c>
      <c r="E158" s="13">
        <v>2958101</v>
      </c>
      <c r="F158" s="38"/>
      <c r="H158" s="38"/>
      <c r="I158" s="38"/>
    </row>
    <row r="159" spans="1:9">
      <c r="A159" s="9" t="s">
        <v>58</v>
      </c>
      <c r="B159" s="11">
        <v>43247</v>
      </c>
      <c r="C159" s="12">
        <v>38</v>
      </c>
      <c r="D159" s="13">
        <v>41866</v>
      </c>
      <c r="E159" s="13">
        <v>2958101</v>
      </c>
      <c r="F159" s="38"/>
      <c r="H159" s="38"/>
      <c r="I159" s="38"/>
    </row>
    <row r="160" spans="1:9">
      <c r="A160" s="9" t="s">
        <v>58</v>
      </c>
      <c r="B160" s="11">
        <v>43248</v>
      </c>
      <c r="C160" s="12">
        <v>38</v>
      </c>
      <c r="D160" s="13">
        <v>41866</v>
      </c>
      <c r="E160" s="13">
        <v>2958101</v>
      </c>
      <c r="F160" s="38"/>
      <c r="H160" s="38"/>
      <c r="I160" s="38"/>
    </row>
    <row r="161" spans="1:9">
      <c r="A161" s="9" t="s">
        <v>58</v>
      </c>
      <c r="B161" s="11">
        <v>43249</v>
      </c>
      <c r="C161" s="12">
        <v>38</v>
      </c>
      <c r="D161" s="13">
        <v>41866</v>
      </c>
      <c r="E161" s="13">
        <v>2958101</v>
      </c>
      <c r="F161" s="38"/>
      <c r="H161" s="38"/>
      <c r="I161" s="38"/>
    </row>
    <row r="162" spans="1:9">
      <c r="A162" s="9" t="s">
        <v>58</v>
      </c>
      <c r="B162" s="11">
        <v>43250</v>
      </c>
      <c r="C162" s="12">
        <v>38</v>
      </c>
      <c r="D162" s="13">
        <v>41866</v>
      </c>
      <c r="E162" s="13">
        <v>2958101</v>
      </c>
      <c r="F162" s="38"/>
      <c r="H162" s="38"/>
      <c r="I162" s="38"/>
    </row>
    <row r="163" spans="1:9">
      <c r="A163" s="9" t="s">
        <v>58</v>
      </c>
      <c r="B163" s="11">
        <v>43251</v>
      </c>
      <c r="C163" s="12">
        <v>38</v>
      </c>
      <c r="D163" s="13">
        <v>41866</v>
      </c>
      <c r="E163" s="13">
        <v>2958101</v>
      </c>
      <c r="F163" s="38"/>
      <c r="H163" s="38"/>
      <c r="I163" s="38"/>
    </row>
    <row r="164" spans="1:9">
      <c r="A164" s="9" t="s">
        <v>59</v>
      </c>
      <c r="B164" s="11">
        <v>43221</v>
      </c>
      <c r="C164" s="12">
        <v>95</v>
      </c>
      <c r="D164" s="13">
        <v>42234</v>
      </c>
      <c r="E164" s="13">
        <v>2958101</v>
      </c>
      <c r="F164" s="38"/>
      <c r="H164" s="38"/>
      <c r="I164" s="38"/>
    </row>
    <row r="165" spans="1:9">
      <c r="A165" s="9" t="s">
        <v>59</v>
      </c>
      <c r="B165" s="11">
        <v>43222</v>
      </c>
      <c r="C165" s="12">
        <v>95</v>
      </c>
      <c r="D165" s="13">
        <v>42234</v>
      </c>
      <c r="E165" s="13">
        <v>2958101</v>
      </c>
      <c r="F165" s="38"/>
      <c r="H165" s="38"/>
      <c r="I165" s="38"/>
    </row>
    <row r="166" spans="1:9">
      <c r="A166" s="9" t="s">
        <v>59</v>
      </c>
      <c r="B166" s="11">
        <v>43223</v>
      </c>
      <c r="C166" s="12">
        <v>95</v>
      </c>
      <c r="D166" s="13">
        <v>42234</v>
      </c>
      <c r="E166" s="13">
        <v>2958101</v>
      </c>
      <c r="F166" s="38"/>
      <c r="H166" s="38"/>
      <c r="I166" s="38"/>
    </row>
    <row r="167" spans="1:9">
      <c r="A167" s="9" t="s">
        <v>59</v>
      </c>
      <c r="B167" s="11">
        <v>43224</v>
      </c>
      <c r="C167" s="12">
        <v>95</v>
      </c>
      <c r="D167" s="13">
        <v>42234</v>
      </c>
      <c r="E167" s="13">
        <v>2958101</v>
      </c>
      <c r="F167" s="38"/>
      <c r="H167" s="38"/>
      <c r="I167" s="38"/>
    </row>
    <row r="168" spans="1:9">
      <c r="A168" s="9" t="s">
        <v>59</v>
      </c>
      <c r="B168" s="11">
        <v>43225</v>
      </c>
      <c r="C168" s="12">
        <v>95</v>
      </c>
      <c r="D168" s="13">
        <v>42234</v>
      </c>
      <c r="E168" s="13">
        <v>2958101</v>
      </c>
      <c r="F168" s="38"/>
      <c r="H168" s="38"/>
      <c r="I168" s="38"/>
    </row>
    <row r="169" spans="1:9">
      <c r="A169" s="9" t="s">
        <v>59</v>
      </c>
      <c r="B169" s="11">
        <v>43226</v>
      </c>
      <c r="C169" s="12">
        <v>95</v>
      </c>
      <c r="D169" s="13">
        <v>42234</v>
      </c>
      <c r="E169" s="13">
        <v>2958101</v>
      </c>
      <c r="F169" s="38"/>
      <c r="H169" s="38"/>
      <c r="I169" s="38"/>
    </row>
    <row r="170" spans="1:9">
      <c r="A170" s="9" t="s">
        <v>59</v>
      </c>
      <c r="B170" s="11">
        <v>43227</v>
      </c>
      <c r="C170" s="12">
        <v>95</v>
      </c>
      <c r="D170" s="13">
        <v>42234</v>
      </c>
      <c r="E170" s="13">
        <v>2958101</v>
      </c>
      <c r="F170" s="38"/>
      <c r="H170" s="38"/>
      <c r="I170" s="38"/>
    </row>
    <row r="171" spans="1:9">
      <c r="A171" s="9" t="s">
        <v>59</v>
      </c>
      <c r="B171" s="11">
        <v>43228</v>
      </c>
      <c r="C171" s="12">
        <v>95</v>
      </c>
      <c r="D171" s="13">
        <v>42234</v>
      </c>
      <c r="E171" s="13">
        <v>2958101</v>
      </c>
      <c r="F171" s="38"/>
      <c r="H171" s="38"/>
      <c r="I171" s="38"/>
    </row>
    <row r="172" spans="1:9">
      <c r="A172" s="9" t="s">
        <v>59</v>
      </c>
      <c r="B172" s="11">
        <v>43229</v>
      </c>
      <c r="C172" s="12">
        <v>95</v>
      </c>
      <c r="D172" s="13">
        <v>42234</v>
      </c>
      <c r="E172" s="13">
        <v>2958101</v>
      </c>
      <c r="F172" s="38"/>
      <c r="H172" s="38"/>
      <c r="I172" s="38"/>
    </row>
    <row r="173" spans="1:9">
      <c r="A173" s="9" t="s">
        <v>59</v>
      </c>
      <c r="B173" s="11">
        <v>43230</v>
      </c>
      <c r="C173" s="12">
        <v>95</v>
      </c>
      <c r="D173" s="13">
        <v>42234</v>
      </c>
      <c r="E173" s="13">
        <v>2958101</v>
      </c>
      <c r="F173" s="38"/>
      <c r="H173" s="38"/>
      <c r="I173" s="38"/>
    </row>
    <row r="174" spans="1:9">
      <c r="A174" s="9" t="s">
        <v>59</v>
      </c>
      <c r="B174" s="11">
        <v>43231</v>
      </c>
      <c r="C174" s="12">
        <v>95</v>
      </c>
      <c r="D174" s="13">
        <v>42234</v>
      </c>
      <c r="E174" s="13">
        <v>2958101</v>
      </c>
      <c r="F174" s="38"/>
      <c r="H174" s="38"/>
      <c r="I174" s="38"/>
    </row>
    <row r="175" spans="1:9">
      <c r="A175" s="9" t="s">
        <v>59</v>
      </c>
      <c r="B175" s="11">
        <v>43232</v>
      </c>
      <c r="C175" s="12">
        <v>95</v>
      </c>
      <c r="D175" s="13">
        <v>42234</v>
      </c>
      <c r="E175" s="13">
        <v>2958101</v>
      </c>
      <c r="F175" s="38"/>
      <c r="H175" s="38"/>
      <c r="I175" s="38"/>
    </row>
    <row r="176" spans="1:9">
      <c r="A176" s="9" t="s">
        <v>59</v>
      </c>
      <c r="B176" s="11">
        <v>43233</v>
      </c>
      <c r="C176" s="12">
        <v>95</v>
      </c>
      <c r="D176" s="13">
        <v>42234</v>
      </c>
      <c r="E176" s="13">
        <v>2958101</v>
      </c>
      <c r="F176" s="38"/>
      <c r="H176" s="38"/>
      <c r="I176" s="38"/>
    </row>
    <row r="177" spans="1:9">
      <c r="A177" s="9" t="s">
        <v>59</v>
      </c>
      <c r="B177" s="11">
        <v>43234</v>
      </c>
      <c r="C177" s="12">
        <v>95</v>
      </c>
      <c r="D177" s="13">
        <v>42234</v>
      </c>
      <c r="E177" s="13">
        <v>2958101</v>
      </c>
      <c r="F177" s="38"/>
      <c r="H177" s="38"/>
      <c r="I177" s="38"/>
    </row>
    <row r="178" spans="1:9">
      <c r="A178" s="9" t="s">
        <v>59</v>
      </c>
      <c r="B178" s="11">
        <v>43235</v>
      </c>
      <c r="C178" s="12">
        <v>95</v>
      </c>
      <c r="D178" s="13">
        <v>42234</v>
      </c>
      <c r="E178" s="13">
        <v>2958101</v>
      </c>
      <c r="F178" s="38"/>
      <c r="H178" s="38"/>
      <c r="I178" s="38"/>
    </row>
    <row r="179" spans="1:9">
      <c r="A179" s="9" t="s">
        <v>59</v>
      </c>
      <c r="B179" s="11">
        <v>43236</v>
      </c>
      <c r="C179" s="12">
        <v>95</v>
      </c>
      <c r="D179" s="13">
        <v>42234</v>
      </c>
      <c r="E179" s="13">
        <v>2958101</v>
      </c>
      <c r="F179" s="38"/>
      <c r="H179" s="38"/>
      <c r="I179" s="38"/>
    </row>
    <row r="180" spans="1:9">
      <c r="A180" s="9" t="s">
        <v>59</v>
      </c>
      <c r="B180" s="11">
        <v>43237</v>
      </c>
      <c r="C180" s="12">
        <v>95</v>
      </c>
      <c r="D180" s="13">
        <v>42234</v>
      </c>
      <c r="E180" s="13">
        <v>2958101</v>
      </c>
      <c r="F180" s="38"/>
      <c r="H180" s="38"/>
      <c r="I180" s="38"/>
    </row>
    <row r="181" spans="1:9">
      <c r="A181" s="9" t="s">
        <v>59</v>
      </c>
      <c r="B181" s="11">
        <v>43238</v>
      </c>
      <c r="C181" s="12">
        <v>95</v>
      </c>
      <c r="D181" s="13">
        <v>42234</v>
      </c>
      <c r="E181" s="13">
        <v>2958101</v>
      </c>
      <c r="F181" s="38"/>
      <c r="H181" s="38"/>
      <c r="I181" s="38"/>
    </row>
    <row r="182" spans="1:9">
      <c r="A182" s="9" t="s">
        <v>59</v>
      </c>
      <c r="B182" s="11">
        <v>43239</v>
      </c>
      <c r="C182" s="12">
        <v>95</v>
      </c>
      <c r="D182" s="13">
        <v>42234</v>
      </c>
      <c r="E182" s="13">
        <v>2958101</v>
      </c>
      <c r="F182" s="38"/>
      <c r="H182" s="38"/>
      <c r="I182" s="38"/>
    </row>
    <row r="183" spans="1:9">
      <c r="A183" s="9" t="s">
        <v>59</v>
      </c>
      <c r="B183" s="11">
        <v>43240</v>
      </c>
      <c r="C183" s="12">
        <v>95</v>
      </c>
      <c r="D183" s="13">
        <v>42234</v>
      </c>
      <c r="E183" s="13">
        <v>2958101</v>
      </c>
      <c r="F183" s="38"/>
      <c r="H183" s="38"/>
      <c r="I183" s="38"/>
    </row>
    <row r="184" spans="1:9">
      <c r="A184" s="9" t="s">
        <v>59</v>
      </c>
      <c r="B184" s="11">
        <v>43241</v>
      </c>
      <c r="C184" s="12">
        <v>95</v>
      </c>
      <c r="D184" s="13">
        <v>42234</v>
      </c>
      <c r="E184" s="13">
        <v>2958101</v>
      </c>
      <c r="F184" s="38"/>
      <c r="H184" s="38"/>
      <c r="I184" s="38"/>
    </row>
    <row r="185" spans="1:9">
      <c r="A185" s="9" t="s">
        <v>59</v>
      </c>
      <c r="B185" s="11">
        <v>43242</v>
      </c>
      <c r="C185" s="12">
        <v>95</v>
      </c>
      <c r="D185" s="13">
        <v>42234</v>
      </c>
      <c r="E185" s="13">
        <v>2958101</v>
      </c>
      <c r="F185" s="38"/>
      <c r="H185" s="38"/>
      <c r="I185" s="38"/>
    </row>
    <row r="186" spans="1:9">
      <c r="A186" s="9" t="s">
        <v>59</v>
      </c>
      <c r="B186" s="11">
        <v>43243</v>
      </c>
      <c r="C186" s="12">
        <v>95</v>
      </c>
      <c r="D186" s="13">
        <v>42234</v>
      </c>
      <c r="E186" s="13">
        <v>2958101</v>
      </c>
      <c r="F186" s="38"/>
      <c r="H186" s="38"/>
      <c r="I186" s="38"/>
    </row>
    <row r="187" spans="1:9">
      <c r="A187" s="9" t="s">
        <v>59</v>
      </c>
      <c r="B187" s="11">
        <v>43244</v>
      </c>
      <c r="C187" s="12">
        <v>95</v>
      </c>
      <c r="D187" s="13">
        <v>42234</v>
      </c>
      <c r="E187" s="13">
        <v>2958101</v>
      </c>
      <c r="F187" s="38"/>
      <c r="H187" s="38"/>
      <c r="I187" s="38"/>
    </row>
    <row r="188" spans="1:9">
      <c r="A188" s="9" t="s">
        <v>59</v>
      </c>
      <c r="B188" s="11">
        <v>43245</v>
      </c>
      <c r="C188" s="12">
        <v>95</v>
      </c>
      <c r="D188" s="13">
        <v>42234</v>
      </c>
      <c r="E188" s="13">
        <v>2958101</v>
      </c>
      <c r="F188" s="38"/>
      <c r="H188" s="38"/>
      <c r="I188" s="38"/>
    </row>
    <row r="189" spans="1:9">
      <c r="A189" s="9" t="s">
        <v>59</v>
      </c>
      <c r="B189" s="11">
        <v>43246</v>
      </c>
      <c r="C189" s="12">
        <v>95</v>
      </c>
      <c r="D189" s="13">
        <v>42234</v>
      </c>
      <c r="E189" s="13">
        <v>2958101</v>
      </c>
      <c r="F189" s="38"/>
      <c r="H189" s="38"/>
      <c r="I189" s="38"/>
    </row>
    <row r="190" spans="1:9">
      <c r="A190" s="9" t="s">
        <v>59</v>
      </c>
      <c r="B190" s="11">
        <v>43247</v>
      </c>
      <c r="C190" s="12">
        <v>95</v>
      </c>
      <c r="D190" s="13">
        <v>42234</v>
      </c>
      <c r="E190" s="13">
        <v>2958101</v>
      </c>
      <c r="F190" s="38"/>
      <c r="H190" s="38"/>
      <c r="I190" s="38"/>
    </row>
    <row r="191" spans="1:9">
      <c r="A191" s="9" t="s">
        <v>59</v>
      </c>
      <c r="B191" s="11">
        <v>43248</v>
      </c>
      <c r="C191" s="12">
        <v>95</v>
      </c>
      <c r="D191" s="13">
        <v>42234</v>
      </c>
      <c r="E191" s="13">
        <v>2958101</v>
      </c>
      <c r="F191" s="38"/>
      <c r="H191" s="38"/>
      <c r="I191" s="38"/>
    </row>
    <row r="192" spans="1:9">
      <c r="A192" s="9" t="s">
        <v>59</v>
      </c>
      <c r="B192" s="11">
        <v>43249</v>
      </c>
      <c r="C192" s="12">
        <v>95</v>
      </c>
      <c r="D192" s="13">
        <v>42234</v>
      </c>
      <c r="E192" s="13">
        <v>2958101</v>
      </c>
      <c r="F192" s="38"/>
      <c r="H192" s="38"/>
      <c r="I192" s="38"/>
    </row>
    <row r="193" spans="1:9">
      <c r="A193" s="9" t="s">
        <v>59</v>
      </c>
      <c r="B193" s="11">
        <v>43250</v>
      </c>
      <c r="C193" s="12">
        <v>95</v>
      </c>
      <c r="D193" s="13">
        <v>42234</v>
      </c>
      <c r="E193" s="13">
        <v>2958101</v>
      </c>
      <c r="F193" s="38"/>
      <c r="H193" s="38"/>
      <c r="I193" s="38"/>
    </row>
    <row r="194" spans="1:9">
      <c r="A194" s="9" t="s">
        <v>59</v>
      </c>
      <c r="B194" s="11">
        <v>43251</v>
      </c>
      <c r="C194" s="12">
        <v>95</v>
      </c>
      <c r="D194" s="13">
        <v>42234</v>
      </c>
      <c r="E194" s="13">
        <v>2958101</v>
      </c>
      <c r="F194" s="38"/>
      <c r="H194" s="38"/>
      <c r="I194" s="38"/>
    </row>
    <row r="195" spans="1:9">
      <c r="A195" s="9" t="s">
        <v>60</v>
      </c>
      <c r="B195" s="11">
        <v>43221</v>
      </c>
      <c r="C195" s="12">
        <v>22</v>
      </c>
      <c r="D195" s="13">
        <v>41851</v>
      </c>
      <c r="E195" s="13">
        <v>2958101</v>
      </c>
      <c r="F195" s="38"/>
      <c r="H195" s="38"/>
      <c r="I195" s="38"/>
    </row>
    <row r="196" spans="1:9">
      <c r="A196" s="9" t="s">
        <v>60</v>
      </c>
      <c r="B196" s="11">
        <v>43222</v>
      </c>
      <c r="C196" s="12">
        <v>22</v>
      </c>
      <c r="D196" s="13">
        <v>41851</v>
      </c>
      <c r="E196" s="13">
        <v>2958101</v>
      </c>
      <c r="F196" s="38"/>
      <c r="H196" s="38"/>
      <c r="I196" s="38"/>
    </row>
    <row r="197" spans="1:9">
      <c r="A197" s="9" t="s">
        <v>60</v>
      </c>
      <c r="B197" s="11">
        <v>43223</v>
      </c>
      <c r="C197" s="12">
        <v>22</v>
      </c>
      <c r="D197" s="13">
        <v>41851</v>
      </c>
      <c r="E197" s="13">
        <v>2958101</v>
      </c>
      <c r="F197" s="38"/>
      <c r="H197" s="38"/>
      <c r="I197" s="38"/>
    </row>
    <row r="198" spans="1:9">
      <c r="A198" s="9" t="s">
        <v>60</v>
      </c>
      <c r="B198" s="11">
        <v>43224</v>
      </c>
      <c r="C198" s="12">
        <v>22</v>
      </c>
      <c r="D198" s="13">
        <v>41851</v>
      </c>
      <c r="E198" s="13">
        <v>2958101</v>
      </c>
      <c r="F198" s="38"/>
      <c r="H198" s="38"/>
      <c r="I198" s="38"/>
    </row>
    <row r="199" spans="1:9">
      <c r="A199" s="9" t="s">
        <v>60</v>
      </c>
      <c r="B199" s="11">
        <v>43225</v>
      </c>
      <c r="C199" s="12">
        <v>22</v>
      </c>
      <c r="D199" s="13">
        <v>41851</v>
      </c>
      <c r="E199" s="13">
        <v>2958101</v>
      </c>
      <c r="F199" s="38"/>
      <c r="H199" s="38"/>
      <c r="I199" s="38"/>
    </row>
    <row r="200" spans="1:9">
      <c r="A200" s="9" t="s">
        <v>60</v>
      </c>
      <c r="B200" s="11">
        <v>43226</v>
      </c>
      <c r="C200" s="12">
        <v>22</v>
      </c>
      <c r="D200" s="13">
        <v>41851</v>
      </c>
      <c r="E200" s="13">
        <v>2958101</v>
      </c>
      <c r="F200" s="38"/>
      <c r="H200" s="38"/>
      <c r="I200" s="38"/>
    </row>
    <row r="201" spans="1:9">
      <c r="A201" s="9" t="s">
        <v>60</v>
      </c>
      <c r="B201" s="11">
        <v>43227</v>
      </c>
      <c r="C201" s="12">
        <v>22</v>
      </c>
      <c r="D201" s="13">
        <v>41851</v>
      </c>
      <c r="E201" s="13">
        <v>2958101</v>
      </c>
      <c r="F201" s="38"/>
      <c r="H201" s="38"/>
      <c r="I201" s="38"/>
    </row>
    <row r="202" spans="1:9">
      <c r="A202" s="9" t="s">
        <v>60</v>
      </c>
      <c r="B202" s="11">
        <v>43228</v>
      </c>
      <c r="C202" s="12">
        <v>22</v>
      </c>
      <c r="D202" s="13">
        <v>41851</v>
      </c>
      <c r="E202" s="13">
        <v>2958101</v>
      </c>
      <c r="F202" s="38"/>
      <c r="H202" s="38"/>
      <c r="I202" s="38"/>
    </row>
    <row r="203" spans="1:9">
      <c r="A203" s="9" t="s">
        <v>60</v>
      </c>
      <c r="B203" s="11">
        <v>43229</v>
      </c>
      <c r="C203" s="12">
        <v>22</v>
      </c>
      <c r="D203" s="13">
        <v>41851</v>
      </c>
      <c r="E203" s="13">
        <v>2958101</v>
      </c>
      <c r="F203" s="38"/>
      <c r="H203" s="38"/>
      <c r="I203" s="38"/>
    </row>
    <row r="204" spans="1:9">
      <c r="A204" s="9" t="s">
        <v>60</v>
      </c>
      <c r="B204" s="11">
        <v>43230</v>
      </c>
      <c r="C204" s="12">
        <v>22</v>
      </c>
      <c r="D204" s="13">
        <v>41851</v>
      </c>
      <c r="E204" s="13">
        <v>2958101</v>
      </c>
      <c r="F204" s="38"/>
      <c r="H204" s="38"/>
      <c r="I204" s="38"/>
    </row>
    <row r="205" spans="1:9">
      <c r="A205" s="9" t="s">
        <v>60</v>
      </c>
      <c r="B205" s="11">
        <v>43231</v>
      </c>
      <c r="C205" s="12">
        <v>22</v>
      </c>
      <c r="D205" s="13">
        <v>41851</v>
      </c>
      <c r="E205" s="13">
        <v>2958101</v>
      </c>
      <c r="F205" s="38"/>
      <c r="H205" s="38"/>
      <c r="I205" s="38"/>
    </row>
    <row r="206" spans="1:9">
      <c r="A206" s="9" t="s">
        <v>60</v>
      </c>
      <c r="B206" s="11">
        <v>43232</v>
      </c>
      <c r="C206" s="12">
        <v>22</v>
      </c>
      <c r="D206" s="13">
        <v>41851</v>
      </c>
      <c r="E206" s="13">
        <v>2958101</v>
      </c>
      <c r="F206" s="38"/>
      <c r="H206" s="38"/>
      <c r="I206" s="38"/>
    </row>
    <row r="207" spans="1:9">
      <c r="A207" s="9" t="s">
        <v>60</v>
      </c>
      <c r="B207" s="11">
        <v>43233</v>
      </c>
      <c r="C207" s="12">
        <v>22</v>
      </c>
      <c r="D207" s="13">
        <v>41851</v>
      </c>
      <c r="E207" s="13">
        <v>2958101</v>
      </c>
      <c r="F207" s="38"/>
      <c r="H207" s="38"/>
      <c r="I207" s="38"/>
    </row>
    <row r="208" spans="1:9">
      <c r="A208" s="9" t="s">
        <v>60</v>
      </c>
      <c r="B208" s="11">
        <v>43234</v>
      </c>
      <c r="C208" s="12">
        <v>22</v>
      </c>
      <c r="D208" s="13">
        <v>41851</v>
      </c>
      <c r="E208" s="13">
        <v>2958101</v>
      </c>
      <c r="F208" s="38"/>
      <c r="H208" s="38"/>
      <c r="I208" s="38"/>
    </row>
    <row r="209" spans="1:9">
      <c r="A209" s="9" t="s">
        <v>60</v>
      </c>
      <c r="B209" s="11">
        <v>43235</v>
      </c>
      <c r="C209" s="12">
        <v>22</v>
      </c>
      <c r="D209" s="13">
        <v>41851</v>
      </c>
      <c r="E209" s="13">
        <v>2958101</v>
      </c>
      <c r="F209" s="38"/>
      <c r="H209" s="38"/>
      <c r="I209" s="38"/>
    </row>
    <row r="210" spans="1:9">
      <c r="A210" s="9" t="s">
        <v>60</v>
      </c>
      <c r="B210" s="11">
        <v>43236</v>
      </c>
      <c r="C210" s="12">
        <v>22</v>
      </c>
      <c r="D210" s="13">
        <v>41851</v>
      </c>
      <c r="E210" s="13">
        <v>2958101</v>
      </c>
      <c r="F210" s="38"/>
      <c r="H210" s="38"/>
      <c r="I210" s="38"/>
    </row>
    <row r="211" spans="1:9">
      <c r="A211" s="9" t="s">
        <v>60</v>
      </c>
      <c r="B211" s="11">
        <v>43237</v>
      </c>
      <c r="C211" s="12">
        <v>22</v>
      </c>
      <c r="D211" s="13">
        <v>41851</v>
      </c>
      <c r="E211" s="13">
        <v>2958101</v>
      </c>
      <c r="F211" s="38"/>
      <c r="H211" s="38"/>
      <c r="I211" s="38"/>
    </row>
    <row r="212" spans="1:9">
      <c r="A212" s="9" t="s">
        <v>60</v>
      </c>
      <c r="B212" s="11">
        <v>43238</v>
      </c>
      <c r="C212" s="12">
        <v>22</v>
      </c>
      <c r="D212" s="13">
        <v>41851</v>
      </c>
      <c r="E212" s="13">
        <v>2958101</v>
      </c>
      <c r="F212" s="38"/>
      <c r="H212" s="38"/>
      <c r="I212" s="38"/>
    </row>
    <row r="213" spans="1:9">
      <c r="A213" s="9" t="s">
        <v>60</v>
      </c>
      <c r="B213" s="11">
        <v>43239</v>
      </c>
      <c r="C213" s="12">
        <v>22</v>
      </c>
      <c r="D213" s="13">
        <v>41851</v>
      </c>
      <c r="E213" s="13">
        <v>2958101</v>
      </c>
      <c r="F213" s="38"/>
      <c r="H213" s="38"/>
      <c r="I213" s="38"/>
    </row>
    <row r="214" spans="1:9">
      <c r="A214" s="9" t="s">
        <v>60</v>
      </c>
      <c r="B214" s="11">
        <v>43240</v>
      </c>
      <c r="C214" s="12">
        <v>22</v>
      </c>
      <c r="D214" s="13">
        <v>41851</v>
      </c>
      <c r="E214" s="13">
        <v>2958101</v>
      </c>
      <c r="F214" s="38"/>
      <c r="H214" s="38"/>
      <c r="I214" s="38"/>
    </row>
    <row r="215" spans="1:9">
      <c r="A215" s="9" t="s">
        <v>60</v>
      </c>
      <c r="B215" s="11">
        <v>43241</v>
      </c>
      <c r="C215" s="12">
        <v>22</v>
      </c>
      <c r="D215" s="13">
        <v>41851</v>
      </c>
      <c r="E215" s="13">
        <v>2958101</v>
      </c>
      <c r="F215" s="38"/>
      <c r="H215" s="38"/>
      <c r="I215" s="38"/>
    </row>
    <row r="216" spans="1:9">
      <c r="A216" s="9" t="s">
        <v>60</v>
      </c>
      <c r="B216" s="11">
        <v>43242</v>
      </c>
      <c r="C216" s="12">
        <v>22</v>
      </c>
      <c r="D216" s="13">
        <v>41851</v>
      </c>
      <c r="E216" s="13">
        <v>2958101</v>
      </c>
      <c r="F216" s="38"/>
      <c r="H216" s="38"/>
      <c r="I216" s="38"/>
    </row>
    <row r="217" spans="1:9">
      <c r="A217" s="9" t="s">
        <v>60</v>
      </c>
      <c r="B217" s="11">
        <v>43243</v>
      </c>
      <c r="C217" s="12">
        <v>22</v>
      </c>
      <c r="D217" s="13">
        <v>41851</v>
      </c>
      <c r="E217" s="13">
        <v>2958101</v>
      </c>
      <c r="F217" s="38"/>
      <c r="H217" s="38"/>
      <c r="I217" s="38"/>
    </row>
    <row r="218" spans="1:9">
      <c r="A218" s="9" t="s">
        <v>60</v>
      </c>
      <c r="B218" s="11">
        <v>43244</v>
      </c>
      <c r="C218" s="12">
        <v>22</v>
      </c>
      <c r="D218" s="13">
        <v>41851</v>
      </c>
      <c r="E218" s="13">
        <v>2958101</v>
      </c>
      <c r="F218" s="38"/>
      <c r="H218" s="38"/>
      <c r="I218" s="38"/>
    </row>
    <row r="219" spans="1:9">
      <c r="A219" s="9" t="s">
        <v>60</v>
      </c>
      <c r="B219" s="11">
        <v>43245</v>
      </c>
      <c r="C219" s="12">
        <v>22</v>
      </c>
      <c r="D219" s="13">
        <v>41851</v>
      </c>
      <c r="E219" s="13">
        <v>2958101</v>
      </c>
      <c r="F219" s="38"/>
      <c r="H219" s="38"/>
      <c r="I219" s="38"/>
    </row>
    <row r="220" spans="1:9">
      <c r="A220" s="9" t="s">
        <v>60</v>
      </c>
      <c r="B220" s="11">
        <v>43246</v>
      </c>
      <c r="C220" s="12">
        <v>22</v>
      </c>
      <c r="D220" s="13">
        <v>41851</v>
      </c>
      <c r="E220" s="13">
        <v>2958101</v>
      </c>
      <c r="F220" s="38"/>
      <c r="H220" s="38"/>
      <c r="I220" s="38"/>
    </row>
    <row r="221" spans="1:9">
      <c r="A221" s="9" t="s">
        <v>60</v>
      </c>
      <c r="B221" s="11">
        <v>43247</v>
      </c>
      <c r="C221" s="12">
        <v>22</v>
      </c>
      <c r="D221" s="13">
        <v>41851</v>
      </c>
      <c r="E221" s="13">
        <v>2958101</v>
      </c>
      <c r="F221" s="38"/>
      <c r="H221" s="38"/>
      <c r="I221" s="38"/>
    </row>
    <row r="222" spans="1:9">
      <c r="A222" s="9" t="s">
        <v>60</v>
      </c>
      <c r="B222" s="11">
        <v>43248</v>
      </c>
      <c r="C222" s="12">
        <v>22</v>
      </c>
      <c r="D222" s="13">
        <v>41851</v>
      </c>
      <c r="E222" s="13">
        <v>2958101</v>
      </c>
      <c r="F222" s="38"/>
      <c r="H222" s="38"/>
      <c r="I222" s="38"/>
    </row>
    <row r="223" spans="1:9">
      <c r="A223" s="9" t="s">
        <v>60</v>
      </c>
      <c r="B223" s="11">
        <v>43249</v>
      </c>
      <c r="C223" s="12">
        <v>22</v>
      </c>
      <c r="D223" s="13">
        <v>41851</v>
      </c>
      <c r="E223" s="13">
        <v>2958101</v>
      </c>
      <c r="F223" s="38"/>
      <c r="H223" s="38"/>
      <c r="I223" s="38"/>
    </row>
    <row r="224" spans="1:9">
      <c r="A224" s="9" t="s">
        <v>60</v>
      </c>
      <c r="B224" s="11">
        <v>43250</v>
      </c>
      <c r="C224" s="12">
        <v>22</v>
      </c>
      <c r="D224" s="13">
        <v>41851</v>
      </c>
      <c r="E224" s="13">
        <v>2958101</v>
      </c>
      <c r="F224" s="38"/>
      <c r="H224" s="38"/>
      <c r="I224" s="38"/>
    </row>
    <row r="225" spans="1:9">
      <c r="A225" s="9" t="s">
        <v>60</v>
      </c>
      <c r="B225" s="11">
        <v>43251</v>
      </c>
      <c r="C225" s="12">
        <v>22</v>
      </c>
      <c r="D225" s="13">
        <v>41851</v>
      </c>
      <c r="E225" s="13">
        <v>2958101</v>
      </c>
      <c r="F225" s="38"/>
      <c r="H225" s="38"/>
      <c r="I225" s="38"/>
    </row>
    <row r="226" spans="1:9">
      <c r="A226" s="9" t="s">
        <v>61</v>
      </c>
      <c r="B226" s="11">
        <v>43221</v>
      </c>
      <c r="C226" s="12">
        <v>7</v>
      </c>
      <c r="D226" s="13">
        <v>42684</v>
      </c>
      <c r="E226" s="13">
        <v>2958101</v>
      </c>
      <c r="F226" s="38"/>
      <c r="H226" s="38"/>
      <c r="I226" s="38"/>
    </row>
    <row r="227" spans="1:9">
      <c r="A227" s="9" t="s">
        <v>61</v>
      </c>
      <c r="B227" s="11">
        <v>43222</v>
      </c>
      <c r="C227" s="12">
        <v>7</v>
      </c>
      <c r="D227" s="13">
        <v>42684</v>
      </c>
      <c r="E227" s="13">
        <v>2958101</v>
      </c>
      <c r="F227" s="38"/>
      <c r="H227" s="38"/>
      <c r="I227" s="38"/>
    </row>
    <row r="228" spans="1:9">
      <c r="A228" s="9" t="s">
        <v>61</v>
      </c>
      <c r="B228" s="11">
        <v>43223</v>
      </c>
      <c r="C228" s="12">
        <v>7</v>
      </c>
      <c r="D228" s="13">
        <v>42684</v>
      </c>
      <c r="E228" s="13">
        <v>2958101</v>
      </c>
      <c r="F228" s="38"/>
      <c r="H228" s="38"/>
      <c r="I228" s="38"/>
    </row>
    <row r="229" spans="1:9">
      <c r="A229" s="9" t="s">
        <v>61</v>
      </c>
      <c r="B229" s="11">
        <v>43224</v>
      </c>
      <c r="C229" s="12">
        <v>7</v>
      </c>
      <c r="D229" s="13">
        <v>42684</v>
      </c>
      <c r="E229" s="13">
        <v>2958101</v>
      </c>
      <c r="F229" s="38"/>
      <c r="H229" s="38"/>
      <c r="I229" s="38"/>
    </row>
    <row r="230" spans="1:9">
      <c r="A230" s="9" t="s">
        <v>61</v>
      </c>
      <c r="B230" s="11">
        <v>43225</v>
      </c>
      <c r="C230" s="12">
        <v>7</v>
      </c>
      <c r="D230" s="13">
        <v>42684</v>
      </c>
      <c r="E230" s="13">
        <v>2958101</v>
      </c>
      <c r="F230" s="38"/>
      <c r="H230" s="38"/>
      <c r="I230" s="38"/>
    </row>
    <row r="231" spans="1:9">
      <c r="A231" s="9" t="s">
        <v>61</v>
      </c>
      <c r="B231" s="11">
        <v>43226</v>
      </c>
      <c r="C231" s="12">
        <v>7</v>
      </c>
      <c r="D231" s="13">
        <v>42684</v>
      </c>
      <c r="E231" s="13">
        <v>2958101</v>
      </c>
      <c r="F231" s="38"/>
      <c r="H231" s="38"/>
      <c r="I231" s="38"/>
    </row>
    <row r="232" spans="1:9">
      <c r="A232" s="9" t="s">
        <v>61</v>
      </c>
      <c r="B232" s="11">
        <v>43227</v>
      </c>
      <c r="C232" s="12">
        <v>7</v>
      </c>
      <c r="D232" s="13">
        <v>42684</v>
      </c>
      <c r="E232" s="13">
        <v>2958101</v>
      </c>
      <c r="F232" s="38"/>
      <c r="H232" s="38"/>
      <c r="I232" s="38"/>
    </row>
    <row r="233" spans="1:9">
      <c r="A233" s="9" t="s">
        <v>61</v>
      </c>
      <c r="B233" s="11">
        <v>43228</v>
      </c>
      <c r="C233" s="12">
        <v>7</v>
      </c>
      <c r="D233" s="13">
        <v>42684</v>
      </c>
      <c r="E233" s="13">
        <v>2958101</v>
      </c>
      <c r="F233" s="38"/>
      <c r="H233" s="38"/>
      <c r="I233" s="38"/>
    </row>
    <row r="234" spans="1:9">
      <c r="A234" s="9" t="s">
        <v>61</v>
      </c>
      <c r="B234" s="11">
        <v>43229</v>
      </c>
      <c r="C234" s="12">
        <v>7</v>
      </c>
      <c r="D234" s="13">
        <v>42684</v>
      </c>
      <c r="E234" s="13">
        <v>2958101</v>
      </c>
      <c r="F234" s="38"/>
      <c r="H234" s="38"/>
      <c r="I234" s="38"/>
    </row>
    <row r="235" spans="1:9">
      <c r="A235" s="9" t="s">
        <v>61</v>
      </c>
      <c r="B235" s="11">
        <v>43230</v>
      </c>
      <c r="C235" s="12">
        <v>7</v>
      </c>
      <c r="D235" s="13">
        <v>42684</v>
      </c>
      <c r="E235" s="13">
        <v>2958101</v>
      </c>
      <c r="F235" s="38"/>
      <c r="H235" s="38"/>
      <c r="I235" s="38"/>
    </row>
    <row r="236" spans="1:9">
      <c r="A236" s="9" t="s">
        <v>61</v>
      </c>
      <c r="B236" s="11">
        <v>43231</v>
      </c>
      <c r="C236" s="12">
        <v>7</v>
      </c>
      <c r="D236" s="13">
        <v>42684</v>
      </c>
      <c r="E236" s="13">
        <v>2958101</v>
      </c>
      <c r="F236" s="38"/>
      <c r="H236" s="38"/>
      <c r="I236" s="38"/>
    </row>
    <row r="237" spans="1:9">
      <c r="A237" s="9" t="s">
        <v>61</v>
      </c>
      <c r="B237" s="11">
        <v>43232</v>
      </c>
      <c r="C237" s="12">
        <v>7</v>
      </c>
      <c r="D237" s="13">
        <v>42684</v>
      </c>
      <c r="E237" s="13">
        <v>2958101</v>
      </c>
      <c r="F237" s="38"/>
      <c r="H237" s="38"/>
      <c r="I237" s="38"/>
    </row>
    <row r="238" spans="1:9">
      <c r="A238" s="9" t="s">
        <v>61</v>
      </c>
      <c r="B238" s="11">
        <v>43233</v>
      </c>
      <c r="C238" s="12">
        <v>7</v>
      </c>
      <c r="D238" s="13">
        <v>42684</v>
      </c>
      <c r="E238" s="13">
        <v>2958101</v>
      </c>
      <c r="F238" s="38"/>
      <c r="H238" s="38"/>
      <c r="I238" s="38"/>
    </row>
    <row r="239" spans="1:9">
      <c r="A239" s="9" t="s">
        <v>61</v>
      </c>
      <c r="B239" s="11">
        <v>43234</v>
      </c>
      <c r="C239" s="12">
        <v>7</v>
      </c>
      <c r="D239" s="13">
        <v>42684</v>
      </c>
      <c r="E239" s="13">
        <v>2958101</v>
      </c>
      <c r="F239" s="38"/>
      <c r="H239" s="38"/>
      <c r="I239" s="38"/>
    </row>
    <row r="240" spans="1:9">
      <c r="A240" s="9" t="s">
        <v>61</v>
      </c>
      <c r="B240" s="11">
        <v>43235</v>
      </c>
      <c r="C240" s="12">
        <v>7</v>
      </c>
      <c r="D240" s="13">
        <v>42684</v>
      </c>
      <c r="E240" s="13">
        <v>2958101</v>
      </c>
      <c r="F240" s="38"/>
      <c r="H240" s="38"/>
      <c r="I240" s="38"/>
    </row>
    <row r="241" spans="1:9">
      <c r="A241" s="9" t="s">
        <v>61</v>
      </c>
      <c r="B241" s="11">
        <v>43236</v>
      </c>
      <c r="C241" s="12">
        <v>7</v>
      </c>
      <c r="D241" s="13">
        <v>42684</v>
      </c>
      <c r="E241" s="13">
        <v>2958101</v>
      </c>
      <c r="F241" s="38"/>
      <c r="H241" s="38"/>
      <c r="I241" s="38"/>
    </row>
    <row r="242" spans="1:9">
      <c r="A242" s="9" t="s">
        <v>61</v>
      </c>
      <c r="B242" s="11">
        <v>43237</v>
      </c>
      <c r="C242" s="12">
        <v>7</v>
      </c>
      <c r="D242" s="13">
        <v>42684</v>
      </c>
      <c r="E242" s="13">
        <v>2958101</v>
      </c>
      <c r="F242" s="38"/>
      <c r="H242" s="38"/>
      <c r="I242" s="38"/>
    </row>
    <row r="243" spans="1:9">
      <c r="A243" s="9" t="s">
        <v>61</v>
      </c>
      <c r="B243" s="11">
        <v>43238</v>
      </c>
      <c r="C243" s="12">
        <v>7</v>
      </c>
      <c r="D243" s="13">
        <v>42684</v>
      </c>
      <c r="E243" s="13">
        <v>2958101</v>
      </c>
      <c r="F243" s="38"/>
      <c r="H243" s="38"/>
      <c r="I243" s="38"/>
    </row>
    <row r="244" spans="1:9">
      <c r="A244" s="9" t="s">
        <v>61</v>
      </c>
      <c r="B244" s="11">
        <v>43239</v>
      </c>
      <c r="C244" s="12">
        <v>7</v>
      </c>
      <c r="D244" s="13">
        <v>42684</v>
      </c>
      <c r="E244" s="13">
        <v>2958101</v>
      </c>
      <c r="F244" s="38"/>
      <c r="H244" s="38"/>
      <c r="I244" s="38"/>
    </row>
    <row r="245" spans="1:9">
      <c r="A245" s="9" t="s">
        <v>61</v>
      </c>
      <c r="B245" s="11">
        <v>43240</v>
      </c>
      <c r="C245" s="12">
        <v>7</v>
      </c>
      <c r="D245" s="13">
        <v>42684</v>
      </c>
      <c r="E245" s="13">
        <v>2958101</v>
      </c>
      <c r="F245" s="38"/>
      <c r="H245" s="38"/>
      <c r="I245" s="38"/>
    </row>
    <row r="246" spans="1:9">
      <c r="A246" s="9" t="s">
        <v>61</v>
      </c>
      <c r="B246" s="11">
        <v>43241</v>
      </c>
      <c r="C246" s="12">
        <v>7</v>
      </c>
      <c r="D246" s="13">
        <v>42684</v>
      </c>
      <c r="E246" s="13">
        <v>2958101</v>
      </c>
      <c r="F246" s="38"/>
      <c r="H246" s="38"/>
      <c r="I246" s="38"/>
    </row>
    <row r="247" spans="1:9">
      <c r="A247" s="9" t="s">
        <v>61</v>
      </c>
      <c r="B247" s="11">
        <v>43242</v>
      </c>
      <c r="C247" s="12">
        <v>7</v>
      </c>
      <c r="D247" s="13">
        <v>42684</v>
      </c>
      <c r="E247" s="13">
        <v>2958101</v>
      </c>
      <c r="F247" s="38"/>
      <c r="H247" s="38"/>
      <c r="I247" s="38"/>
    </row>
    <row r="248" spans="1:9">
      <c r="A248" s="9" t="s">
        <v>61</v>
      </c>
      <c r="B248" s="11">
        <v>43243</v>
      </c>
      <c r="C248" s="12">
        <v>7</v>
      </c>
      <c r="D248" s="13">
        <v>42684</v>
      </c>
      <c r="E248" s="13">
        <v>2958101</v>
      </c>
      <c r="F248" s="38"/>
      <c r="H248" s="38"/>
      <c r="I248" s="38"/>
    </row>
    <row r="249" spans="1:9">
      <c r="A249" s="9" t="s">
        <v>61</v>
      </c>
      <c r="B249" s="11">
        <v>43244</v>
      </c>
      <c r="C249" s="12">
        <v>7</v>
      </c>
      <c r="D249" s="13">
        <v>42684</v>
      </c>
      <c r="E249" s="13">
        <v>2958101</v>
      </c>
      <c r="F249" s="38"/>
      <c r="H249" s="38"/>
      <c r="I249" s="38"/>
    </row>
    <row r="250" spans="1:9">
      <c r="A250" s="9" t="s">
        <v>61</v>
      </c>
      <c r="B250" s="11">
        <v>43245</v>
      </c>
      <c r="C250" s="12">
        <v>7</v>
      </c>
      <c r="D250" s="13">
        <v>42684</v>
      </c>
      <c r="E250" s="13">
        <v>2958101</v>
      </c>
      <c r="F250" s="38"/>
      <c r="H250" s="38"/>
      <c r="I250" s="38"/>
    </row>
    <row r="251" spans="1:9">
      <c r="A251" s="9" t="s">
        <v>61</v>
      </c>
      <c r="B251" s="11">
        <v>43246</v>
      </c>
      <c r="C251" s="12">
        <v>7</v>
      </c>
      <c r="D251" s="13">
        <v>42684</v>
      </c>
      <c r="E251" s="13">
        <v>2958101</v>
      </c>
      <c r="F251" s="38"/>
      <c r="H251" s="38"/>
      <c r="I251" s="38"/>
    </row>
    <row r="252" spans="1:9">
      <c r="A252" s="9" t="s">
        <v>61</v>
      </c>
      <c r="B252" s="11">
        <v>43247</v>
      </c>
      <c r="C252" s="12">
        <v>7</v>
      </c>
      <c r="D252" s="13">
        <v>42684</v>
      </c>
      <c r="E252" s="13">
        <v>2958101</v>
      </c>
      <c r="F252" s="38"/>
      <c r="H252" s="38"/>
      <c r="I252" s="38"/>
    </row>
    <row r="253" spans="1:9">
      <c r="A253" s="9" t="s">
        <v>61</v>
      </c>
      <c r="B253" s="11">
        <v>43248</v>
      </c>
      <c r="C253" s="12">
        <v>7</v>
      </c>
      <c r="D253" s="13">
        <v>42684</v>
      </c>
      <c r="E253" s="13">
        <v>2958101</v>
      </c>
      <c r="F253" s="38"/>
      <c r="H253" s="38"/>
      <c r="I253" s="38"/>
    </row>
    <row r="254" spans="1:9">
      <c r="A254" s="9" t="s">
        <v>61</v>
      </c>
      <c r="B254" s="11">
        <v>43249</v>
      </c>
      <c r="C254" s="12">
        <v>7</v>
      </c>
      <c r="D254" s="13">
        <v>42684</v>
      </c>
      <c r="E254" s="13">
        <v>2958101</v>
      </c>
      <c r="F254" s="38"/>
      <c r="H254" s="38"/>
      <c r="I254" s="38"/>
    </row>
    <row r="255" spans="1:9">
      <c r="A255" s="9" t="s">
        <v>61</v>
      </c>
      <c r="B255" s="11">
        <v>43250</v>
      </c>
      <c r="C255" s="12">
        <v>7</v>
      </c>
      <c r="D255" s="13">
        <v>42684</v>
      </c>
      <c r="E255" s="13">
        <v>2958101</v>
      </c>
      <c r="F255" s="38"/>
      <c r="H255" s="38"/>
      <c r="I255" s="38"/>
    </row>
    <row r="256" spans="1:9">
      <c r="A256" s="9" t="s">
        <v>61</v>
      </c>
      <c r="B256" s="11">
        <v>43251</v>
      </c>
      <c r="C256" s="12">
        <v>7</v>
      </c>
      <c r="D256" s="13">
        <v>42684</v>
      </c>
      <c r="E256" s="13">
        <v>2958101</v>
      </c>
      <c r="F256" s="38"/>
      <c r="H256" s="38"/>
      <c r="I256" s="38"/>
    </row>
    <row r="257" spans="1:9">
      <c r="A257" s="9" t="s">
        <v>62</v>
      </c>
      <c r="B257" s="11">
        <v>43221</v>
      </c>
      <c r="C257" s="12">
        <v>50</v>
      </c>
      <c r="D257" s="13">
        <v>42811</v>
      </c>
      <c r="E257" s="13">
        <v>2958101</v>
      </c>
      <c r="F257" s="38"/>
      <c r="H257" s="38"/>
      <c r="I257" s="38"/>
    </row>
    <row r="258" spans="1:9">
      <c r="A258" s="9" t="s">
        <v>62</v>
      </c>
      <c r="B258" s="11">
        <v>43222</v>
      </c>
      <c r="C258" s="12">
        <v>50</v>
      </c>
      <c r="D258" s="13">
        <v>42811</v>
      </c>
      <c r="E258" s="13">
        <v>2958101</v>
      </c>
      <c r="F258" s="38"/>
      <c r="H258" s="38"/>
      <c r="I258" s="38"/>
    </row>
    <row r="259" spans="1:9">
      <c r="A259" s="9" t="s">
        <v>62</v>
      </c>
      <c r="B259" s="11">
        <v>43223</v>
      </c>
      <c r="C259" s="12">
        <v>50</v>
      </c>
      <c r="D259" s="13">
        <v>42811</v>
      </c>
      <c r="E259" s="13">
        <v>2958101</v>
      </c>
      <c r="F259" s="38"/>
      <c r="H259" s="38"/>
      <c r="I259" s="38"/>
    </row>
    <row r="260" spans="1:9">
      <c r="A260" s="9" t="s">
        <v>62</v>
      </c>
      <c r="B260" s="11">
        <v>43224</v>
      </c>
      <c r="C260" s="12">
        <v>50</v>
      </c>
      <c r="D260" s="13">
        <v>42811</v>
      </c>
      <c r="E260" s="13">
        <v>2958101</v>
      </c>
      <c r="F260" s="38"/>
      <c r="H260" s="38"/>
      <c r="I260" s="38"/>
    </row>
    <row r="261" spans="1:9">
      <c r="A261" s="9" t="s">
        <v>62</v>
      </c>
      <c r="B261" s="11">
        <v>43225</v>
      </c>
      <c r="C261" s="12">
        <v>50</v>
      </c>
      <c r="D261" s="13">
        <v>42811</v>
      </c>
      <c r="E261" s="13">
        <v>2958101</v>
      </c>
      <c r="F261" s="38"/>
      <c r="H261" s="38"/>
      <c r="I261" s="38"/>
    </row>
    <row r="262" spans="1:9">
      <c r="A262" s="9" t="s">
        <v>62</v>
      </c>
      <c r="B262" s="11">
        <v>43226</v>
      </c>
      <c r="C262" s="12">
        <v>50</v>
      </c>
      <c r="D262" s="13">
        <v>42811</v>
      </c>
      <c r="E262" s="13">
        <v>2958101</v>
      </c>
      <c r="F262" s="38"/>
      <c r="H262" s="38"/>
      <c r="I262" s="38"/>
    </row>
    <row r="263" spans="1:9">
      <c r="A263" s="9" t="s">
        <v>62</v>
      </c>
      <c r="B263" s="11">
        <v>43227</v>
      </c>
      <c r="C263" s="12">
        <v>50</v>
      </c>
      <c r="D263" s="13">
        <v>42811</v>
      </c>
      <c r="E263" s="13">
        <v>2958101</v>
      </c>
      <c r="F263" s="38"/>
      <c r="H263" s="38"/>
      <c r="I263" s="38"/>
    </row>
    <row r="264" spans="1:9">
      <c r="A264" s="9" t="s">
        <v>62</v>
      </c>
      <c r="B264" s="11">
        <v>43228</v>
      </c>
      <c r="C264" s="12">
        <v>50</v>
      </c>
      <c r="D264" s="13">
        <v>42811</v>
      </c>
      <c r="E264" s="13">
        <v>2958101</v>
      </c>
      <c r="F264" s="38"/>
      <c r="H264" s="38"/>
      <c r="I264" s="38"/>
    </row>
    <row r="265" spans="1:9">
      <c r="A265" s="9" t="s">
        <v>62</v>
      </c>
      <c r="B265" s="11">
        <v>43229</v>
      </c>
      <c r="C265" s="12">
        <v>50</v>
      </c>
      <c r="D265" s="13">
        <v>42811</v>
      </c>
      <c r="E265" s="13">
        <v>2958101</v>
      </c>
      <c r="F265" s="38"/>
      <c r="H265" s="38"/>
      <c r="I265" s="38"/>
    </row>
    <row r="266" spans="1:9">
      <c r="A266" s="9" t="s">
        <v>62</v>
      </c>
      <c r="B266" s="11">
        <v>43230</v>
      </c>
      <c r="C266" s="12">
        <v>50</v>
      </c>
      <c r="D266" s="13">
        <v>42811</v>
      </c>
      <c r="E266" s="13">
        <v>2958101</v>
      </c>
      <c r="F266" s="38"/>
      <c r="H266" s="38"/>
      <c r="I266" s="38"/>
    </row>
    <row r="267" spans="1:9">
      <c r="A267" s="9" t="s">
        <v>62</v>
      </c>
      <c r="B267" s="11">
        <v>43231</v>
      </c>
      <c r="C267" s="12">
        <v>50</v>
      </c>
      <c r="D267" s="13">
        <v>42811</v>
      </c>
      <c r="E267" s="13">
        <v>2958101</v>
      </c>
      <c r="F267" s="38"/>
      <c r="H267" s="38"/>
      <c r="I267" s="38"/>
    </row>
    <row r="268" spans="1:9">
      <c r="A268" s="9" t="s">
        <v>62</v>
      </c>
      <c r="B268" s="11">
        <v>43232</v>
      </c>
      <c r="C268" s="12">
        <v>50</v>
      </c>
      <c r="D268" s="13">
        <v>42811</v>
      </c>
      <c r="E268" s="13">
        <v>2958101</v>
      </c>
      <c r="F268" s="38"/>
      <c r="H268" s="38"/>
      <c r="I268" s="38"/>
    </row>
    <row r="269" spans="1:9">
      <c r="A269" s="9" t="s">
        <v>62</v>
      </c>
      <c r="B269" s="11">
        <v>43233</v>
      </c>
      <c r="C269" s="12">
        <v>50</v>
      </c>
      <c r="D269" s="13">
        <v>42811</v>
      </c>
      <c r="E269" s="13">
        <v>2958101</v>
      </c>
      <c r="F269" s="38"/>
      <c r="H269" s="38"/>
      <c r="I269" s="38"/>
    </row>
    <row r="270" spans="1:9">
      <c r="A270" s="9" t="s">
        <v>62</v>
      </c>
      <c r="B270" s="11">
        <v>43234</v>
      </c>
      <c r="C270" s="12">
        <v>50</v>
      </c>
      <c r="D270" s="13">
        <v>42811</v>
      </c>
      <c r="E270" s="13">
        <v>2958101</v>
      </c>
      <c r="F270" s="38"/>
      <c r="H270" s="38"/>
      <c r="I270" s="38"/>
    </row>
    <row r="271" spans="1:9">
      <c r="A271" s="9" t="s">
        <v>62</v>
      </c>
      <c r="B271" s="11">
        <v>43235</v>
      </c>
      <c r="C271" s="12">
        <v>50</v>
      </c>
      <c r="D271" s="13">
        <v>42811</v>
      </c>
      <c r="E271" s="13">
        <v>2958101</v>
      </c>
      <c r="F271" s="38"/>
      <c r="H271" s="38"/>
      <c r="I271" s="38"/>
    </row>
    <row r="272" spans="1:9">
      <c r="A272" s="9" t="s">
        <v>62</v>
      </c>
      <c r="B272" s="11">
        <v>43236</v>
      </c>
      <c r="C272" s="12">
        <v>50</v>
      </c>
      <c r="D272" s="13">
        <v>42811</v>
      </c>
      <c r="E272" s="13">
        <v>2958101</v>
      </c>
      <c r="F272" s="38"/>
      <c r="H272" s="38"/>
      <c r="I272" s="38"/>
    </row>
    <row r="273" spans="1:9">
      <c r="A273" s="9" t="s">
        <v>62</v>
      </c>
      <c r="B273" s="11">
        <v>43237</v>
      </c>
      <c r="C273" s="12">
        <v>50</v>
      </c>
      <c r="D273" s="13">
        <v>42811</v>
      </c>
      <c r="E273" s="13">
        <v>2958101</v>
      </c>
      <c r="F273" s="38"/>
      <c r="H273" s="38"/>
      <c r="I273" s="38"/>
    </row>
    <row r="274" spans="1:9">
      <c r="A274" s="9" t="s">
        <v>62</v>
      </c>
      <c r="B274" s="11">
        <v>43238</v>
      </c>
      <c r="C274" s="12">
        <v>50</v>
      </c>
      <c r="D274" s="13">
        <v>42811</v>
      </c>
      <c r="E274" s="13">
        <v>2958101</v>
      </c>
      <c r="F274" s="38"/>
      <c r="H274" s="38"/>
      <c r="I274" s="38"/>
    </row>
    <row r="275" spans="1:9">
      <c r="A275" s="9" t="s">
        <v>62</v>
      </c>
      <c r="B275" s="11">
        <v>43239</v>
      </c>
      <c r="C275" s="12">
        <v>50</v>
      </c>
      <c r="D275" s="13">
        <v>42811</v>
      </c>
      <c r="E275" s="13">
        <v>2958101</v>
      </c>
      <c r="F275" s="38"/>
      <c r="H275" s="38"/>
      <c r="I275" s="38"/>
    </row>
    <row r="276" spans="1:9">
      <c r="A276" s="9" t="s">
        <v>62</v>
      </c>
      <c r="B276" s="11">
        <v>43240</v>
      </c>
      <c r="C276" s="12">
        <v>50</v>
      </c>
      <c r="D276" s="13">
        <v>42811</v>
      </c>
      <c r="E276" s="13">
        <v>2958101</v>
      </c>
      <c r="F276" s="38"/>
      <c r="H276" s="38"/>
      <c r="I276" s="38"/>
    </row>
    <row r="277" spans="1:9">
      <c r="A277" s="9" t="s">
        <v>62</v>
      </c>
      <c r="B277" s="11">
        <v>43241</v>
      </c>
      <c r="C277" s="12">
        <v>50</v>
      </c>
      <c r="D277" s="13">
        <v>42811</v>
      </c>
      <c r="E277" s="13">
        <v>2958101</v>
      </c>
      <c r="F277" s="38"/>
      <c r="H277" s="38"/>
      <c r="I277" s="38"/>
    </row>
    <row r="278" spans="1:9">
      <c r="A278" s="9" t="s">
        <v>62</v>
      </c>
      <c r="B278" s="11">
        <v>43242</v>
      </c>
      <c r="C278" s="12">
        <v>50</v>
      </c>
      <c r="D278" s="13">
        <v>42811</v>
      </c>
      <c r="E278" s="13">
        <v>2958101</v>
      </c>
      <c r="F278" s="38"/>
      <c r="H278" s="38"/>
      <c r="I278" s="38"/>
    </row>
    <row r="279" spans="1:9">
      <c r="A279" s="9" t="s">
        <v>62</v>
      </c>
      <c r="B279" s="11">
        <v>43243</v>
      </c>
      <c r="C279" s="12">
        <v>50</v>
      </c>
      <c r="D279" s="13">
        <v>42811</v>
      </c>
      <c r="E279" s="13">
        <v>2958101</v>
      </c>
      <c r="F279" s="38"/>
      <c r="H279" s="38"/>
      <c r="I279" s="38"/>
    </row>
    <row r="280" spans="1:9">
      <c r="A280" s="9" t="s">
        <v>62</v>
      </c>
      <c r="B280" s="11">
        <v>43244</v>
      </c>
      <c r="C280" s="12">
        <v>50</v>
      </c>
      <c r="D280" s="13">
        <v>42811</v>
      </c>
      <c r="E280" s="13">
        <v>2958101</v>
      </c>
      <c r="F280" s="38"/>
      <c r="H280" s="38"/>
      <c r="I280" s="38"/>
    </row>
    <row r="281" spans="1:9">
      <c r="A281" s="9" t="s">
        <v>62</v>
      </c>
      <c r="B281" s="11">
        <v>43245</v>
      </c>
      <c r="C281" s="12">
        <v>50</v>
      </c>
      <c r="D281" s="13">
        <v>42811</v>
      </c>
      <c r="E281" s="13">
        <v>2958101</v>
      </c>
      <c r="F281" s="38"/>
      <c r="H281" s="38"/>
      <c r="I281" s="38"/>
    </row>
    <row r="282" spans="1:9">
      <c r="A282" s="9" t="s">
        <v>62</v>
      </c>
      <c r="B282" s="11">
        <v>43246</v>
      </c>
      <c r="C282" s="12">
        <v>50</v>
      </c>
      <c r="D282" s="13">
        <v>42811</v>
      </c>
      <c r="E282" s="13">
        <v>2958101</v>
      </c>
      <c r="F282" s="38"/>
      <c r="H282" s="38"/>
      <c r="I282" s="38"/>
    </row>
    <row r="283" spans="1:9">
      <c r="A283" s="9" t="s">
        <v>62</v>
      </c>
      <c r="B283" s="11">
        <v>43247</v>
      </c>
      <c r="C283" s="12">
        <v>50</v>
      </c>
      <c r="D283" s="13">
        <v>42811</v>
      </c>
      <c r="E283" s="13">
        <v>2958101</v>
      </c>
      <c r="F283" s="38"/>
      <c r="H283" s="38"/>
      <c r="I283" s="38"/>
    </row>
    <row r="284" spans="1:9">
      <c r="A284" s="9" t="s">
        <v>62</v>
      </c>
      <c r="B284" s="11">
        <v>43248</v>
      </c>
      <c r="C284" s="12">
        <v>50</v>
      </c>
      <c r="D284" s="13">
        <v>42811</v>
      </c>
      <c r="E284" s="13">
        <v>2958101</v>
      </c>
      <c r="F284" s="38"/>
      <c r="H284" s="38"/>
      <c r="I284" s="38"/>
    </row>
    <row r="285" spans="1:9">
      <c r="A285" s="9" t="s">
        <v>62</v>
      </c>
      <c r="B285" s="11">
        <v>43249</v>
      </c>
      <c r="C285" s="12">
        <v>50</v>
      </c>
      <c r="D285" s="13">
        <v>42811</v>
      </c>
      <c r="E285" s="13">
        <v>2958101</v>
      </c>
      <c r="F285" s="38"/>
      <c r="H285" s="38"/>
      <c r="I285" s="38"/>
    </row>
    <row r="286" spans="1:9">
      <c r="A286" s="9" t="s">
        <v>62</v>
      </c>
      <c r="B286" s="11">
        <v>43250</v>
      </c>
      <c r="C286" s="12">
        <v>50</v>
      </c>
      <c r="D286" s="13">
        <v>42811</v>
      </c>
      <c r="E286" s="13">
        <v>2958101</v>
      </c>
      <c r="F286" s="38"/>
      <c r="H286" s="38"/>
      <c r="I286" s="38"/>
    </row>
    <row r="287" spans="1:9">
      <c r="A287" s="9" t="s">
        <v>62</v>
      </c>
      <c r="B287" s="11">
        <v>43251</v>
      </c>
      <c r="C287" s="12">
        <v>50</v>
      </c>
      <c r="D287" s="13">
        <v>42811</v>
      </c>
      <c r="E287" s="13">
        <v>2958101</v>
      </c>
      <c r="F287" s="38"/>
      <c r="H287" s="38"/>
      <c r="I287" s="38"/>
    </row>
    <row r="288" spans="1:9">
      <c r="A288" s="9" t="s">
        <v>63</v>
      </c>
      <c r="B288" s="11">
        <v>43221</v>
      </c>
      <c r="C288" s="12">
        <v>102</v>
      </c>
      <c r="D288" s="13">
        <v>42749</v>
      </c>
      <c r="E288" s="13">
        <v>2958101</v>
      </c>
      <c r="F288" s="38"/>
      <c r="H288" s="38"/>
      <c r="I288" s="38"/>
    </row>
    <row r="289" spans="1:9">
      <c r="A289" s="9" t="s">
        <v>63</v>
      </c>
      <c r="B289" s="11">
        <v>43222</v>
      </c>
      <c r="C289" s="12">
        <v>102</v>
      </c>
      <c r="D289" s="13">
        <v>42749</v>
      </c>
      <c r="E289" s="13">
        <v>2958101</v>
      </c>
      <c r="F289" s="38"/>
      <c r="H289" s="38"/>
      <c r="I289" s="38"/>
    </row>
    <row r="290" spans="1:9">
      <c r="A290" s="9" t="s">
        <v>63</v>
      </c>
      <c r="B290" s="11">
        <v>43223</v>
      </c>
      <c r="C290" s="12">
        <v>102</v>
      </c>
      <c r="D290" s="13">
        <v>42749</v>
      </c>
      <c r="E290" s="13">
        <v>2958101</v>
      </c>
      <c r="F290" s="38"/>
      <c r="H290" s="38"/>
      <c r="I290" s="38"/>
    </row>
    <row r="291" spans="1:9">
      <c r="A291" s="9" t="s">
        <v>63</v>
      </c>
      <c r="B291" s="11">
        <v>43224</v>
      </c>
      <c r="C291" s="12">
        <v>102</v>
      </c>
      <c r="D291" s="13">
        <v>42749</v>
      </c>
      <c r="E291" s="13">
        <v>2958101</v>
      </c>
      <c r="F291" s="38"/>
      <c r="H291" s="38"/>
      <c r="I291" s="38"/>
    </row>
    <row r="292" spans="1:9">
      <c r="A292" s="9" t="s">
        <v>63</v>
      </c>
      <c r="B292" s="11">
        <v>43225</v>
      </c>
      <c r="C292" s="12">
        <v>102</v>
      </c>
      <c r="D292" s="13">
        <v>42749</v>
      </c>
      <c r="E292" s="13">
        <v>2958101</v>
      </c>
      <c r="F292" s="38"/>
      <c r="H292" s="38"/>
      <c r="I292" s="38"/>
    </row>
    <row r="293" spans="1:9">
      <c r="A293" s="9" t="s">
        <v>63</v>
      </c>
      <c r="B293" s="11">
        <v>43226</v>
      </c>
      <c r="C293" s="12">
        <v>102</v>
      </c>
      <c r="D293" s="13">
        <v>42749</v>
      </c>
      <c r="E293" s="13">
        <v>2958101</v>
      </c>
      <c r="F293" s="38"/>
      <c r="H293" s="38"/>
      <c r="I293" s="38"/>
    </row>
    <row r="294" spans="1:9">
      <c r="A294" s="9" t="s">
        <v>63</v>
      </c>
      <c r="B294" s="11">
        <v>43227</v>
      </c>
      <c r="C294" s="12">
        <v>102</v>
      </c>
      <c r="D294" s="13">
        <v>42749</v>
      </c>
      <c r="E294" s="13">
        <v>2958101</v>
      </c>
      <c r="F294" s="38"/>
      <c r="H294" s="38"/>
      <c r="I294" s="38"/>
    </row>
    <row r="295" spans="1:9">
      <c r="A295" s="9" t="s">
        <v>63</v>
      </c>
      <c r="B295" s="11">
        <v>43228</v>
      </c>
      <c r="C295" s="12">
        <v>102</v>
      </c>
      <c r="D295" s="13">
        <v>42749</v>
      </c>
      <c r="E295" s="13">
        <v>2958101</v>
      </c>
      <c r="F295" s="38"/>
      <c r="H295" s="38"/>
      <c r="I295" s="38"/>
    </row>
    <row r="296" spans="1:9">
      <c r="A296" s="9" t="s">
        <v>63</v>
      </c>
      <c r="B296" s="11">
        <v>43229</v>
      </c>
      <c r="C296" s="12">
        <v>102</v>
      </c>
      <c r="D296" s="13">
        <v>42749</v>
      </c>
      <c r="E296" s="13">
        <v>2958101</v>
      </c>
      <c r="F296" s="38"/>
      <c r="H296" s="38"/>
      <c r="I296" s="38"/>
    </row>
    <row r="297" spans="1:9">
      <c r="A297" s="9" t="s">
        <v>63</v>
      </c>
      <c r="B297" s="11">
        <v>43230</v>
      </c>
      <c r="C297" s="12">
        <v>102</v>
      </c>
      <c r="D297" s="13">
        <v>42749</v>
      </c>
      <c r="E297" s="13">
        <v>2958101</v>
      </c>
      <c r="F297" s="38"/>
      <c r="H297" s="38"/>
      <c r="I297" s="38"/>
    </row>
    <row r="298" spans="1:9">
      <c r="A298" s="9" t="s">
        <v>63</v>
      </c>
      <c r="B298" s="11">
        <v>43231</v>
      </c>
      <c r="C298" s="12">
        <v>102</v>
      </c>
      <c r="D298" s="13">
        <v>42749</v>
      </c>
      <c r="E298" s="13">
        <v>2958101</v>
      </c>
      <c r="F298" s="38"/>
      <c r="H298" s="38"/>
      <c r="I298" s="38"/>
    </row>
    <row r="299" spans="1:9">
      <c r="A299" s="9" t="s">
        <v>63</v>
      </c>
      <c r="B299" s="11">
        <v>43232</v>
      </c>
      <c r="C299" s="12">
        <v>102</v>
      </c>
      <c r="D299" s="13">
        <v>42749</v>
      </c>
      <c r="E299" s="13">
        <v>2958101</v>
      </c>
      <c r="F299" s="38"/>
      <c r="H299" s="38"/>
      <c r="I299" s="38"/>
    </row>
    <row r="300" spans="1:9">
      <c r="A300" s="9" t="s">
        <v>63</v>
      </c>
      <c r="B300" s="11">
        <v>43233</v>
      </c>
      <c r="C300" s="12">
        <v>102</v>
      </c>
      <c r="D300" s="13">
        <v>42749</v>
      </c>
      <c r="E300" s="13">
        <v>2958101</v>
      </c>
      <c r="F300" s="38"/>
      <c r="H300" s="38"/>
      <c r="I300" s="38"/>
    </row>
    <row r="301" spans="1:9">
      <c r="A301" s="9" t="s">
        <v>63</v>
      </c>
      <c r="B301" s="11">
        <v>43234</v>
      </c>
      <c r="C301" s="12">
        <v>102</v>
      </c>
      <c r="D301" s="13">
        <v>42749</v>
      </c>
      <c r="E301" s="13">
        <v>2958101</v>
      </c>
      <c r="F301" s="38"/>
      <c r="H301" s="38"/>
      <c r="I301" s="38"/>
    </row>
    <row r="302" spans="1:9">
      <c r="A302" s="9" t="s">
        <v>63</v>
      </c>
      <c r="B302" s="11">
        <v>43235</v>
      </c>
      <c r="C302" s="12">
        <v>102</v>
      </c>
      <c r="D302" s="13">
        <v>42749</v>
      </c>
      <c r="E302" s="13">
        <v>2958101</v>
      </c>
      <c r="F302" s="38"/>
      <c r="H302" s="38"/>
      <c r="I302" s="38"/>
    </row>
    <row r="303" spans="1:9">
      <c r="A303" s="9" t="s">
        <v>63</v>
      </c>
      <c r="B303" s="11">
        <v>43236</v>
      </c>
      <c r="C303" s="12">
        <v>102</v>
      </c>
      <c r="D303" s="13">
        <v>42749</v>
      </c>
      <c r="E303" s="13">
        <v>2958101</v>
      </c>
      <c r="F303" s="38"/>
      <c r="H303" s="38"/>
      <c r="I303" s="38"/>
    </row>
    <row r="304" spans="1:9">
      <c r="A304" s="9" t="s">
        <v>63</v>
      </c>
      <c r="B304" s="11">
        <v>43237</v>
      </c>
      <c r="C304" s="12">
        <v>102</v>
      </c>
      <c r="D304" s="13">
        <v>42749</v>
      </c>
      <c r="E304" s="13">
        <v>2958101</v>
      </c>
      <c r="F304" s="38"/>
      <c r="H304" s="38"/>
      <c r="I304" s="38"/>
    </row>
    <row r="305" spans="1:9">
      <c r="A305" s="9" t="s">
        <v>63</v>
      </c>
      <c r="B305" s="11">
        <v>43238</v>
      </c>
      <c r="C305" s="12">
        <v>102</v>
      </c>
      <c r="D305" s="13">
        <v>42749</v>
      </c>
      <c r="E305" s="13">
        <v>2958101</v>
      </c>
      <c r="F305" s="38"/>
      <c r="H305" s="38"/>
      <c r="I305" s="38"/>
    </row>
    <row r="306" spans="1:9">
      <c r="A306" s="9" t="s">
        <v>63</v>
      </c>
      <c r="B306" s="11">
        <v>43239</v>
      </c>
      <c r="C306" s="12">
        <v>102</v>
      </c>
      <c r="D306" s="13">
        <v>42749</v>
      </c>
      <c r="E306" s="13">
        <v>2958101</v>
      </c>
      <c r="F306" s="38"/>
      <c r="H306" s="38"/>
      <c r="I306" s="38"/>
    </row>
    <row r="307" spans="1:9">
      <c r="A307" s="9" t="s">
        <v>63</v>
      </c>
      <c r="B307" s="11">
        <v>43240</v>
      </c>
      <c r="C307" s="12">
        <v>102</v>
      </c>
      <c r="D307" s="13">
        <v>42749</v>
      </c>
      <c r="E307" s="13">
        <v>2958101</v>
      </c>
      <c r="F307" s="38"/>
      <c r="H307" s="38"/>
      <c r="I307" s="38"/>
    </row>
    <row r="308" spans="1:9">
      <c r="A308" s="9" t="s">
        <v>63</v>
      </c>
      <c r="B308" s="11">
        <v>43241</v>
      </c>
      <c r="C308" s="12">
        <v>102</v>
      </c>
      <c r="D308" s="13">
        <v>42749</v>
      </c>
      <c r="E308" s="13">
        <v>2958101</v>
      </c>
      <c r="F308" s="38"/>
      <c r="H308" s="38"/>
      <c r="I308" s="38"/>
    </row>
    <row r="309" spans="1:9">
      <c r="A309" s="9" t="s">
        <v>63</v>
      </c>
      <c r="B309" s="11">
        <v>43242</v>
      </c>
      <c r="C309" s="12">
        <v>102</v>
      </c>
      <c r="D309" s="13">
        <v>42749</v>
      </c>
      <c r="E309" s="13">
        <v>2958101</v>
      </c>
      <c r="F309" s="38"/>
      <c r="H309" s="38"/>
      <c r="I309" s="38"/>
    </row>
    <row r="310" spans="1:9">
      <c r="A310" s="9" t="s">
        <v>63</v>
      </c>
      <c r="B310" s="11">
        <v>43243</v>
      </c>
      <c r="C310" s="12">
        <v>102</v>
      </c>
      <c r="D310" s="13">
        <v>42749</v>
      </c>
      <c r="E310" s="13">
        <v>2958101</v>
      </c>
      <c r="F310" s="38"/>
      <c r="H310" s="38"/>
      <c r="I310" s="38"/>
    </row>
    <row r="311" spans="1:9">
      <c r="A311" s="9" t="s">
        <v>63</v>
      </c>
      <c r="B311" s="11">
        <v>43244</v>
      </c>
      <c r="C311" s="12">
        <v>102</v>
      </c>
      <c r="D311" s="13">
        <v>42749</v>
      </c>
      <c r="E311" s="13">
        <v>2958101</v>
      </c>
      <c r="F311" s="38"/>
      <c r="H311" s="38"/>
      <c r="I311" s="38"/>
    </row>
    <row r="312" spans="1:9">
      <c r="A312" s="9" t="s">
        <v>63</v>
      </c>
      <c r="B312" s="11">
        <v>43245</v>
      </c>
      <c r="C312" s="12">
        <v>102</v>
      </c>
      <c r="D312" s="13">
        <v>42749</v>
      </c>
      <c r="E312" s="13">
        <v>2958101</v>
      </c>
      <c r="F312" s="38"/>
      <c r="H312" s="38"/>
      <c r="I312" s="38"/>
    </row>
    <row r="313" spans="1:9">
      <c r="A313" s="9" t="s">
        <v>63</v>
      </c>
      <c r="B313" s="11">
        <v>43246</v>
      </c>
      <c r="C313" s="12">
        <v>102</v>
      </c>
      <c r="D313" s="13">
        <v>42749</v>
      </c>
      <c r="E313" s="13">
        <v>2958101</v>
      </c>
      <c r="F313" s="38"/>
      <c r="H313" s="38"/>
      <c r="I313" s="38"/>
    </row>
    <row r="314" spans="1:9">
      <c r="A314" s="9" t="s">
        <v>63</v>
      </c>
      <c r="B314" s="11">
        <v>43247</v>
      </c>
      <c r="C314" s="12">
        <v>102</v>
      </c>
      <c r="D314" s="13">
        <v>42749</v>
      </c>
      <c r="E314" s="13">
        <v>2958101</v>
      </c>
      <c r="F314" s="38"/>
      <c r="H314" s="38"/>
      <c r="I314" s="38"/>
    </row>
    <row r="315" spans="1:9">
      <c r="A315" s="9" t="s">
        <v>63</v>
      </c>
      <c r="B315" s="11">
        <v>43248</v>
      </c>
      <c r="C315" s="12">
        <v>102</v>
      </c>
      <c r="D315" s="13">
        <v>42749</v>
      </c>
      <c r="E315" s="13">
        <v>2958101</v>
      </c>
      <c r="F315" s="38"/>
      <c r="H315" s="38"/>
      <c r="I315" s="38"/>
    </row>
    <row r="316" spans="1:9">
      <c r="A316" s="9" t="s">
        <v>63</v>
      </c>
      <c r="B316" s="11">
        <v>43249</v>
      </c>
      <c r="C316" s="12">
        <v>102</v>
      </c>
      <c r="D316" s="13">
        <v>42749</v>
      </c>
      <c r="E316" s="13">
        <v>2958101</v>
      </c>
      <c r="F316" s="38"/>
      <c r="H316" s="38"/>
      <c r="I316" s="38"/>
    </row>
    <row r="317" spans="1:9">
      <c r="A317" s="9" t="s">
        <v>63</v>
      </c>
      <c r="B317" s="11">
        <v>43250</v>
      </c>
      <c r="C317" s="12">
        <v>102</v>
      </c>
      <c r="D317" s="13">
        <v>42749</v>
      </c>
      <c r="E317" s="13">
        <v>2958101</v>
      </c>
      <c r="F317" s="38"/>
      <c r="H317" s="38"/>
      <c r="I317" s="38"/>
    </row>
    <row r="318" spans="1:9">
      <c r="A318" s="9" t="s">
        <v>63</v>
      </c>
      <c r="B318" s="11">
        <v>43251</v>
      </c>
      <c r="C318" s="12">
        <v>102</v>
      </c>
      <c r="D318" s="13">
        <v>42749</v>
      </c>
      <c r="E318" s="13">
        <v>2958101</v>
      </c>
      <c r="F318" s="38"/>
      <c r="H318" s="38"/>
      <c r="I318" s="38"/>
    </row>
    <row r="319" spans="1:9">
      <c r="A319" s="9" t="s">
        <v>64</v>
      </c>
      <c r="B319" s="11">
        <v>43221</v>
      </c>
      <c r="C319" s="12">
        <v>39</v>
      </c>
      <c r="D319" s="13">
        <v>41621</v>
      </c>
      <c r="E319" s="13">
        <v>2958101</v>
      </c>
      <c r="F319" s="38"/>
      <c r="H319" s="38"/>
      <c r="I319" s="38"/>
    </row>
    <row r="320" spans="1:9">
      <c r="A320" s="9" t="s">
        <v>64</v>
      </c>
      <c r="B320" s="11">
        <v>43222</v>
      </c>
      <c r="C320" s="12">
        <v>39</v>
      </c>
      <c r="D320" s="13">
        <v>41621</v>
      </c>
      <c r="E320" s="13">
        <v>2958101</v>
      </c>
      <c r="F320" s="38"/>
      <c r="H320" s="38"/>
      <c r="I320" s="38"/>
    </row>
    <row r="321" spans="1:9">
      <c r="A321" s="9" t="s">
        <v>64</v>
      </c>
      <c r="B321" s="11">
        <v>43223</v>
      </c>
      <c r="C321" s="12">
        <v>39</v>
      </c>
      <c r="D321" s="13">
        <v>41621</v>
      </c>
      <c r="E321" s="13">
        <v>2958101</v>
      </c>
      <c r="F321" s="38"/>
      <c r="H321" s="38"/>
      <c r="I321" s="38"/>
    </row>
    <row r="322" spans="1:9">
      <c r="A322" s="9" t="s">
        <v>64</v>
      </c>
      <c r="B322" s="11">
        <v>43224</v>
      </c>
      <c r="C322" s="12">
        <v>39</v>
      </c>
      <c r="D322" s="13">
        <v>41621</v>
      </c>
      <c r="E322" s="13">
        <v>2958101</v>
      </c>
      <c r="F322" s="38"/>
      <c r="H322" s="38"/>
      <c r="I322" s="38"/>
    </row>
    <row r="323" spans="1:9">
      <c r="A323" s="9" t="s">
        <v>64</v>
      </c>
      <c r="B323" s="11">
        <v>43225</v>
      </c>
      <c r="C323" s="12">
        <v>39</v>
      </c>
      <c r="D323" s="13">
        <v>41621</v>
      </c>
      <c r="E323" s="13">
        <v>2958101</v>
      </c>
      <c r="F323" s="38"/>
      <c r="H323" s="38"/>
      <c r="I323" s="38"/>
    </row>
    <row r="324" spans="1:9">
      <c r="A324" s="9" t="s">
        <v>64</v>
      </c>
      <c r="B324" s="11">
        <v>43226</v>
      </c>
      <c r="C324" s="12">
        <v>39</v>
      </c>
      <c r="D324" s="13">
        <v>41621</v>
      </c>
      <c r="E324" s="13">
        <v>2958101</v>
      </c>
      <c r="F324" s="38"/>
      <c r="H324" s="38"/>
      <c r="I324" s="38"/>
    </row>
    <row r="325" spans="1:9">
      <c r="A325" s="9" t="s">
        <v>64</v>
      </c>
      <c r="B325" s="11">
        <v>43227</v>
      </c>
      <c r="C325" s="12">
        <v>39</v>
      </c>
      <c r="D325" s="13">
        <v>41621</v>
      </c>
      <c r="E325" s="13">
        <v>2958101</v>
      </c>
      <c r="F325" s="38"/>
      <c r="H325" s="38"/>
      <c r="I325" s="38"/>
    </row>
    <row r="326" spans="1:9">
      <c r="A326" s="9" t="s">
        <v>64</v>
      </c>
      <c r="B326" s="11">
        <v>43228</v>
      </c>
      <c r="C326" s="12">
        <v>39</v>
      </c>
      <c r="D326" s="13">
        <v>41621</v>
      </c>
      <c r="E326" s="13">
        <v>2958101</v>
      </c>
      <c r="F326" s="38"/>
      <c r="H326" s="38"/>
      <c r="I326" s="38"/>
    </row>
    <row r="327" spans="1:9">
      <c r="A327" s="9" t="s">
        <v>64</v>
      </c>
      <c r="B327" s="11">
        <v>43229</v>
      </c>
      <c r="C327" s="12">
        <v>39</v>
      </c>
      <c r="D327" s="13">
        <v>41621</v>
      </c>
      <c r="E327" s="13">
        <v>2958101</v>
      </c>
      <c r="F327" s="38"/>
      <c r="H327" s="38"/>
      <c r="I327" s="38"/>
    </row>
    <row r="328" spans="1:9">
      <c r="A328" s="9" t="s">
        <v>64</v>
      </c>
      <c r="B328" s="11">
        <v>43230</v>
      </c>
      <c r="C328" s="12">
        <v>39</v>
      </c>
      <c r="D328" s="13">
        <v>41621</v>
      </c>
      <c r="E328" s="13">
        <v>2958101</v>
      </c>
      <c r="F328" s="38"/>
      <c r="H328" s="38"/>
      <c r="I328" s="38"/>
    </row>
    <row r="329" spans="1:9">
      <c r="A329" s="9" t="s">
        <v>64</v>
      </c>
      <c r="B329" s="11">
        <v>43231</v>
      </c>
      <c r="C329" s="12">
        <v>39</v>
      </c>
      <c r="D329" s="13">
        <v>41621</v>
      </c>
      <c r="E329" s="13">
        <v>2958101</v>
      </c>
      <c r="F329" s="38"/>
      <c r="H329" s="38"/>
      <c r="I329" s="38"/>
    </row>
    <row r="330" spans="1:9">
      <c r="A330" s="9" t="s">
        <v>64</v>
      </c>
      <c r="B330" s="11">
        <v>43232</v>
      </c>
      <c r="C330" s="12">
        <v>39</v>
      </c>
      <c r="D330" s="13">
        <v>41621</v>
      </c>
      <c r="E330" s="13">
        <v>2958101</v>
      </c>
      <c r="F330" s="38"/>
      <c r="H330" s="38"/>
      <c r="I330" s="38"/>
    </row>
    <row r="331" spans="1:9">
      <c r="A331" s="9" t="s">
        <v>64</v>
      </c>
      <c r="B331" s="11">
        <v>43233</v>
      </c>
      <c r="C331" s="12">
        <v>39</v>
      </c>
      <c r="D331" s="13">
        <v>41621</v>
      </c>
      <c r="E331" s="13">
        <v>2958101</v>
      </c>
      <c r="F331" s="38"/>
      <c r="H331" s="38"/>
      <c r="I331" s="38"/>
    </row>
    <row r="332" spans="1:9">
      <c r="A332" s="9" t="s">
        <v>64</v>
      </c>
      <c r="B332" s="11">
        <v>43234</v>
      </c>
      <c r="C332" s="12">
        <v>39</v>
      </c>
      <c r="D332" s="13">
        <v>41621</v>
      </c>
      <c r="E332" s="13">
        <v>2958101</v>
      </c>
      <c r="F332" s="38"/>
      <c r="H332" s="38"/>
      <c r="I332" s="38"/>
    </row>
    <row r="333" spans="1:9">
      <c r="A333" s="9" t="s">
        <v>64</v>
      </c>
      <c r="B333" s="11">
        <v>43235</v>
      </c>
      <c r="C333" s="12">
        <v>39</v>
      </c>
      <c r="D333" s="13">
        <v>41621</v>
      </c>
      <c r="E333" s="13">
        <v>2958101</v>
      </c>
      <c r="F333" s="38"/>
      <c r="H333" s="38"/>
      <c r="I333" s="38"/>
    </row>
    <row r="334" spans="1:9">
      <c r="A334" s="9" t="s">
        <v>64</v>
      </c>
      <c r="B334" s="11">
        <v>43236</v>
      </c>
      <c r="C334" s="12">
        <v>39</v>
      </c>
      <c r="D334" s="13">
        <v>41621</v>
      </c>
      <c r="E334" s="13">
        <v>2958101</v>
      </c>
      <c r="F334" s="38"/>
      <c r="H334" s="38"/>
      <c r="I334" s="38"/>
    </row>
    <row r="335" spans="1:9">
      <c r="A335" s="9" t="s">
        <v>64</v>
      </c>
      <c r="B335" s="11">
        <v>43237</v>
      </c>
      <c r="C335" s="12">
        <v>39</v>
      </c>
      <c r="D335" s="13">
        <v>41621</v>
      </c>
      <c r="E335" s="13">
        <v>2958101</v>
      </c>
      <c r="F335" s="38"/>
      <c r="H335" s="38"/>
      <c r="I335" s="38"/>
    </row>
    <row r="336" spans="1:9">
      <c r="A336" s="9" t="s">
        <v>64</v>
      </c>
      <c r="B336" s="11">
        <v>43238</v>
      </c>
      <c r="C336" s="12">
        <v>39</v>
      </c>
      <c r="D336" s="13">
        <v>41621</v>
      </c>
      <c r="E336" s="13">
        <v>2958101</v>
      </c>
      <c r="F336" s="38"/>
      <c r="H336" s="38"/>
      <c r="I336" s="38"/>
    </row>
    <row r="337" spans="1:9">
      <c r="A337" s="9" t="s">
        <v>64</v>
      </c>
      <c r="B337" s="11">
        <v>43239</v>
      </c>
      <c r="C337" s="12">
        <v>39</v>
      </c>
      <c r="D337" s="13">
        <v>41621</v>
      </c>
      <c r="E337" s="13">
        <v>2958101</v>
      </c>
      <c r="F337" s="38"/>
      <c r="H337" s="38"/>
      <c r="I337" s="38"/>
    </row>
    <row r="338" spans="1:9">
      <c r="A338" s="9" t="s">
        <v>64</v>
      </c>
      <c r="B338" s="11">
        <v>43240</v>
      </c>
      <c r="C338" s="12">
        <v>39</v>
      </c>
      <c r="D338" s="13">
        <v>41621</v>
      </c>
      <c r="E338" s="13">
        <v>2958101</v>
      </c>
      <c r="F338" s="38"/>
      <c r="H338" s="38"/>
      <c r="I338" s="38"/>
    </row>
    <row r="339" spans="1:9">
      <c r="A339" s="9" t="s">
        <v>64</v>
      </c>
      <c r="B339" s="11">
        <v>43241</v>
      </c>
      <c r="C339" s="12">
        <v>39</v>
      </c>
      <c r="D339" s="13">
        <v>41621</v>
      </c>
      <c r="E339" s="13">
        <v>2958101</v>
      </c>
      <c r="F339" s="38"/>
      <c r="H339" s="38"/>
      <c r="I339" s="38"/>
    </row>
    <row r="340" spans="1:9">
      <c r="A340" s="9" t="s">
        <v>64</v>
      </c>
      <c r="B340" s="11">
        <v>43242</v>
      </c>
      <c r="C340" s="12">
        <v>39</v>
      </c>
      <c r="D340" s="13">
        <v>41621</v>
      </c>
      <c r="E340" s="13">
        <v>2958101</v>
      </c>
      <c r="F340" s="38"/>
      <c r="H340" s="38"/>
      <c r="I340" s="38"/>
    </row>
    <row r="341" spans="1:9">
      <c r="A341" s="9" t="s">
        <v>64</v>
      </c>
      <c r="B341" s="11">
        <v>43243</v>
      </c>
      <c r="C341" s="12">
        <v>39</v>
      </c>
      <c r="D341" s="13">
        <v>41621</v>
      </c>
      <c r="E341" s="13">
        <v>2958101</v>
      </c>
      <c r="F341" s="38"/>
      <c r="H341" s="38"/>
      <c r="I341" s="38"/>
    </row>
    <row r="342" spans="1:9">
      <c r="A342" s="9" t="s">
        <v>64</v>
      </c>
      <c r="B342" s="11">
        <v>43244</v>
      </c>
      <c r="C342" s="12">
        <v>39</v>
      </c>
      <c r="D342" s="13">
        <v>41621</v>
      </c>
      <c r="E342" s="13">
        <v>2958101</v>
      </c>
      <c r="F342" s="38"/>
      <c r="H342" s="38"/>
      <c r="I342" s="38"/>
    </row>
    <row r="343" spans="1:9">
      <c r="A343" s="9" t="s">
        <v>64</v>
      </c>
      <c r="B343" s="11">
        <v>43245</v>
      </c>
      <c r="C343" s="12">
        <v>39</v>
      </c>
      <c r="D343" s="13">
        <v>41621</v>
      </c>
      <c r="E343" s="13">
        <v>2958101</v>
      </c>
      <c r="F343" s="38"/>
      <c r="H343" s="38"/>
      <c r="I343" s="38"/>
    </row>
    <row r="344" spans="1:9">
      <c r="A344" s="9" t="s">
        <v>64</v>
      </c>
      <c r="B344" s="11">
        <v>43246</v>
      </c>
      <c r="C344" s="12">
        <v>39</v>
      </c>
      <c r="D344" s="13">
        <v>41621</v>
      </c>
      <c r="E344" s="13">
        <v>2958101</v>
      </c>
      <c r="F344" s="38"/>
      <c r="H344" s="38"/>
      <c r="I344" s="38"/>
    </row>
    <row r="345" spans="1:9">
      <c r="A345" s="9" t="s">
        <v>64</v>
      </c>
      <c r="B345" s="11">
        <v>43247</v>
      </c>
      <c r="C345" s="12">
        <v>39</v>
      </c>
      <c r="D345" s="13">
        <v>41621</v>
      </c>
      <c r="E345" s="13">
        <v>2958101</v>
      </c>
      <c r="F345" s="38"/>
      <c r="H345" s="38"/>
      <c r="I345" s="38"/>
    </row>
    <row r="346" spans="1:9">
      <c r="A346" s="9" t="s">
        <v>64</v>
      </c>
      <c r="B346" s="11">
        <v>43248</v>
      </c>
      <c r="C346" s="12">
        <v>39</v>
      </c>
      <c r="D346" s="13">
        <v>41621</v>
      </c>
      <c r="E346" s="13">
        <v>2958101</v>
      </c>
      <c r="F346" s="38"/>
      <c r="H346" s="38"/>
      <c r="I346" s="38"/>
    </row>
    <row r="347" spans="1:9">
      <c r="A347" s="9" t="s">
        <v>64</v>
      </c>
      <c r="B347" s="11">
        <v>43249</v>
      </c>
      <c r="C347" s="12">
        <v>39</v>
      </c>
      <c r="D347" s="13">
        <v>41621</v>
      </c>
      <c r="E347" s="13">
        <v>2958101</v>
      </c>
      <c r="F347" s="38"/>
      <c r="H347" s="38"/>
      <c r="I347" s="38"/>
    </row>
    <row r="348" spans="1:9">
      <c r="A348" s="9" t="s">
        <v>64</v>
      </c>
      <c r="B348" s="11">
        <v>43250</v>
      </c>
      <c r="C348" s="12">
        <v>39</v>
      </c>
      <c r="D348" s="13">
        <v>41621</v>
      </c>
      <c r="E348" s="13">
        <v>2958101</v>
      </c>
      <c r="F348" s="38"/>
      <c r="H348" s="38"/>
      <c r="I348" s="38"/>
    </row>
    <row r="349" spans="1:9">
      <c r="A349" s="9" t="s">
        <v>64</v>
      </c>
      <c r="B349" s="11">
        <v>43251</v>
      </c>
      <c r="C349" s="12">
        <v>39</v>
      </c>
      <c r="D349" s="13">
        <v>41621</v>
      </c>
      <c r="E349" s="13">
        <v>2958101</v>
      </c>
      <c r="F349" s="38"/>
      <c r="H349" s="38"/>
      <c r="I349" s="38"/>
    </row>
    <row r="350" spans="1:9">
      <c r="A350" s="9" t="s">
        <v>65</v>
      </c>
      <c r="B350" s="11">
        <v>43221</v>
      </c>
      <c r="C350" s="12">
        <v>79</v>
      </c>
      <c r="D350" s="13">
        <v>42534</v>
      </c>
      <c r="E350" s="13">
        <v>2958101</v>
      </c>
      <c r="F350" s="38"/>
      <c r="H350" s="38"/>
      <c r="I350" s="38"/>
    </row>
    <row r="351" spans="1:9">
      <c r="A351" s="9" t="s">
        <v>65</v>
      </c>
      <c r="B351" s="11">
        <v>43222</v>
      </c>
      <c r="C351" s="12">
        <v>79</v>
      </c>
      <c r="D351" s="13">
        <v>42534</v>
      </c>
      <c r="E351" s="13">
        <v>2958101</v>
      </c>
      <c r="F351" s="38"/>
      <c r="H351" s="38"/>
      <c r="I351" s="38"/>
    </row>
    <row r="352" spans="1:9">
      <c r="A352" s="9" t="s">
        <v>65</v>
      </c>
      <c r="B352" s="11">
        <v>43223</v>
      </c>
      <c r="C352" s="12">
        <v>79</v>
      </c>
      <c r="D352" s="13">
        <v>42534</v>
      </c>
      <c r="E352" s="13">
        <v>2958101</v>
      </c>
      <c r="F352" s="38"/>
      <c r="H352" s="38"/>
      <c r="I352" s="38"/>
    </row>
    <row r="353" spans="1:9">
      <c r="A353" s="9" t="s">
        <v>65</v>
      </c>
      <c r="B353" s="11">
        <v>43224</v>
      </c>
      <c r="C353" s="12">
        <v>79</v>
      </c>
      <c r="D353" s="13">
        <v>42534</v>
      </c>
      <c r="E353" s="13">
        <v>2958101</v>
      </c>
      <c r="F353" s="38"/>
      <c r="H353" s="38"/>
      <c r="I353" s="38"/>
    </row>
    <row r="354" spans="1:9">
      <c r="A354" s="9" t="s">
        <v>65</v>
      </c>
      <c r="B354" s="11">
        <v>43225</v>
      </c>
      <c r="C354" s="12">
        <v>79</v>
      </c>
      <c r="D354" s="13">
        <v>42534</v>
      </c>
      <c r="E354" s="13">
        <v>2958101</v>
      </c>
      <c r="F354" s="38"/>
      <c r="H354" s="38"/>
      <c r="I354" s="38"/>
    </row>
    <row r="355" spans="1:9">
      <c r="A355" s="9" t="s">
        <v>65</v>
      </c>
      <c r="B355" s="11">
        <v>43226</v>
      </c>
      <c r="C355" s="12">
        <v>79</v>
      </c>
      <c r="D355" s="13">
        <v>42534</v>
      </c>
      <c r="E355" s="13">
        <v>2958101</v>
      </c>
      <c r="F355" s="38"/>
      <c r="H355" s="38"/>
      <c r="I355" s="38"/>
    </row>
    <row r="356" spans="1:9">
      <c r="A356" s="9" t="s">
        <v>65</v>
      </c>
      <c r="B356" s="11">
        <v>43227</v>
      </c>
      <c r="C356" s="12">
        <v>79</v>
      </c>
      <c r="D356" s="13">
        <v>42534</v>
      </c>
      <c r="E356" s="13">
        <v>2958101</v>
      </c>
      <c r="F356" s="38"/>
      <c r="H356" s="38"/>
      <c r="I356" s="38"/>
    </row>
    <row r="357" spans="1:9">
      <c r="A357" s="9" t="s">
        <v>65</v>
      </c>
      <c r="B357" s="11">
        <v>43228</v>
      </c>
      <c r="C357" s="12">
        <v>79</v>
      </c>
      <c r="D357" s="13">
        <v>42534</v>
      </c>
      <c r="E357" s="13">
        <v>2958101</v>
      </c>
      <c r="F357" s="38"/>
      <c r="H357" s="38"/>
      <c r="I357" s="38"/>
    </row>
    <row r="358" spans="1:9">
      <c r="A358" s="9" t="s">
        <v>65</v>
      </c>
      <c r="B358" s="11">
        <v>43229</v>
      </c>
      <c r="C358" s="12">
        <v>79</v>
      </c>
      <c r="D358" s="13">
        <v>42534</v>
      </c>
      <c r="E358" s="13">
        <v>2958101</v>
      </c>
      <c r="F358" s="38"/>
      <c r="H358" s="38"/>
      <c r="I358" s="38"/>
    </row>
    <row r="359" spans="1:9">
      <c r="A359" s="9" t="s">
        <v>65</v>
      </c>
      <c r="B359" s="11">
        <v>43230</v>
      </c>
      <c r="C359" s="12">
        <v>79</v>
      </c>
      <c r="D359" s="13">
        <v>42534</v>
      </c>
      <c r="E359" s="13">
        <v>2958101</v>
      </c>
      <c r="F359" s="38"/>
      <c r="H359" s="38"/>
      <c r="I359" s="38"/>
    </row>
    <row r="360" spans="1:9">
      <c r="A360" s="9" t="s">
        <v>65</v>
      </c>
      <c r="B360" s="11">
        <v>43231</v>
      </c>
      <c r="C360" s="12">
        <v>79</v>
      </c>
      <c r="D360" s="13">
        <v>42534</v>
      </c>
      <c r="E360" s="13">
        <v>2958101</v>
      </c>
      <c r="F360" s="38"/>
      <c r="H360" s="38"/>
      <c r="I360" s="38"/>
    </row>
    <row r="361" spans="1:9">
      <c r="A361" s="9" t="s">
        <v>65</v>
      </c>
      <c r="B361" s="11">
        <v>43232</v>
      </c>
      <c r="C361" s="12">
        <v>79</v>
      </c>
      <c r="D361" s="13">
        <v>42534</v>
      </c>
      <c r="E361" s="13">
        <v>2958101</v>
      </c>
      <c r="F361" s="38"/>
      <c r="H361" s="38"/>
      <c r="I361" s="38"/>
    </row>
    <row r="362" spans="1:9">
      <c r="A362" s="9" t="s">
        <v>65</v>
      </c>
      <c r="B362" s="11">
        <v>43233</v>
      </c>
      <c r="C362" s="12">
        <v>79</v>
      </c>
      <c r="D362" s="13">
        <v>42534</v>
      </c>
      <c r="E362" s="13">
        <v>2958101</v>
      </c>
      <c r="F362" s="38"/>
      <c r="H362" s="38"/>
      <c r="I362" s="38"/>
    </row>
    <row r="363" spans="1:9">
      <c r="A363" s="9" t="s">
        <v>65</v>
      </c>
      <c r="B363" s="11">
        <v>43234</v>
      </c>
      <c r="C363" s="12">
        <v>79</v>
      </c>
      <c r="D363" s="13">
        <v>42534</v>
      </c>
      <c r="E363" s="13">
        <v>2958101</v>
      </c>
      <c r="F363" s="38"/>
      <c r="H363" s="38"/>
      <c r="I363" s="38"/>
    </row>
    <row r="364" spans="1:9">
      <c r="A364" s="9" t="s">
        <v>65</v>
      </c>
      <c r="B364" s="11">
        <v>43235</v>
      </c>
      <c r="C364" s="12">
        <v>79</v>
      </c>
      <c r="D364" s="13">
        <v>42534</v>
      </c>
      <c r="E364" s="13">
        <v>2958101</v>
      </c>
      <c r="F364" s="38"/>
      <c r="H364" s="38"/>
      <c r="I364" s="38"/>
    </row>
    <row r="365" spans="1:9">
      <c r="A365" s="9" t="s">
        <v>65</v>
      </c>
      <c r="B365" s="11">
        <v>43236</v>
      </c>
      <c r="C365" s="12">
        <v>79</v>
      </c>
      <c r="D365" s="13">
        <v>42534</v>
      </c>
      <c r="E365" s="13">
        <v>2958101</v>
      </c>
      <c r="F365" s="38"/>
      <c r="H365" s="38"/>
      <c r="I365" s="38"/>
    </row>
    <row r="366" spans="1:9">
      <c r="A366" s="9" t="s">
        <v>65</v>
      </c>
      <c r="B366" s="11">
        <v>43237</v>
      </c>
      <c r="C366" s="12">
        <v>79</v>
      </c>
      <c r="D366" s="13">
        <v>42534</v>
      </c>
      <c r="E366" s="13">
        <v>2958101</v>
      </c>
      <c r="F366" s="38"/>
      <c r="H366" s="38"/>
      <c r="I366" s="38"/>
    </row>
    <row r="367" spans="1:9">
      <c r="A367" s="9" t="s">
        <v>65</v>
      </c>
      <c r="B367" s="11">
        <v>43238</v>
      </c>
      <c r="C367" s="12">
        <v>79</v>
      </c>
      <c r="D367" s="13">
        <v>42534</v>
      </c>
      <c r="E367" s="13">
        <v>2958101</v>
      </c>
      <c r="F367" s="38"/>
      <c r="H367" s="38"/>
      <c r="I367" s="38"/>
    </row>
    <row r="368" spans="1:9">
      <c r="A368" s="9" t="s">
        <v>65</v>
      </c>
      <c r="B368" s="11">
        <v>43239</v>
      </c>
      <c r="C368" s="12">
        <v>79</v>
      </c>
      <c r="D368" s="13">
        <v>42534</v>
      </c>
      <c r="E368" s="13">
        <v>2958101</v>
      </c>
      <c r="F368" s="38"/>
      <c r="H368" s="38"/>
      <c r="I368" s="38"/>
    </row>
    <row r="369" spans="1:9">
      <c r="A369" s="9" t="s">
        <v>65</v>
      </c>
      <c r="B369" s="11">
        <v>43240</v>
      </c>
      <c r="C369" s="12">
        <v>79</v>
      </c>
      <c r="D369" s="13">
        <v>42534</v>
      </c>
      <c r="E369" s="13">
        <v>2958101</v>
      </c>
      <c r="F369" s="38"/>
      <c r="H369" s="38"/>
      <c r="I369" s="38"/>
    </row>
    <row r="370" spans="1:9">
      <c r="A370" s="9" t="s">
        <v>65</v>
      </c>
      <c r="B370" s="11">
        <v>43241</v>
      </c>
      <c r="C370" s="12">
        <v>79</v>
      </c>
      <c r="D370" s="13">
        <v>42534</v>
      </c>
      <c r="E370" s="13">
        <v>2958101</v>
      </c>
      <c r="F370" s="38"/>
      <c r="H370" s="38"/>
      <c r="I370" s="38"/>
    </row>
    <row r="371" spans="1:9">
      <c r="A371" s="9" t="s">
        <v>65</v>
      </c>
      <c r="B371" s="11">
        <v>43242</v>
      </c>
      <c r="C371" s="12">
        <v>79</v>
      </c>
      <c r="D371" s="13">
        <v>42534</v>
      </c>
      <c r="E371" s="13">
        <v>2958101</v>
      </c>
      <c r="F371" s="38"/>
      <c r="H371" s="38"/>
      <c r="I371" s="38"/>
    </row>
    <row r="372" spans="1:9">
      <c r="A372" s="9" t="s">
        <v>65</v>
      </c>
      <c r="B372" s="11">
        <v>43243</v>
      </c>
      <c r="C372" s="12">
        <v>79</v>
      </c>
      <c r="D372" s="13">
        <v>42534</v>
      </c>
      <c r="E372" s="13">
        <v>2958101</v>
      </c>
      <c r="F372" s="38"/>
      <c r="H372" s="38"/>
      <c r="I372" s="38"/>
    </row>
    <row r="373" spans="1:9">
      <c r="A373" s="9" t="s">
        <v>65</v>
      </c>
      <c r="B373" s="11">
        <v>43244</v>
      </c>
      <c r="C373" s="12">
        <v>79</v>
      </c>
      <c r="D373" s="13">
        <v>42534</v>
      </c>
      <c r="E373" s="13">
        <v>2958101</v>
      </c>
      <c r="F373" s="38"/>
      <c r="H373" s="38"/>
      <c r="I373" s="38"/>
    </row>
    <row r="374" spans="1:9">
      <c r="A374" s="9" t="s">
        <v>65</v>
      </c>
      <c r="B374" s="11">
        <v>43245</v>
      </c>
      <c r="C374" s="12">
        <v>79</v>
      </c>
      <c r="D374" s="13">
        <v>42534</v>
      </c>
      <c r="E374" s="13">
        <v>2958101</v>
      </c>
      <c r="F374" s="38"/>
      <c r="H374" s="38"/>
      <c r="I374" s="38"/>
    </row>
    <row r="375" spans="1:9">
      <c r="A375" s="9" t="s">
        <v>65</v>
      </c>
      <c r="B375" s="11">
        <v>43246</v>
      </c>
      <c r="C375" s="12">
        <v>79</v>
      </c>
      <c r="D375" s="13">
        <v>42534</v>
      </c>
      <c r="E375" s="13">
        <v>2958101</v>
      </c>
      <c r="F375" s="38"/>
      <c r="H375" s="38"/>
      <c r="I375" s="38"/>
    </row>
    <row r="376" spans="1:9">
      <c r="A376" s="9" t="s">
        <v>65</v>
      </c>
      <c r="B376" s="11">
        <v>43247</v>
      </c>
      <c r="C376" s="12">
        <v>79</v>
      </c>
      <c r="D376" s="13">
        <v>42534</v>
      </c>
      <c r="E376" s="13">
        <v>2958101</v>
      </c>
      <c r="F376" s="38"/>
      <c r="H376" s="38"/>
      <c r="I376" s="38"/>
    </row>
    <row r="377" spans="1:9">
      <c r="A377" s="9" t="s">
        <v>65</v>
      </c>
      <c r="B377" s="11">
        <v>43248</v>
      </c>
      <c r="C377" s="12">
        <v>79</v>
      </c>
      <c r="D377" s="13">
        <v>42534</v>
      </c>
      <c r="E377" s="13">
        <v>2958101</v>
      </c>
      <c r="F377" s="38"/>
      <c r="H377" s="38"/>
      <c r="I377" s="38"/>
    </row>
    <row r="378" spans="1:9">
      <c r="A378" s="9" t="s">
        <v>65</v>
      </c>
      <c r="B378" s="11">
        <v>43249</v>
      </c>
      <c r="C378" s="12">
        <v>79</v>
      </c>
      <c r="D378" s="13">
        <v>42534</v>
      </c>
      <c r="E378" s="13">
        <v>2958101</v>
      </c>
      <c r="F378" s="38"/>
      <c r="H378" s="38"/>
      <c r="I378" s="38"/>
    </row>
    <row r="379" spans="1:9">
      <c r="A379" s="9" t="s">
        <v>65</v>
      </c>
      <c r="B379" s="11">
        <v>43250</v>
      </c>
      <c r="C379" s="12">
        <v>79</v>
      </c>
      <c r="D379" s="13">
        <v>42534</v>
      </c>
      <c r="E379" s="13">
        <v>2958101</v>
      </c>
      <c r="F379" s="38"/>
      <c r="H379" s="38"/>
      <c r="I379" s="38"/>
    </row>
    <row r="380" spans="1:9">
      <c r="A380" s="9" t="s">
        <v>65</v>
      </c>
      <c r="B380" s="11">
        <v>43251</v>
      </c>
      <c r="C380" s="12">
        <v>79</v>
      </c>
      <c r="D380" s="13">
        <v>42534</v>
      </c>
      <c r="E380" s="13">
        <v>2958101</v>
      </c>
      <c r="F380" s="38"/>
      <c r="H380" s="38"/>
      <c r="I380" s="38"/>
    </row>
    <row r="381" spans="1:9">
      <c r="A381" s="9" t="s">
        <v>66</v>
      </c>
      <c r="B381" s="11">
        <v>43221</v>
      </c>
      <c r="C381" s="12">
        <v>79</v>
      </c>
      <c r="D381" s="13">
        <v>42633</v>
      </c>
      <c r="E381" s="13">
        <v>2958101</v>
      </c>
      <c r="F381" s="38"/>
      <c r="H381" s="38"/>
      <c r="I381" s="38"/>
    </row>
    <row r="382" spans="1:9">
      <c r="A382" s="9" t="s">
        <v>66</v>
      </c>
      <c r="B382" s="11">
        <v>43222</v>
      </c>
      <c r="C382" s="12">
        <v>79</v>
      </c>
      <c r="D382" s="13">
        <v>42633</v>
      </c>
      <c r="E382" s="13">
        <v>2958101</v>
      </c>
      <c r="F382" s="38"/>
      <c r="H382" s="38"/>
      <c r="I382" s="38"/>
    </row>
    <row r="383" spans="1:9">
      <c r="A383" s="9" t="s">
        <v>66</v>
      </c>
      <c r="B383" s="11">
        <v>43223</v>
      </c>
      <c r="C383" s="12">
        <v>79</v>
      </c>
      <c r="D383" s="13">
        <v>42633</v>
      </c>
      <c r="E383" s="13">
        <v>2958101</v>
      </c>
      <c r="F383" s="38"/>
      <c r="H383" s="38"/>
      <c r="I383" s="38"/>
    </row>
    <row r="384" spans="1:9">
      <c r="A384" s="9" t="s">
        <v>66</v>
      </c>
      <c r="B384" s="11">
        <v>43224</v>
      </c>
      <c r="C384" s="12">
        <v>79</v>
      </c>
      <c r="D384" s="13">
        <v>42633</v>
      </c>
      <c r="E384" s="13">
        <v>2958101</v>
      </c>
      <c r="F384" s="38"/>
      <c r="H384" s="38"/>
      <c r="I384" s="38"/>
    </row>
    <row r="385" spans="1:9">
      <c r="A385" s="9" t="s">
        <v>66</v>
      </c>
      <c r="B385" s="11">
        <v>43225</v>
      </c>
      <c r="C385" s="12">
        <v>79</v>
      </c>
      <c r="D385" s="13">
        <v>42633</v>
      </c>
      <c r="E385" s="13">
        <v>2958101</v>
      </c>
      <c r="F385" s="38"/>
      <c r="H385" s="38"/>
      <c r="I385" s="38"/>
    </row>
    <row r="386" spans="1:9">
      <c r="A386" s="9" t="s">
        <v>66</v>
      </c>
      <c r="B386" s="11">
        <v>43226</v>
      </c>
      <c r="C386" s="12">
        <v>79</v>
      </c>
      <c r="D386" s="13">
        <v>42633</v>
      </c>
      <c r="E386" s="13">
        <v>2958101</v>
      </c>
      <c r="F386" s="38"/>
      <c r="H386" s="38"/>
      <c r="I386" s="38"/>
    </row>
    <row r="387" spans="1:9">
      <c r="A387" s="9" t="s">
        <v>66</v>
      </c>
      <c r="B387" s="11">
        <v>43227</v>
      </c>
      <c r="C387" s="12">
        <v>79</v>
      </c>
      <c r="D387" s="13">
        <v>42633</v>
      </c>
      <c r="E387" s="13">
        <v>2958101</v>
      </c>
      <c r="F387" s="38"/>
      <c r="H387" s="38"/>
      <c r="I387" s="38"/>
    </row>
    <row r="388" spans="1:9">
      <c r="A388" s="9" t="s">
        <v>66</v>
      </c>
      <c r="B388" s="11">
        <v>43228</v>
      </c>
      <c r="C388" s="12">
        <v>79</v>
      </c>
      <c r="D388" s="13">
        <v>42633</v>
      </c>
      <c r="E388" s="13">
        <v>2958101</v>
      </c>
      <c r="F388" s="38"/>
      <c r="H388" s="38"/>
      <c r="I388" s="38"/>
    </row>
    <row r="389" spans="1:9">
      <c r="A389" s="9" t="s">
        <v>66</v>
      </c>
      <c r="B389" s="11">
        <v>43229</v>
      </c>
      <c r="C389" s="12">
        <v>79</v>
      </c>
      <c r="D389" s="13">
        <v>42633</v>
      </c>
      <c r="E389" s="13">
        <v>2958101</v>
      </c>
      <c r="F389" s="38"/>
      <c r="H389" s="38"/>
      <c r="I389" s="38"/>
    </row>
    <row r="390" spans="1:9">
      <c r="A390" s="9" t="s">
        <v>66</v>
      </c>
      <c r="B390" s="11">
        <v>43230</v>
      </c>
      <c r="C390" s="12">
        <v>79</v>
      </c>
      <c r="D390" s="13">
        <v>42633</v>
      </c>
      <c r="E390" s="13">
        <v>2958101</v>
      </c>
      <c r="F390" s="38"/>
      <c r="H390" s="38"/>
      <c r="I390" s="38"/>
    </row>
    <row r="391" spans="1:9">
      <c r="A391" s="9" t="s">
        <v>66</v>
      </c>
      <c r="B391" s="11">
        <v>43231</v>
      </c>
      <c r="C391" s="12">
        <v>79</v>
      </c>
      <c r="D391" s="13">
        <v>42633</v>
      </c>
      <c r="E391" s="13">
        <v>2958101</v>
      </c>
      <c r="F391" s="38"/>
      <c r="H391" s="38"/>
      <c r="I391" s="38"/>
    </row>
    <row r="392" spans="1:9">
      <c r="A392" s="9" t="s">
        <v>66</v>
      </c>
      <c r="B392" s="11">
        <v>43232</v>
      </c>
      <c r="C392" s="12">
        <v>79</v>
      </c>
      <c r="D392" s="13">
        <v>42633</v>
      </c>
      <c r="E392" s="13">
        <v>2958101</v>
      </c>
      <c r="F392" s="38"/>
      <c r="H392" s="38"/>
      <c r="I392" s="38"/>
    </row>
    <row r="393" spans="1:9">
      <c r="A393" s="9" t="s">
        <v>66</v>
      </c>
      <c r="B393" s="11">
        <v>43233</v>
      </c>
      <c r="C393" s="12">
        <v>79</v>
      </c>
      <c r="D393" s="13">
        <v>42633</v>
      </c>
      <c r="E393" s="13">
        <v>2958101</v>
      </c>
      <c r="F393" s="38"/>
      <c r="H393" s="38"/>
      <c r="I393" s="38"/>
    </row>
    <row r="394" spans="1:9">
      <c r="A394" s="9" t="s">
        <v>66</v>
      </c>
      <c r="B394" s="11">
        <v>43234</v>
      </c>
      <c r="C394" s="12">
        <v>79</v>
      </c>
      <c r="D394" s="13">
        <v>42633</v>
      </c>
      <c r="E394" s="13">
        <v>2958101</v>
      </c>
      <c r="F394" s="38"/>
      <c r="H394" s="38"/>
      <c r="I394" s="38"/>
    </row>
    <row r="395" spans="1:9">
      <c r="A395" s="9" t="s">
        <v>66</v>
      </c>
      <c r="B395" s="11">
        <v>43235</v>
      </c>
      <c r="C395" s="12">
        <v>79</v>
      </c>
      <c r="D395" s="13">
        <v>42633</v>
      </c>
      <c r="E395" s="13">
        <v>2958101</v>
      </c>
      <c r="F395" s="38"/>
      <c r="H395" s="38"/>
      <c r="I395" s="38"/>
    </row>
    <row r="396" spans="1:9">
      <c r="A396" s="9" t="s">
        <v>66</v>
      </c>
      <c r="B396" s="11">
        <v>43236</v>
      </c>
      <c r="C396" s="12">
        <v>79</v>
      </c>
      <c r="D396" s="13">
        <v>42633</v>
      </c>
      <c r="E396" s="13">
        <v>2958101</v>
      </c>
      <c r="F396" s="38"/>
      <c r="H396" s="38"/>
      <c r="I396" s="38"/>
    </row>
    <row r="397" spans="1:9">
      <c r="A397" s="9" t="s">
        <v>66</v>
      </c>
      <c r="B397" s="11">
        <v>43237</v>
      </c>
      <c r="C397" s="12">
        <v>79</v>
      </c>
      <c r="D397" s="13">
        <v>42633</v>
      </c>
      <c r="E397" s="13">
        <v>2958101</v>
      </c>
      <c r="F397" s="38"/>
      <c r="H397" s="38"/>
      <c r="I397" s="38"/>
    </row>
    <row r="398" spans="1:9">
      <c r="A398" s="9" t="s">
        <v>66</v>
      </c>
      <c r="B398" s="11">
        <v>43238</v>
      </c>
      <c r="C398" s="12">
        <v>79</v>
      </c>
      <c r="D398" s="13">
        <v>42633</v>
      </c>
      <c r="E398" s="13">
        <v>2958101</v>
      </c>
      <c r="F398" s="38"/>
      <c r="H398" s="38"/>
      <c r="I398" s="38"/>
    </row>
    <row r="399" spans="1:9">
      <c r="A399" s="9" t="s">
        <v>66</v>
      </c>
      <c r="B399" s="11">
        <v>43239</v>
      </c>
      <c r="C399" s="12">
        <v>79</v>
      </c>
      <c r="D399" s="13">
        <v>42633</v>
      </c>
      <c r="E399" s="13">
        <v>2958101</v>
      </c>
      <c r="F399" s="38"/>
      <c r="H399" s="38"/>
      <c r="I399" s="38"/>
    </row>
    <row r="400" spans="1:9">
      <c r="A400" s="9" t="s">
        <v>66</v>
      </c>
      <c r="B400" s="11">
        <v>43240</v>
      </c>
      <c r="C400" s="12">
        <v>79</v>
      </c>
      <c r="D400" s="13">
        <v>42633</v>
      </c>
      <c r="E400" s="13">
        <v>2958101</v>
      </c>
      <c r="F400" s="38"/>
      <c r="H400" s="38"/>
      <c r="I400" s="38"/>
    </row>
    <row r="401" spans="1:9">
      <c r="A401" s="9" t="s">
        <v>66</v>
      </c>
      <c r="B401" s="11">
        <v>43241</v>
      </c>
      <c r="C401" s="12">
        <v>79</v>
      </c>
      <c r="D401" s="13">
        <v>42633</v>
      </c>
      <c r="E401" s="13">
        <v>2958101</v>
      </c>
      <c r="F401" s="38"/>
      <c r="H401" s="38"/>
      <c r="I401" s="38"/>
    </row>
    <row r="402" spans="1:9">
      <c r="A402" s="9" t="s">
        <v>66</v>
      </c>
      <c r="B402" s="11">
        <v>43242</v>
      </c>
      <c r="C402" s="12">
        <v>79</v>
      </c>
      <c r="D402" s="13">
        <v>42633</v>
      </c>
      <c r="E402" s="13">
        <v>2958101</v>
      </c>
      <c r="F402" s="38"/>
      <c r="H402" s="38"/>
      <c r="I402" s="38"/>
    </row>
    <row r="403" spans="1:9">
      <c r="A403" s="9" t="s">
        <v>66</v>
      </c>
      <c r="B403" s="11">
        <v>43243</v>
      </c>
      <c r="C403" s="12">
        <v>79</v>
      </c>
      <c r="D403" s="13">
        <v>42633</v>
      </c>
      <c r="E403" s="13">
        <v>2958101</v>
      </c>
      <c r="F403" s="38"/>
      <c r="H403" s="38"/>
      <c r="I403" s="38"/>
    </row>
    <row r="404" spans="1:9">
      <c r="A404" s="9" t="s">
        <v>66</v>
      </c>
      <c r="B404" s="11">
        <v>43244</v>
      </c>
      <c r="C404" s="12">
        <v>79</v>
      </c>
      <c r="D404" s="13">
        <v>42633</v>
      </c>
      <c r="E404" s="13">
        <v>2958101</v>
      </c>
      <c r="F404" s="38"/>
      <c r="H404" s="38"/>
      <c r="I404" s="38"/>
    </row>
    <row r="405" spans="1:9">
      <c r="A405" s="9" t="s">
        <v>66</v>
      </c>
      <c r="B405" s="11">
        <v>43245</v>
      </c>
      <c r="C405" s="12">
        <v>79</v>
      </c>
      <c r="D405" s="13">
        <v>42633</v>
      </c>
      <c r="E405" s="13">
        <v>2958101</v>
      </c>
      <c r="F405" s="38"/>
      <c r="H405" s="38"/>
      <c r="I405" s="38"/>
    </row>
    <row r="406" spans="1:9">
      <c r="A406" s="9" t="s">
        <v>66</v>
      </c>
      <c r="B406" s="11">
        <v>43246</v>
      </c>
      <c r="C406" s="12">
        <v>79</v>
      </c>
      <c r="D406" s="13">
        <v>42633</v>
      </c>
      <c r="E406" s="13">
        <v>2958101</v>
      </c>
      <c r="F406" s="38"/>
      <c r="H406" s="38"/>
      <c r="I406" s="38"/>
    </row>
    <row r="407" spans="1:9">
      <c r="A407" s="9" t="s">
        <v>66</v>
      </c>
      <c r="B407" s="11">
        <v>43247</v>
      </c>
      <c r="C407" s="12">
        <v>79</v>
      </c>
      <c r="D407" s="13">
        <v>42633</v>
      </c>
      <c r="E407" s="13">
        <v>2958101</v>
      </c>
      <c r="F407" s="38"/>
      <c r="H407" s="38"/>
      <c r="I407" s="38"/>
    </row>
    <row r="408" spans="1:9">
      <c r="A408" s="9" t="s">
        <v>66</v>
      </c>
      <c r="B408" s="11">
        <v>43248</v>
      </c>
      <c r="C408" s="12">
        <v>79</v>
      </c>
      <c r="D408" s="13">
        <v>42633</v>
      </c>
      <c r="E408" s="13">
        <v>2958101</v>
      </c>
      <c r="F408" s="38"/>
      <c r="H408" s="38"/>
      <c r="I408" s="38"/>
    </row>
    <row r="409" spans="1:9">
      <c r="A409" s="9" t="s">
        <v>66</v>
      </c>
      <c r="B409" s="11">
        <v>43249</v>
      </c>
      <c r="C409" s="12">
        <v>79</v>
      </c>
      <c r="D409" s="13">
        <v>42633</v>
      </c>
      <c r="E409" s="13">
        <v>2958101</v>
      </c>
      <c r="F409" s="38"/>
      <c r="H409" s="38"/>
      <c r="I409" s="38"/>
    </row>
    <row r="410" spans="1:9">
      <c r="A410" s="9" t="s">
        <v>66</v>
      </c>
      <c r="B410" s="11">
        <v>43250</v>
      </c>
      <c r="C410" s="12">
        <v>79</v>
      </c>
      <c r="D410" s="13">
        <v>42633</v>
      </c>
      <c r="E410" s="13">
        <v>2958101</v>
      </c>
      <c r="F410" s="38"/>
      <c r="H410" s="38"/>
      <c r="I410" s="38"/>
    </row>
    <row r="411" spans="1:9">
      <c r="A411" s="9" t="s">
        <v>66</v>
      </c>
      <c r="B411" s="11">
        <v>43251</v>
      </c>
      <c r="C411" s="12">
        <v>79</v>
      </c>
      <c r="D411" s="13">
        <v>42633</v>
      </c>
      <c r="E411" s="13">
        <v>2958101</v>
      </c>
      <c r="F411" s="38"/>
      <c r="H411" s="38"/>
      <c r="I411" s="38"/>
    </row>
    <row r="412" spans="1:9">
      <c r="A412" s="9" t="s">
        <v>67</v>
      </c>
      <c r="B412" s="11">
        <v>43221</v>
      </c>
      <c r="C412" s="12">
        <v>150</v>
      </c>
      <c r="D412" s="13">
        <v>43193</v>
      </c>
      <c r="E412" s="13">
        <v>2958101</v>
      </c>
      <c r="F412" s="38"/>
      <c r="H412" s="38"/>
      <c r="I412" s="38"/>
    </row>
    <row r="413" spans="1:9">
      <c r="A413" s="9" t="s">
        <v>67</v>
      </c>
      <c r="B413" s="11">
        <v>43222</v>
      </c>
      <c r="C413" s="12">
        <v>150</v>
      </c>
      <c r="D413" s="13">
        <v>43193</v>
      </c>
      <c r="E413" s="13">
        <v>2958101</v>
      </c>
      <c r="F413" s="38"/>
      <c r="H413" s="38"/>
      <c r="I413" s="38"/>
    </row>
    <row r="414" spans="1:9">
      <c r="A414" s="9" t="s">
        <v>67</v>
      </c>
      <c r="B414" s="11">
        <v>43223</v>
      </c>
      <c r="C414" s="12">
        <v>150</v>
      </c>
      <c r="D414" s="13">
        <v>43193</v>
      </c>
      <c r="E414" s="13">
        <v>2958101</v>
      </c>
      <c r="F414" s="38"/>
      <c r="H414" s="38"/>
      <c r="I414" s="38"/>
    </row>
    <row r="415" spans="1:9">
      <c r="A415" s="9" t="s">
        <v>67</v>
      </c>
      <c r="B415" s="11">
        <v>43224</v>
      </c>
      <c r="C415" s="12">
        <v>150</v>
      </c>
      <c r="D415" s="13">
        <v>43193</v>
      </c>
      <c r="E415" s="13">
        <v>2958101</v>
      </c>
      <c r="F415" s="38"/>
      <c r="H415" s="38"/>
      <c r="I415" s="38"/>
    </row>
    <row r="416" spans="1:9">
      <c r="A416" s="9" t="s">
        <v>67</v>
      </c>
      <c r="B416" s="11">
        <v>43225</v>
      </c>
      <c r="C416" s="12">
        <v>150</v>
      </c>
      <c r="D416" s="13">
        <v>43193</v>
      </c>
      <c r="E416" s="13">
        <v>2958101</v>
      </c>
      <c r="F416" s="38"/>
      <c r="H416" s="38"/>
      <c r="I416" s="38"/>
    </row>
    <row r="417" spans="1:9">
      <c r="A417" s="9" t="s">
        <v>67</v>
      </c>
      <c r="B417" s="11">
        <v>43226</v>
      </c>
      <c r="C417" s="12">
        <v>150</v>
      </c>
      <c r="D417" s="13">
        <v>43193</v>
      </c>
      <c r="E417" s="13">
        <v>2958101</v>
      </c>
      <c r="F417" s="38"/>
      <c r="H417" s="38"/>
      <c r="I417" s="38"/>
    </row>
    <row r="418" spans="1:9">
      <c r="A418" s="9" t="s">
        <v>67</v>
      </c>
      <c r="B418" s="11">
        <v>43227</v>
      </c>
      <c r="C418" s="12">
        <v>150</v>
      </c>
      <c r="D418" s="13">
        <v>43193</v>
      </c>
      <c r="E418" s="13">
        <v>2958101</v>
      </c>
      <c r="F418" s="38"/>
      <c r="H418" s="38"/>
      <c r="I418" s="38"/>
    </row>
    <row r="419" spans="1:9">
      <c r="A419" s="9" t="s">
        <v>67</v>
      </c>
      <c r="B419" s="11">
        <v>43228</v>
      </c>
      <c r="C419" s="12">
        <v>150</v>
      </c>
      <c r="D419" s="13">
        <v>43193</v>
      </c>
      <c r="E419" s="13">
        <v>2958101</v>
      </c>
      <c r="F419" s="38"/>
      <c r="H419" s="38"/>
      <c r="I419" s="38"/>
    </row>
    <row r="420" spans="1:9">
      <c r="A420" s="9" t="s">
        <v>67</v>
      </c>
      <c r="B420" s="11">
        <v>43229</v>
      </c>
      <c r="C420" s="12">
        <v>150</v>
      </c>
      <c r="D420" s="13">
        <v>43193</v>
      </c>
      <c r="E420" s="13">
        <v>2958101</v>
      </c>
      <c r="F420" s="38"/>
      <c r="H420" s="38"/>
      <c r="I420" s="38"/>
    </row>
    <row r="421" spans="1:9">
      <c r="A421" s="9" t="s">
        <v>67</v>
      </c>
      <c r="B421" s="11">
        <v>43230</v>
      </c>
      <c r="C421" s="12">
        <v>150</v>
      </c>
      <c r="D421" s="13">
        <v>43193</v>
      </c>
      <c r="E421" s="13">
        <v>2958101</v>
      </c>
      <c r="F421" s="38"/>
      <c r="H421" s="38"/>
      <c r="I421" s="38"/>
    </row>
    <row r="422" spans="1:9">
      <c r="A422" s="9" t="s">
        <v>67</v>
      </c>
      <c r="B422" s="11">
        <v>43231</v>
      </c>
      <c r="C422" s="12">
        <v>150</v>
      </c>
      <c r="D422" s="13">
        <v>43193</v>
      </c>
      <c r="E422" s="13">
        <v>2958101</v>
      </c>
      <c r="F422" s="38"/>
      <c r="H422" s="38"/>
      <c r="I422" s="38"/>
    </row>
    <row r="423" spans="1:9">
      <c r="A423" s="9" t="s">
        <v>67</v>
      </c>
      <c r="B423" s="11">
        <v>43232</v>
      </c>
      <c r="C423" s="12">
        <v>150</v>
      </c>
      <c r="D423" s="13">
        <v>43193</v>
      </c>
      <c r="E423" s="13">
        <v>2958101</v>
      </c>
      <c r="F423" s="38"/>
      <c r="H423" s="38"/>
      <c r="I423" s="38"/>
    </row>
    <row r="424" spans="1:9">
      <c r="A424" s="9" t="s">
        <v>67</v>
      </c>
      <c r="B424" s="11">
        <v>43233</v>
      </c>
      <c r="C424" s="12">
        <v>150</v>
      </c>
      <c r="D424" s="13">
        <v>43193</v>
      </c>
      <c r="E424" s="13">
        <v>2958101</v>
      </c>
      <c r="F424" s="38"/>
      <c r="H424" s="38"/>
      <c r="I424" s="38"/>
    </row>
    <row r="425" spans="1:9">
      <c r="A425" s="9" t="s">
        <v>67</v>
      </c>
      <c r="B425" s="11">
        <v>43234</v>
      </c>
      <c r="C425" s="12">
        <v>150</v>
      </c>
      <c r="D425" s="13">
        <v>43193</v>
      </c>
      <c r="E425" s="13">
        <v>2958101</v>
      </c>
      <c r="F425" s="38"/>
      <c r="H425" s="38"/>
      <c r="I425" s="38"/>
    </row>
    <row r="426" spans="1:9">
      <c r="A426" s="9" t="s">
        <v>67</v>
      </c>
      <c r="B426" s="11">
        <v>43235</v>
      </c>
      <c r="C426" s="12">
        <v>150</v>
      </c>
      <c r="D426" s="13">
        <v>43193</v>
      </c>
      <c r="E426" s="13">
        <v>2958101</v>
      </c>
      <c r="F426" s="38"/>
      <c r="H426" s="38"/>
      <c r="I426" s="38"/>
    </row>
    <row r="427" spans="1:9">
      <c r="A427" s="9" t="s">
        <v>67</v>
      </c>
      <c r="B427" s="11">
        <v>43236</v>
      </c>
      <c r="C427" s="12">
        <v>150</v>
      </c>
      <c r="D427" s="13">
        <v>43193</v>
      </c>
      <c r="E427" s="13">
        <v>2958101</v>
      </c>
      <c r="F427" s="38"/>
      <c r="H427" s="38"/>
      <c r="I427" s="38"/>
    </row>
    <row r="428" spans="1:9">
      <c r="A428" s="9" t="s">
        <v>67</v>
      </c>
      <c r="B428" s="11">
        <v>43237</v>
      </c>
      <c r="C428" s="12">
        <v>150</v>
      </c>
      <c r="D428" s="13">
        <v>43193</v>
      </c>
      <c r="E428" s="13">
        <v>2958101</v>
      </c>
      <c r="F428" s="38"/>
      <c r="H428" s="38"/>
      <c r="I428" s="38"/>
    </row>
    <row r="429" spans="1:9">
      <c r="A429" s="9" t="s">
        <v>67</v>
      </c>
      <c r="B429" s="11">
        <v>43238</v>
      </c>
      <c r="C429" s="12">
        <v>150</v>
      </c>
      <c r="D429" s="13">
        <v>43193</v>
      </c>
      <c r="E429" s="13">
        <v>2958101</v>
      </c>
      <c r="F429" s="38"/>
      <c r="H429" s="38"/>
      <c r="I429" s="38"/>
    </row>
    <row r="430" spans="1:9">
      <c r="A430" s="9" t="s">
        <v>67</v>
      </c>
      <c r="B430" s="11">
        <v>43239</v>
      </c>
      <c r="C430" s="12">
        <v>150</v>
      </c>
      <c r="D430" s="13">
        <v>43193</v>
      </c>
      <c r="E430" s="13">
        <v>2958101</v>
      </c>
      <c r="F430" s="38"/>
      <c r="H430" s="38"/>
      <c r="I430" s="38"/>
    </row>
    <row r="431" spans="1:9">
      <c r="A431" s="9" t="s">
        <v>67</v>
      </c>
      <c r="B431" s="11">
        <v>43240</v>
      </c>
      <c r="C431" s="12">
        <v>150</v>
      </c>
      <c r="D431" s="13">
        <v>43193</v>
      </c>
      <c r="E431" s="13">
        <v>2958101</v>
      </c>
      <c r="F431" s="38"/>
      <c r="H431" s="38"/>
      <c r="I431" s="38"/>
    </row>
    <row r="432" spans="1:9">
      <c r="A432" s="9" t="s">
        <v>67</v>
      </c>
      <c r="B432" s="11">
        <v>43241</v>
      </c>
      <c r="C432" s="12">
        <v>150</v>
      </c>
      <c r="D432" s="13">
        <v>43193</v>
      </c>
      <c r="E432" s="13">
        <v>2958101</v>
      </c>
      <c r="F432" s="38"/>
      <c r="H432" s="38"/>
      <c r="I432" s="38"/>
    </row>
    <row r="433" spans="1:9">
      <c r="A433" s="9" t="s">
        <v>67</v>
      </c>
      <c r="B433" s="11">
        <v>43242</v>
      </c>
      <c r="C433" s="12">
        <v>150</v>
      </c>
      <c r="D433" s="13">
        <v>43193</v>
      </c>
      <c r="E433" s="13">
        <v>2958101</v>
      </c>
      <c r="F433" s="38"/>
      <c r="H433" s="38"/>
      <c r="I433" s="38"/>
    </row>
    <row r="434" spans="1:9">
      <c r="A434" s="9" t="s">
        <v>67</v>
      </c>
      <c r="B434" s="11">
        <v>43243</v>
      </c>
      <c r="C434" s="12">
        <v>150</v>
      </c>
      <c r="D434" s="13">
        <v>43193</v>
      </c>
      <c r="E434" s="13">
        <v>2958101</v>
      </c>
      <c r="F434" s="38"/>
      <c r="H434" s="38"/>
      <c r="I434" s="38"/>
    </row>
    <row r="435" spans="1:9">
      <c r="A435" s="9" t="s">
        <v>67</v>
      </c>
      <c r="B435" s="11">
        <v>43244</v>
      </c>
      <c r="C435" s="12">
        <v>150</v>
      </c>
      <c r="D435" s="13">
        <v>43193</v>
      </c>
      <c r="E435" s="13">
        <v>2958101</v>
      </c>
      <c r="F435" s="38"/>
      <c r="H435" s="38"/>
      <c r="I435" s="38"/>
    </row>
    <row r="436" spans="1:9">
      <c r="A436" s="9" t="s">
        <v>67</v>
      </c>
      <c r="B436" s="11">
        <v>43245</v>
      </c>
      <c r="C436" s="12">
        <v>150</v>
      </c>
      <c r="D436" s="13">
        <v>43193</v>
      </c>
      <c r="E436" s="13">
        <v>2958101</v>
      </c>
      <c r="F436" s="38"/>
      <c r="H436" s="38"/>
      <c r="I436" s="38"/>
    </row>
    <row r="437" spans="1:9">
      <c r="A437" s="9" t="s">
        <v>67</v>
      </c>
      <c r="B437" s="11">
        <v>43246</v>
      </c>
      <c r="C437" s="12">
        <v>150</v>
      </c>
      <c r="D437" s="13">
        <v>43193</v>
      </c>
      <c r="E437" s="13">
        <v>2958101</v>
      </c>
      <c r="F437" s="38"/>
      <c r="H437" s="38"/>
      <c r="I437" s="38"/>
    </row>
    <row r="438" spans="1:9">
      <c r="A438" s="9" t="s">
        <v>67</v>
      </c>
      <c r="B438" s="11">
        <v>43247</v>
      </c>
      <c r="C438" s="12">
        <v>150</v>
      </c>
      <c r="D438" s="13">
        <v>43193</v>
      </c>
      <c r="E438" s="13">
        <v>2958101</v>
      </c>
      <c r="F438" s="38"/>
      <c r="H438" s="38"/>
      <c r="I438" s="38"/>
    </row>
    <row r="439" spans="1:9">
      <c r="A439" s="9" t="s">
        <v>67</v>
      </c>
      <c r="B439" s="11">
        <v>43248</v>
      </c>
      <c r="C439" s="12">
        <v>150</v>
      </c>
      <c r="D439" s="13">
        <v>43193</v>
      </c>
      <c r="E439" s="13">
        <v>2958101</v>
      </c>
      <c r="F439" s="38"/>
      <c r="H439" s="38"/>
      <c r="I439" s="38"/>
    </row>
    <row r="440" spans="1:9">
      <c r="A440" s="9" t="s">
        <v>67</v>
      </c>
      <c r="B440" s="11">
        <v>43249</v>
      </c>
      <c r="C440" s="12">
        <v>150</v>
      </c>
      <c r="D440" s="13">
        <v>43193</v>
      </c>
      <c r="E440" s="13">
        <v>2958101</v>
      </c>
      <c r="F440" s="38"/>
      <c r="H440" s="38"/>
      <c r="I440" s="38"/>
    </row>
    <row r="441" spans="1:9">
      <c r="A441" s="9" t="s">
        <v>67</v>
      </c>
      <c r="B441" s="11">
        <v>43250</v>
      </c>
      <c r="C441" s="12">
        <v>150</v>
      </c>
      <c r="D441" s="13">
        <v>43193</v>
      </c>
      <c r="E441" s="13">
        <v>2958101</v>
      </c>
      <c r="F441" s="38"/>
      <c r="H441" s="38"/>
      <c r="I441" s="38"/>
    </row>
    <row r="442" spans="1:9">
      <c r="A442" s="9" t="s">
        <v>67</v>
      </c>
      <c r="B442" s="11">
        <v>43251</v>
      </c>
      <c r="C442" s="12">
        <v>150</v>
      </c>
      <c r="D442" s="13">
        <v>43193</v>
      </c>
      <c r="E442" s="13">
        <v>2958101</v>
      </c>
      <c r="F442" s="38"/>
      <c r="H442" s="38"/>
      <c r="I442" s="38"/>
    </row>
    <row r="443" spans="1:9">
      <c r="A443" s="9" t="s">
        <v>68</v>
      </c>
      <c r="B443" s="11">
        <v>43221</v>
      </c>
      <c r="C443" s="12">
        <v>110</v>
      </c>
      <c r="D443" s="13">
        <v>42509</v>
      </c>
      <c r="E443" s="13">
        <v>2958101</v>
      </c>
      <c r="F443" s="38"/>
      <c r="H443" s="38"/>
      <c r="I443" s="38"/>
    </row>
    <row r="444" spans="1:9">
      <c r="A444" s="9" t="s">
        <v>68</v>
      </c>
      <c r="B444" s="11">
        <v>43222</v>
      </c>
      <c r="C444" s="12">
        <v>110</v>
      </c>
      <c r="D444" s="13">
        <v>42509</v>
      </c>
      <c r="E444" s="13">
        <v>2958101</v>
      </c>
      <c r="F444" s="38"/>
      <c r="H444" s="38"/>
      <c r="I444" s="38"/>
    </row>
    <row r="445" spans="1:9">
      <c r="A445" s="9" t="s">
        <v>68</v>
      </c>
      <c r="B445" s="11">
        <v>43223</v>
      </c>
      <c r="C445" s="12">
        <v>110</v>
      </c>
      <c r="D445" s="13">
        <v>42509</v>
      </c>
      <c r="E445" s="13">
        <v>2958101</v>
      </c>
      <c r="F445" s="38"/>
      <c r="H445" s="38"/>
      <c r="I445" s="38"/>
    </row>
    <row r="446" spans="1:9">
      <c r="A446" s="9" t="s">
        <v>68</v>
      </c>
      <c r="B446" s="11">
        <v>43224</v>
      </c>
      <c r="C446" s="12">
        <v>110</v>
      </c>
      <c r="D446" s="13">
        <v>42509</v>
      </c>
      <c r="E446" s="13">
        <v>2958101</v>
      </c>
      <c r="F446" s="38"/>
      <c r="H446" s="38"/>
      <c r="I446" s="38"/>
    </row>
    <row r="447" spans="1:9">
      <c r="A447" s="9" t="s">
        <v>68</v>
      </c>
      <c r="B447" s="11">
        <v>43225</v>
      </c>
      <c r="C447" s="12">
        <v>110</v>
      </c>
      <c r="D447" s="13">
        <v>42509</v>
      </c>
      <c r="E447" s="13">
        <v>2958101</v>
      </c>
      <c r="F447" s="38"/>
      <c r="H447" s="38"/>
      <c r="I447" s="38"/>
    </row>
    <row r="448" spans="1:9">
      <c r="A448" s="9" t="s">
        <v>68</v>
      </c>
      <c r="B448" s="11">
        <v>43226</v>
      </c>
      <c r="C448" s="12">
        <v>110</v>
      </c>
      <c r="D448" s="13">
        <v>42509</v>
      </c>
      <c r="E448" s="13">
        <v>2958101</v>
      </c>
      <c r="F448" s="38"/>
      <c r="H448" s="38"/>
      <c r="I448" s="38"/>
    </row>
    <row r="449" spans="1:9">
      <c r="A449" s="9" t="s">
        <v>68</v>
      </c>
      <c r="B449" s="11">
        <v>43227</v>
      </c>
      <c r="C449" s="12">
        <v>110</v>
      </c>
      <c r="D449" s="13">
        <v>42509</v>
      </c>
      <c r="E449" s="13">
        <v>2958101</v>
      </c>
      <c r="F449" s="38"/>
      <c r="H449" s="38"/>
      <c r="I449" s="38"/>
    </row>
    <row r="450" spans="1:9">
      <c r="A450" s="9" t="s">
        <v>68</v>
      </c>
      <c r="B450" s="11">
        <v>43228</v>
      </c>
      <c r="C450" s="12">
        <v>110</v>
      </c>
      <c r="D450" s="13">
        <v>42509</v>
      </c>
      <c r="E450" s="13">
        <v>2958101</v>
      </c>
      <c r="F450" s="38"/>
      <c r="H450" s="38"/>
      <c r="I450" s="38"/>
    </row>
    <row r="451" spans="1:9">
      <c r="A451" s="9" t="s">
        <v>68</v>
      </c>
      <c r="B451" s="11">
        <v>43229</v>
      </c>
      <c r="C451" s="12">
        <v>110</v>
      </c>
      <c r="D451" s="13">
        <v>42509</v>
      </c>
      <c r="E451" s="13">
        <v>2958101</v>
      </c>
      <c r="F451" s="38"/>
      <c r="H451" s="38"/>
      <c r="I451" s="38"/>
    </row>
    <row r="452" spans="1:9">
      <c r="A452" s="9" t="s">
        <v>68</v>
      </c>
      <c r="B452" s="11">
        <v>43230</v>
      </c>
      <c r="C452" s="12">
        <v>110</v>
      </c>
      <c r="D452" s="13">
        <v>42509</v>
      </c>
      <c r="E452" s="13">
        <v>2958101</v>
      </c>
      <c r="F452" s="38"/>
      <c r="H452" s="38"/>
      <c r="I452" s="38"/>
    </row>
    <row r="453" spans="1:9">
      <c r="A453" s="9" t="s">
        <v>68</v>
      </c>
      <c r="B453" s="11">
        <v>43231</v>
      </c>
      <c r="C453" s="12">
        <v>110</v>
      </c>
      <c r="D453" s="13">
        <v>42509</v>
      </c>
      <c r="E453" s="13">
        <v>2958101</v>
      </c>
      <c r="F453" s="38"/>
      <c r="H453" s="38"/>
      <c r="I453" s="38"/>
    </row>
    <row r="454" spans="1:9">
      <c r="A454" s="9" t="s">
        <v>68</v>
      </c>
      <c r="B454" s="11">
        <v>43232</v>
      </c>
      <c r="C454" s="12">
        <v>110</v>
      </c>
      <c r="D454" s="13">
        <v>42509</v>
      </c>
      <c r="E454" s="13">
        <v>2958101</v>
      </c>
      <c r="F454" s="38"/>
      <c r="H454" s="38"/>
      <c r="I454" s="38"/>
    </row>
    <row r="455" spans="1:9">
      <c r="A455" s="9" t="s">
        <v>68</v>
      </c>
      <c r="B455" s="11">
        <v>43233</v>
      </c>
      <c r="C455" s="12">
        <v>110</v>
      </c>
      <c r="D455" s="13">
        <v>42509</v>
      </c>
      <c r="E455" s="13">
        <v>2958101</v>
      </c>
      <c r="F455" s="38"/>
      <c r="H455" s="38"/>
      <c r="I455" s="38"/>
    </row>
    <row r="456" spans="1:9">
      <c r="A456" s="9" t="s">
        <v>68</v>
      </c>
      <c r="B456" s="11">
        <v>43234</v>
      </c>
      <c r="C456" s="12">
        <v>110</v>
      </c>
      <c r="D456" s="13">
        <v>42509</v>
      </c>
      <c r="E456" s="13">
        <v>2958101</v>
      </c>
      <c r="F456" s="38"/>
      <c r="H456" s="38"/>
      <c r="I456" s="38"/>
    </row>
    <row r="457" spans="1:9">
      <c r="A457" s="9" t="s">
        <v>68</v>
      </c>
      <c r="B457" s="11">
        <v>43235</v>
      </c>
      <c r="C457" s="12">
        <v>110</v>
      </c>
      <c r="D457" s="13">
        <v>42509</v>
      </c>
      <c r="E457" s="13">
        <v>2958101</v>
      </c>
      <c r="F457" s="38"/>
      <c r="H457" s="38"/>
      <c r="I457" s="38"/>
    </row>
    <row r="458" spans="1:9">
      <c r="A458" s="9" t="s">
        <v>68</v>
      </c>
      <c r="B458" s="11">
        <v>43236</v>
      </c>
      <c r="C458" s="12">
        <v>110</v>
      </c>
      <c r="D458" s="13">
        <v>42509</v>
      </c>
      <c r="E458" s="13">
        <v>2958101</v>
      </c>
      <c r="F458" s="38"/>
      <c r="H458" s="38"/>
      <c r="I458" s="38"/>
    </row>
    <row r="459" spans="1:9">
      <c r="A459" s="9" t="s">
        <v>68</v>
      </c>
      <c r="B459" s="11">
        <v>43237</v>
      </c>
      <c r="C459" s="12">
        <v>110</v>
      </c>
      <c r="D459" s="13">
        <v>42509</v>
      </c>
      <c r="E459" s="13">
        <v>2958101</v>
      </c>
      <c r="F459" s="38"/>
      <c r="H459" s="38"/>
      <c r="I459" s="38"/>
    </row>
    <row r="460" spans="1:9">
      <c r="A460" s="9" t="s">
        <v>68</v>
      </c>
      <c r="B460" s="11">
        <v>43238</v>
      </c>
      <c r="C460" s="12">
        <v>110</v>
      </c>
      <c r="D460" s="13">
        <v>42509</v>
      </c>
      <c r="E460" s="13">
        <v>2958101</v>
      </c>
      <c r="F460" s="38"/>
      <c r="H460" s="38"/>
      <c r="I460" s="38"/>
    </row>
    <row r="461" spans="1:9">
      <c r="A461" s="9" t="s">
        <v>68</v>
      </c>
      <c r="B461" s="11">
        <v>43239</v>
      </c>
      <c r="C461" s="12">
        <v>110</v>
      </c>
      <c r="D461" s="13">
        <v>42509</v>
      </c>
      <c r="E461" s="13">
        <v>2958101</v>
      </c>
      <c r="F461" s="38"/>
      <c r="H461" s="38"/>
      <c r="I461" s="38"/>
    </row>
    <row r="462" spans="1:9">
      <c r="A462" s="9" t="s">
        <v>68</v>
      </c>
      <c r="B462" s="11">
        <v>43240</v>
      </c>
      <c r="C462" s="12">
        <v>110</v>
      </c>
      <c r="D462" s="13">
        <v>42509</v>
      </c>
      <c r="E462" s="13">
        <v>2958101</v>
      </c>
      <c r="F462" s="38"/>
      <c r="H462" s="38"/>
      <c r="I462" s="38"/>
    </row>
    <row r="463" spans="1:9">
      <c r="A463" s="9" t="s">
        <v>68</v>
      </c>
      <c r="B463" s="11">
        <v>43241</v>
      </c>
      <c r="C463" s="12">
        <v>110</v>
      </c>
      <c r="D463" s="13">
        <v>42509</v>
      </c>
      <c r="E463" s="13">
        <v>2958101</v>
      </c>
      <c r="F463" s="38"/>
      <c r="H463" s="38"/>
      <c r="I463" s="38"/>
    </row>
    <row r="464" spans="1:9">
      <c r="A464" s="9" t="s">
        <v>68</v>
      </c>
      <c r="B464" s="11">
        <v>43242</v>
      </c>
      <c r="C464" s="12">
        <v>110</v>
      </c>
      <c r="D464" s="13">
        <v>42509</v>
      </c>
      <c r="E464" s="13">
        <v>2958101</v>
      </c>
      <c r="F464" s="38"/>
      <c r="H464" s="38"/>
      <c r="I464" s="38"/>
    </row>
    <row r="465" spans="1:9">
      <c r="A465" s="9" t="s">
        <v>68</v>
      </c>
      <c r="B465" s="11">
        <v>43243</v>
      </c>
      <c r="C465" s="12">
        <v>110</v>
      </c>
      <c r="D465" s="13">
        <v>42509</v>
      </c>
      <c r="E465" s="13">
        <v>2958101</v>
      </c>
      <c r="F465" s="38"/>
      <c r="H465" s="38"/>
      <c r="I465" s="38"/>
    </row>
    <row r="466" spans="1:9">
      <c r="A466" s="9" t="s">
        <v>68</v>
      </c>
      <c r="B466" s="11">
        <v>43244</v>
      </c>
      <c r="C466" s="12">
        <v>110</v>
      </c>
      <c r="D466" s="13">
        <v>42509</v>
      </c>
      <c r="E466" s="13">
        <v>2958101</v>
      </c>
      <c r="F466" s="38"/>
      <c r="H466" s="38"/>
      <c r="I466" s="38"/>
    </row>
    <row r="467" spans="1:9">
      <c r="A467" s="9" t="s">
        <v>68</v>
      </c>
      <c r="B467" s="11">
        <v>43245</v>
      </c>
      <c r="C467" s="12">
        <v>110</v>
      </c>
      <c r="D467" s="13">
        <v>42509</v>
      </c>
      <c r="E467" s="13">
        <v>2958101</v>
      </c>
      <c r="F467" s="38"/>
      <c r="H467" s="38"/>
      <c r="I467" s="38"/>
    </row>
    <row r="468" spans="1:9">
      <c r="A468" s="9" t="s">
        <v>68</v>
      </c>
      <c r="B468" s="11">
        <v>43246</v>
      </c>
      <c r="C468" s="12">
        <v>110</v>
      </c>
      <c r="D468" s="13">
        <v>42509</v>
      </c>
      <c r="E468" s="13">
        <v>2958101</v>
      </c>
      <c r="F468" s="38"/>
      <c r="H468" s="38"/>
      <c r="I468" s="38"/>
    </row>
    <row r="469" spans="1:9">
      <c r="A469" s="9" t="s">
        <v>68</v>
      </c>
      <c r="B469" s="11">
        <v>43247</v>
      </c>
      <c r="C469" s="12">
        <v>110</v>
      </c>
      <c r="D469" s="13">
        <v>42509</v>
      </c>
      <c r="E469" s="13">
        <v>2958101</v>
      </c>
      <c r="F469" s="38"/>
      <c r="H469" s="38"/>
      <c r="I469" s="38"/>
    </row>
    <row r="470" spans="1:9">
      <c r="A470" s="9" t="s">
        <v>68</v>
      </c>
      <c r="B470" s="11">
        <v>43248</v>
      </c>
      <c r="C470" s="12">
        <v>110</v>
      </c>
      <c r="D470" s="13">
        <v>42509</v>
      </c>
      <c r="E470" s="13">
        <v>2958101</v>
      </c>
      <c r="F470" s="38"/>
      <c r="H470" s="38"/>
      <c r="I470" s="38"/>
    </row>
    <row r="471" spans="1:9">
      <c r="A471" s="9" t="s">
        <v>68</v>
      </c>
      <c r="B471" s="11">
        <v>43249</v>
      </c>
      <c r="C471" s="12">
        <v>110</v>
      </c>
      <c r="D471" s="13">
        <v>42509</v>
      </c>
      <c r="E471" s="13">
        <v>2958101</v>
      </c>
      <c r="F471" s="38"/>
      <c r="H471" s="38"/>
      <c r="I471" s="38"/>
    </row>
    <row r="472" spans="1:9">
      <c r="A472" s="9" t="s">
        <v>68</v>
      </c>
      <c r="B472" s="11">
        <v>43250</v>
      </c>
      <c r="C472" s="12">
        <v>110</v>
      </c>
      <c r="D472" s="13">
        <v>42509</v>
      </c>
      <c r="E472" s="13">
        <v>2958101</v>
      </c>
      <c r="F472" s="38"/>
      <c r="H472" s="38"/>
      <c r="I472" s="38"/>
    </row>
    <row r="473" spans="1:9">
      <c r="A473" s="9" t="s">
        <v>68</v>
      </c>
      <c r="B473" s="11">
        <v>43251</v>
      </c>
      <c r="C473" s="12">
        <v>110</v>
      </c>
      <c r="D473" s="13">
        <v>42509</v>
      </c>
      <c r="E473" s="13">
        <v>2958101</v>
      </c>
      <c r="F473" s="38"/>
      <c r="H473" s="38"/>
      <c r="I473" s="38"/>
    </row>
    <row r="474" spans="1:9">
      <c r="A474" s="9" t="s">
        <v>69</v>
      </c>
      <c r="B474" s="11">
        <v>43221</v>
      </c>
      <c r="C474" s="12">
        <v>49</v>
      </c>
      <c r="D474" s="13">
        <v>42971</v>
      </c>
      <c r="E474" s="13">
        <v>2958101</v>
      </c>
      <c r="F474" s="38"/>
      <c r="H474" s="38"/>
      <c r="I474" s="38"/>
    </row>
    <row r="475" spans="1:9">
      <c r="A475" s="9" t="s">
        <v>69</v>
      </c>
      <c r="B475" s="11">
        <v>43222</v>
      </c>
      <c r="C475" s="12">
        <v>49</v>
      </c>
      <c r="D475" s="13">
        <v>42971</v>
      </c>
      <c r="E475" s="13">
        <v>2958101</v>
      </c>
      <c r="F475" s="38"/>
      <c r="H475" s="38"/>
      <c r="I475" s="38"/>
    </row>
    <row r="476" spans="1:9">
      <c r="A476" s="9" t="s">
        <v>69</v>
      </c>
      <c r="B476" s="11">
        <v>43223</v>
      </c>
      <c r="C476" s="12">
        <v>49</v>
      </c>
      <c r="D476" s="13">
        <v>42971</v>
      </c>
      <c r="E476" s="13">
        <v>2958101</v>
      </c>
      <c r="F476" s="38"/>
      <c r="H476" s="38"/>
      <c r="I476" s="38"/>
    </row>
    <row r="477" spans="1:9">
      <c r="A477" s="9" t="s">
        <v>69</v>
      </c>
      <c r="B477" s="11">
        <v>43224</v>
      </c>
      <c r="C477" s="12">
        <v>49</v>
      </c>
      <c r="D477" s="13">
        <v>42971</v>
      </c>
      <c r="E477" s="13">
        <v>2958101</v>
      </c>
      <c r="F477" s="38"/>
      <c r="H477" s="38"/>
      <c r="I477" s="38"/>
    </row>
    <row r="478" spans="1:9">
      <c r="A478" s="9" t="s">
        <v>69</v>
      </c>
      <c r="B478" s="11">
        <v>43225</v>
      </c>
      <c r="C478" s="12">
        <v>49</v>
      </c>
      <c r="D478" s="13">
        <v>42971</v>
      </c>
      <c r="E478" s="13">
        <v>2958101</v>
      </c>
      <c r="F478" s="38"/>
      <c r="H478" s="38"/>
      <c r="I478" s="38"/>
    </row>
    <row r="479" spans="1:9">
      <c r="A479" s="9" t="s">
        <v>69</v>
      </c>
      <c r="B479" s="11">
        <v>43226</v>
      </c>
      <c r="C479" s="12">
        <v>49</v>
      </c>
      <c r="D479" s="13">
        <v>42971</v>
      </c>
      <c r="E479" s="13">
        <v>2958101</v>
      </c>
      <c r="F479" s="38"/>
      <c r="H479" s="38"/>
      <c r="I479" s="38"/>
    </row>
    <row r="480" spans="1:9">
      <c r="A480" s="9" t="s">
        <v>69</v>
      </c>
      <c r="B480" s="11">
        <v>43227</v>
      </c>
      <c r="C480" s="12">
        <v>49</v>
      </c>
      <c r="D480" s="13">
        <v>42971</v>
      </c>
      <c r="E480" s="13">
        <v>2958101</v>
      </c>
      <c r="F480" s="38"/>
      <c r="H480" s="38"/>
      <c r="I480" s="38"/>
    </row>
    <row r="481" spans="1:9">
      <c r="A481" s="9" t="s">
        <v>69</v>
      </c>
      <c r="B481" s="11">
        <v>43228</v>
      </c>
      <c r="C481" s="12">
        <v>49</v>
      </c>
      <c r="D481" s="13">
        <v>42971</v>
      </c>
      <c r="E481" s="13">
        <v>2958101</v>
      </c>
      <c r="F481" s="38"/>
      <c r="H481" s="38"/>
      <c r="I481" s="38"/>
    </row>
    <row r="482" spans="1:9">
      <c r="A482" s="9" t="s">
        <v>69</v>
      </c>
      <c r="B482" s="11">
        <v>43229</v>
      </c>
      <c r="C482" s="12">
        <v>49</v>
      </c>
      <c r="D482" s="13">
        <v>42971</v>
      </c>
      <c r="E482" s="13">
        <v>2958101</v>
      </c>
      <c r="F482" s="38"/>
      <c r="H482" s="38"/>
      <c r="I482" s="38"/>
    </row>
    <row r="483" spans="1:9">
      <c r="A483" s="9" t="s">
        <v>69</v>
      </c>
      <c r="B483" s="11">
        <v>43230</v>
      </c>
      <c r="C483" s="12">
        <v>49</v>
      </c>
      <c r="D483" s="13">
        <v>42971</v>
      </c>
      <c r="E483" s="13">
        <v>2958101</v>
      </c>
      <c r="F483" s="38"/>
      <c r="H483" s="38"/>
      <c r="I483" s="38"/>
    </row>
    <row r="484" spans="1:9">
      <c r="A484" s="9" t="s">
        <v>69</v>
      </c>
      <c r="B484" s="11">
        <v>43231</v>
      </c>
      <c r="C484" s="12">
        <v>49</v>
      </c>
      <c r="D484" s="13">
        <v>42971</v>
      </c>
      <c r="E484" s="13">
        <v>2958101</v>
      </c>
      <c r="F484" s="38"/>
      <c r="H484" s="38"/>
      <c r="I484" s="38"/>
    </row>
    <row r="485" spans="1:9">
      <c r="A485" s="9" t="s">
        <v>69</v>
      </c>
      <c r="B485" s="11">
        <v>43232</v>
      </c>
      <c r="C485" s="12">
        <v>49</v>
      </c>
      <c r="D485" s="13">
        <v>42971</v>
      </c>
      <c r="E485" s="13">
        <v>2958101</v>
      </c>
      <c r="F485" s="38"/>
      <c r="H485" s="38"/>
      <c r="I485" s="38"/>
    </row>
    <row r="486" spans="1:9">
      <c r="A486" s="9" t="s">
        <v>69</v>
      </c>
      <c r="B486" s="11">
        <v>43233</v>
      </c>
      <c r="C486" s="12">
        <v>49</v>
      </c>
      <c r="D486" s="13">
        <v>42971</v>
      </c>
      <c r="E486" s="13">
        <v>2958101</v>
      </c>
      <c r="F486" s="38"/>
      <c r="H486" s="38"/>
      <c r="I486" s="38"/>
    </row>
    <row r="487" spans="1:9">
      <c r="A487" s="9" t="s">
        <v>69</v>
      </c>
      <c r="B487" s="11">
        <v>43234</v>
      </c>
      <c r="C487" s="12">
        <v>49</v>
      </c>
      <c r="D487" s="13">
        <v>42971</v>
      </c>
      <c r="E487" s="13">
        <v>2958101</v>
      </c>
      <c r="F487" s="38"/>
      <c r="H487" s="38"/>
      <c r="I487" s="38"/>
    </row>
    <row r="488" spans="1:9">
      <c r="A488" s="9" t="s">
        <v>69</v>
      </c>
      <c r="B488" s="11">
        <v>43235</v>
      </c>
      <c r="C488" s="12">
        <v>49</v>
      </c>
      <c r="D488" s="13">
        <v>42971</v>
      </c>
      <c r="E488" s="13">
        <v>2958101</v>
      </c>
      <c r="F488" s="38"/>
      <c r="H488" s="38"/>
      <c r="I488" s="38"/>
    </row>
    <row r="489" spans="1:9">
      <c r="A489" s="9" t="s">
        <v>69</v>
      </c>
      <c r="B489" s="11">
        <v>43236</v>
      </c>
      <c r="C489" s="12">
        <v>49</v>
      </c>
      <c r="D489" s="13">
        <v>42971</v>
      </c>
      <c r="E489" s="13">
        <v>2958101</v>
      </c>
      <c r="F489" s="38"/>
      <c r="H489" s="38"/>
      <c r="I489" s="38"/>
    </row>
    <row r="490" spans="1:9">
      <c r="A490" s="9" t="s">
        <v>69</v>
      </c>
      <c r="B490" s="11">
        <v>43237</v>
      </c>
      <c r="C490" s="12">
        <v>49</v>
      </c>
      <c r="D490" s="13">
        <v>42971</v>
      </c>
      <c r="E490" s="13">
        <v>2958101</v>
      </c>
      <c r="F490" s="38"/>
      <c r="H490" s="38"/>
      <c r="I490" s="38"/>
    </row>
    <row r="491" spans="1:9">
      <c r="A491" s="9" t="s">
        <v>69</v>
      </c>
      <c r="B491" s="11">
        <v>43238</v>
      </c>
      <c r="C491" s="12">
        <v>49</v>
      </c>
      <c r="D491" s="13">
        <v>42971</v>
      </c>
      <c r="E491" s="13">
        <v>2958101</v>
      </c>
      <c r="F491" s="38"/>
      <c r="H491" s="38"/>
      <c r="I491" s="38"/>
    </row>
    <row r="492" spans="1:9">
      <c r="A492" s="9" t="s">
        <v>69</v>
      </c>
      <c r="B492" s="11">
        <v>43239</v>
      </c>
      <c r="C492" s="12">
        <v>49</v>
      </c>
      <c r="D492" s="13">
        <v>42971</v>
      </c>
      <c r="E492" s="13">
        <v>2958101</v>
      </c>
      <c r="F492" s="38"/>
      <c r="H492" s="38"/>
      <c r="I492" s="38"/>
    </row>
    <row r="493" spans="1:9">
      <c r="A493" s="9" t="s">
        <v>69</v>
      </c>
      <c r="B493" s="11">
        <v>43240</v>
      </c>
      <c r="C493" s="12">
        <v>49</v>
      </c>
      <c r="D493" s="13">
        <v>42971</v>
      </c>
      <c r="E493" s="13">
        <v>2958101</v>
      </c>
      <c r="F493" s="38"/>
      <c r="H493" s="38"/>
      <c r="I493" s="38"/>
    </row>
    <row r="494" spans="1:9">
      <c r="A494" s="9" t="s">
        <v>69</v>
      </c>
      <c r="B494" s="11">
        <v>43241</v>
      </c>
      <c r="C494" s="12">
        <v>49</v>
      </c>
      <c r="D494" s="13">
        <v>42971</v>
      </c>
      <c r="E494" s="13">
        <v>2958101</v>
      </c>
      <c r="F494" s="38"/>
      <c r="H494" s="38"/>
      <c r="I494" s="38"/>
    </row>
    <row r="495" spans="1:9">
      <c r="A495" s="9" t="s">
        <v>69</v>
      </c>
      <c r="B495" s="11">
        <v>43242</v>
      </c>
      <c r="C495" s="12">
        <v>49</v>
      </c>
      <c r="D495" s="13">
        <v>42971</v>
      </c>
      <c r="E495" s="13">
        <v>2958101</v>
      </c>
      <c r="F495" s="38"/>
      <c r="H495" s="38"/>
      <c r="I495" s="38"/>
    </row>
    <row r="496" spans="1:9">
      <c r="A496" s="9" t="s">
        <v>69</v>
      </c>
      <c r="B496" s="11">
        <v>43243</v>
      </c>
      <c r="C496" s="12">
        <v>49</v>
      </c>
      <c r="D496" s="13">
        <v>42971</v>
      </c>
      <c r="E496" s="13">
        <v>2958101</v>
      </c>
      <c r="F496" s="38"/>
      <c r="H496" s="38"/>
      <c r="I496" s="38"/>
    </row>
    <row r="497" spans="1:9">
      <c r="A497" s="9" t="s">
        <v>69</v>
      </c>
      <c r="B497" s="11">
        <v>43244</v>
      </c>
      <c r="C497" s="12">
        <v>49</v>
      </c>
      <c r="D497" s="13">
        <v>42971</v>
      </c>
      <c r="E497" s="13">
        <v>2958101</v>
      </c>
      <c r="F497" s="38"/>
      <c r="H497" s="38"/>
      <c r="I497" s="38"/>
    </row>
    <row r="498" spans="1:9">
      <c r="A498" s="9" t="s">
        <v>69</v>
      </c>
      <c r="B498" s="11">
        <v>43245</v>
      </c>
      <c r="C498" s="12">
        <v>49</v>
      </c>
      <c r="D498" s="13">
        <v>42971</v>
      </c>
      <c r="E498" s="13">
        <v>2958101</v>
      </c>
      <c r="F498" s="38"/>
      <c r="H498" s="38"/>
      <c r="I498" s="38"/>
    </row>
    <row r="499" spans="1:9">
      <c r="A499" s="9" t="s">
        <v>69</v>
      </c>
      <c r="B499" s="11">
        <v>43246</v>
      </c>
      <c r="C499" s="12">
        <v>49</v>
      </c>
      <c r="D499" s="13">
        <v>42971</v>
      </c>
      <c r="E499" s="13">
        <v>2958101</v>
      </c>
      <c r="F499" s="38"/>
      <c r="H499" s="38"/>
      <c r="I499" s="38"/>
    </row>
    <row r="500" spans="1:9">
      <c r="A500" s="9" t="s">
        <v>69</v>
      </c>
      <c r="B500" s="11">
        <v>43247</v>
      </c>
      <c r="C500" s="12">
        <v>49</v>
      </c>
      <c r="D500" s="13">
        <v>42971</v>
      </c>
      <c r="E500" s="13">
        <v>2958101</v>
      </c>
      <c r="F500" s="38"/>
      <c r="H500" s="38"/>
      <c r="I500" s="38"/>
    </row>
    <row r="501" spans="1:9">
      <c r="A501" s="9" t="s">
        <v>69</v>
      </c>
      <c r="B501" s="11">
        <v>43248</v>
      </c>
      <c r="C501" s="12">
        <v>49</v>
      </c>
      <c r="D501" s="13">
        <v>42971</v>
      </c>
      <c r="E501" s="13">
        <v>2958101</v>
      </c>
      <c r="F501" s="38"/>
      <c r="H501" s="38"/>
      <c r="I501" s="38"/>
    </row>
    <row r="502" spans="1:9">
      <c r="A502" s="9" t="s">
        <v>69</v>
      </c>
      <c r="B502" s="11">
        <v>43249</v>
      </c>
      <c r="C502" s="12">
        <v>49</v>
      </c>
      <c r="D502" s="13">
        <v>42971</v>
      </c>
      <c r="E502" s="13">
        <v>2958101</v>
      </c>
      <c r="F502" s="38"/>
      <c r="H502" s="38"/>
      <c r="I502" s="38"/>
    </row>
    <row r="503" spans="1:9">
      <c r="A503" s="9" t="s">
        <v>69</v>
      </c>
      <c r="B503" s="11">
        <v>43250</v>
      </c>
      <c r="C503" s="12">
        <v>49</v>
      </c>
      <c r="D503" s="13">
        <v>42971</v>
      </c>
      <c r="E503" s="13">
        <v>2958101</v>
      </c>
      <c r="F503" s="38"/>
      <c r="H503" s="38"/>
      <c r="I503" s="38"/>
    </row>
    <row r="504" spans="1:9">
      <c r="A504" s="9" t="s">
        <v>69</v>
      </c>
      <c r="B504" s="11">
        <v>43251</v>
      </c>
      <c r="C504" s="12">
        <v>49</v>
      </c>
      <c r="D504" s="13">
        <v>42971</v>
      </c>
      <c r="E504" s="13">
        <v>2958101</v>
      </c>
      <c r="F504" s="38"/>
      <c r="H504" s="38"/>
      <c r="I504" s="38"/>
    </row>
    <row r="505" spans="1:9">
      <c r="A505" s="9" t="s">
        <v>70</v>
      </c>
      <c r="B505" s="11">
        <v>43221</v>
      </c>
      <c r="C505" s="12">
        <v>106</v>
      </c>
      <c r="D505" s="13">
        <v>42580</v>
      </c>
      <c r="E505" s="13">
        <v>2958101</v>
      </c>
      <c r="F505" s="38"/>
      <c r="H505" s="38"/>
      <c r="I505" s="38"/>
    </row>
    <row r="506" spans="1:9">
      <c r="A506" s="9" t="s">
        <v>70</v>
      </c>
      <c r="B506" s="11">
        <v>43222</v>
      </c>
      <c r="C506" s="12">
        <v>106</v>
      </c>
      <c r="D506" s="13">
        <v>42580</v>
      </c>
      <c r="E506" s="13">
        <v>2958101</v>
      </c>
      <c r="F506" s="38"/>
      <c r="H506" s="38"/>
      <c r="I506" s="38"/>
    </row>
    <row r="507" spans="1:9">
      <c r="A507" s="9" t="s">
        <v>70</v>
      </c>
      <c r="B507" s="11">
        <v>43223</v>
      </c>
      <c r="C507" s="12">
        <v>106</v>
      </c>
      <c r="D507" s="13">
        <v>42580</v>
      </c>
      <c r="E507" s="13">
        <v>2958101</v>
      </c>
      <c r="F507" s="38"/>
      <c r="H507" s="38"/>
      <c r="I507" s="38"/>
    </row>
    <row r="508" spans="1:9">
      <c r="A508" s="9" t="s">
        <v>70</v>
      </c>
      <c r="B508" s="11">
        <v>43224</v>
      </c>
      <c r="C508" s="12">
        <v>106</v>
      </c>
      <c r="D508" s="13">
        <v>42580</v>
      </c>
      <c r="E508" s="13">
        <v>2958101</v>
      </c>
      <c r="F508" s="38"/>
      <c r="H508" s="38"/>
      <c r="I508" s="38"/>
    </row>
    <row r="509" spans="1:9">
      <c r="A509" s="9" t="s">
        <v>70</v>
      </c>
      <c r="B509" s="11">
        <v>43225</v>
      </c>
      <c r="C509" s="12">
        <v>106</v>
      </c>
      <c r="D509" s="13">
        <v>42580</v>
      </c>
      <c r="E509" s="13">
        <v>2958101</v>
      </c>
      <c r="F509" s="38"/>
      <c r="H509" s="38"/>
      <c r="I509" s="38"/>
    </row>
    <row r="510" spans="1:9">
      <c r="A510" s="9" t="s">
        <v>70</v>
      </c>
      <c r="B510" s="11">
        <v>43226</v>
      </c>
      <c r="C510" s="12">
        <v>106</v>
      </c>
      <c r="D510" s="13">
        <v>42580</v>
      </c>
      <c r="E510" s="13">
        <v>2958101</v>
      </c>
      <c r="F510" s="38"/>
      <c r="H510" s="38"/>
      <c r="I510" s="38"/>
    </row>
    <row r="511" spans="1:9">
      <c r="A511" s="9" t="s">
        <v>70</v>
      </c>
      <c r="B511" s="11">
        <v>43227</v>
      </c>
      <c r="C511" s="12">
        <v>106</v>
      </c>
      <c r="D511" s="13">
        <v>42580</v>
      </c>
      <c r="E511" s="13">
        <v>2958101</v>
      </c>
      <c r="F511" s="38"/>
      <c r="H511" s="38"/>
      <c r="I511" s="38"/>
    </row>
    <row r="512" spans="1:9">
      <c r="A512" s="9" t="s">
        <v>70</v>
      </c>
      <c r="B512" s="11">
        <v>43228</v>
      </c>
      <c r="C512" s="12">
        <v>106</v>
      </c>
      <c r="D512" s="13">
        <v>42580</v>
      </c>
      <c r="E512" s="13">
        <v>2958101</v>
      </c>
      <c r="F512" s="38"/>
      <c r="H512" s="38"/>
      <c r="I512" s="38"/>
    </row>
    <row r="513" spans="1:9">
      <c r="A513" s="9" t="s">
        <v>70</v>
      </c>
      <c r="B513" s="11">
        <v>43229</v>
      </c>
      <c r="C513" s="12">
        <v>106</v>
      </c>
      <c r="D513" s="13">
        <v>42580</v>
      </c>
      <c r="E513" s="13">
        <v>2958101</v>
      </c>
      <c r="F513" s="38"/>
      <c r="H513" s="38"/>
      <c r="I513" s="38"/>
    </row>
    <row r="514" spans="1:9">
      <c r="A514" s="9" t="s">
        <v>70</v>
      </c>
      <c r="B514" s="11">
        <v>43230</v>
      </c>
      <c r="C514" s="12">
        <v>106</v>
      </c>
      <c r="D514" s="13">
        <v>42580</v>
      </c>
      <c r="E514" s="13">
        <v>2958101</v>
      </c>
      <c r="F514" s="38"/>
      <c r="H514" s="38"/>
      <c r="I514" s="38"/>
    </row>
    <row r="515" spans="1:9">
      <c r="A515" s="9" t="s">
        <v>70</v>
      </c>
      <c r="B515" s="11">
        <v>43231</v>
      </c>
      <c r="C515" s="12">
        <v>106</v>
      </c>
      <c r="D515" s="13">
        <v>42580</v>
      </c>
      <c r="E515" s="13">
        <v>2958101</v>
      </c>
      <c r="F515" s="38"/>
      <c r="H515" s="38"/>
      <c r="I515" s="38"/>
    </row>
    <row r="516" spans="1:9">
      <c r="A516" s="9" t="s">
        <v>70</v>
      </c>
      <c r="B516" s="11">
        <v>43232</v>
      </c>
      <c r="C516" s="12">
        <v>106</v>
      </c>
      <c r="D516" s="13">
        <v>42580</v>
      </c>
      <c r="E516" s="13">
        <v>2958101</v>
      </c>
      <c r="F516" s="38"/>
      <c r="H516" s="38"/>
      <c r="I516" s="38"/>
    </row>
    <row r="517" spans="1:9">
      <c r="A517" s="9" t="s">
        <v>70</v>
      </c>
      <c r="B517" s="11">
        <v>43233</v>
      </c>
      <c r="C517" s="12">
        <v>106</v>
      </c>
      <c r="D517" s="13">
        <v>42580</v>
      </c>
      <c r="E517" s="13">
        <v>2958101</v>
      </c>
      <c r="F517" s="38"/>
      <c r="H517" s="38"/>
      <c r="I517" s="38"/>
    </row>
    <row r="518" spans="1:9">
      <c r="A518" s="9" t="s">
        <v>70</v>
      </c>
      <c r="B518" s="11">
        <v>43234</v>
      </c>
      <c r="C518" s="12">
        <v>106</v>
      </c>
      <c r="D518" s="13">
        <v>42580</v>
      </c>
      <c r="E518" s="13">
        <v>2958101</v>
      </c>
      <c r="F518" s="38"/>
      <c r="H518" s="38"/>
      <c r="I518" s="38"/>
    </row>
    <row r="519" spans="1:9">
      <c r="A519" s="9" t="s">
        <v>70</v>
      </c>
      <c r="B519" s="11">
        <v>43235</v>
      </c>
      <c r="C519" s="12">
        <v>106</v>
      </c>
      <c r="D519" s="13">
        <v>42580</v>
      </c>
      <c r="E519" s="13">
        <v>2958101</v>
      </c>
      <c r="F519" s="38"/>
      <c r="H519" s="38"/>
      <c r="I519" s="38"/>
    </row>
    <row r="520" spans="1:9">
      <c r="A520" s="9" t="s">
        <v>70</v>
      </c>
      <c r="B520" s="11">
        <v>43236</v>
      </c>
      <c r="C520" s="12">
        <v>106</v>
      </c>
      <c r="D520" s="13">
        <v>42580</v>
      </c>
      <c r="E520" s="13">
        <v>2958101</v>
      </c>
      <c r="F520" s="38"/>
      <c r="H520" s="38"/>
      <c r="I520" s="38"/>
    </row>
    <row r="521" spans="1:9">
      <c r="A521" s="9" t="s">
        <v>70</v>
      </c>
      <c r="B521" s="11">
        <v>43237</v>
      </c>
      <c r="C521" s="12">
        <v>106</v>
      </c>
      <c r="D521" s="13">
        <v>42580</v>
      </c>
      <c r="E521" s="13">
        <v>2958101</v>
      </c>
      <c r="F521" s="38"/>
      <c r="H521" s="38"/>
      <c r="I521" s="38"/>
    </row>
    <row r="522" spans="1:9">
      <c r="A522" s="9" t="s">
        <v>70</v>
      </c>
      <c r="B522" s="11">
        <v>43238</v>
      </c>
      <c r="C522" s="12">
        <v>106</v>
      </c>
      <c r="D522" s="13">
        <v>42580</v>
      </c>
      <c r="E522" s="13">
        <v>2958101</v>
      </c>
      <c r="F522" s="38"/>
      <c r="H522" s="38"/>
      <c r="I522" s="38"/>
    </row>
    <row r="523" spans="1:9">
      <c r="A523" s="9" t="s">
        <v>70</v>
      </c>
      <c r="B523" s="11">
        <v>43239</v>
      </c>
      <c r="C523" s="12">
        <v>106</v>
      </c>
      <c r="D523" s="13">
        <v>42580</v>
      </c>
      <c r="E523" s="13">
        <v>2958101</v>
      </c>
      <c r="F523" s="38"/>
      <c r="H523" s="38"/>
      <c r="I523" s="38"/>
    </row>
    <row r="524" spans="1:9">
      <c r="A524" s="9" t="s">
        <v>70</v>
      </c>
      <c r="B524" s="11">
        <v>43240</v>
      </c>
      <c r="C524" s="12">
        <v>106</v>
      </c>
      <c r="D524" s="13">
        <v>42580</v>
      </c>
      <c r="E524" s="13">
        <v>2958101</v>
      </c>
      <c r="F524" s="38"/>
      <c r="H524" s="38"/>
      <c r="I524" s="38"/>
    </row>
    <row r="525" spans="1:9">
      <c r="A525" s="9" t="s">
        <v>70</v>
      </c>
      <c r="B525" s="11">
        <v>43241</v>
      </c>
      <c r="C525" s="12">
        <v>106</v>
      </c>
      <c r="D525" s="13">
        <v>42580</v>
      </c>
      <c r="E525" s="13">
        <v>2958101</v>
      </c>
      <c r="F525" s="38"/>
      <c r="H525" s="38"/>
      <c r="I525" s="38"/>
    </row>
    <row r="526" spans="1:9">
      <c r="A526" s="9" t="s">
        <v>70</v>
      </c>
      <c r="B526" s="11">
        <v>43242</v>
      </c>
      <c r="C526" s="12">
        <v>106</v>
      </c>
      <c r="D526" s="13">
        <v>42580</v>
      </c>
      <c r="E526" s="13">
        <v>2958101</v>
      </c>
      <c r="F526" s="38"/>
      <c r="H526" s="38"/>
      <c r="I526" s="38"/>
    </row>
    <row r="527" spans="1:9">
      <c r="A527" s="9" t="s">
        <v>70</v>
      </c>
      <c r="B527" s="11">
        <v>43243</v>
      </c>
      <c r="C527" s="12">
        <v>106</v>
      </c>
      <c r="D527" s="13">
        <v>42580</v>
      </c>
      <c r="E527" s="13">
        <v>2958101</v>
      </c>
      <c r="F527" s="38"/>
      <c r="H527" s="38"/>
      <c r="I527" s="38"/>
    </row>
    <row r="528" spans="1:9">
      <c r="A528" s="9" t="s">
        <v>70</v>
      </c>
      <c r="B528" s="11">
        <v>43244</v>
      </c>
      <c r="C528" s="12">
        <v>106</v>
      </c>
      <c r="D528" s="13">
        <v>42580</v>
      </c>
      <c r="E528" s="13">
        <v>2958101</v>
      </c>
      <c r="F528" s="38"/>
      <c r="H528" s="38"/>
      <c r="I528" s="38"/>
    </row>
    <row r="529" spans="1:9">
      <c r="A529" s="9" t="s">
        <v>70</v>
      </c>
      <c r="B529" s="11">
        <v>43245</v>
      </c>
      <c r="C529" s="12">
        <v>106</v>
      </c>
      <c r="D529" s="13">
        <v>42580</v>
      </c>
      <c r="E529" s="13">
        <v>2958101</v>
      </c>
      <c r="F529" s="38"/>
      <c r="H529" s="38"/>
      <c r="I529" s="38"/>
    </row>
    <row r="530" spans="1:9">
      <c r="A530" s="9" t="s">
        <v>70</v>
      </c>
      <c r="B530" s="11">
        <v>43246</v>
      </c>
      <c r="C530" s="12">
        <v>106</v>
      </c>
      <c r="D530" s="13">
        <v>42580</v>
      </c>
      <c r="E530" s="13">
        <v>2958101</v>
      </c>
      <c r="F530" s="38"/>
      <c r="H530" s="38"/>
      <c r="I530" s="38"/>
    </row>
    <row r="531" spans="1:9">
      <c r="A531" s="9" t="s">
        <v>70</v>
      </c>
      <c r="B531" s="11">
        <v>43247</v>
      </c>
      <c r="C531" s="12">
        <v>106</v>
      </c>
      <c r="D531" s="13">
        <v>42580</v>
      </c>
      <c r="E531" s="13">
        <v>2958101</v>
      </c>
      <c r="F531" s="38"/>
      <c r="H531" s="38"/>
      <c r="I531" s="38"/>
    </row>
    <row r="532" spans="1:9">
      <c r="A532" s="9" t="s">
        <v>70</v>
      </c>
      <c r="B532" s="11">
        <v>43248</v>
      </c>
      <c r="C532" s="12">
        <v>106</v>
      </c>
      <c r="D532" s="13">
        <v>42580</v>
      </c>
      <c r="E532" s="13">
        <v>2958101</v>
      </c>
      <c r="F532" s="38"/>
      <c r="H532" s="38"/>
      <c r="I532" s="38"/>
    </row>
    <row r="533" spans="1:9">
      <c r="A533" s="9" t="s">
        <v>70</v>
      </c>
      <c r="B533" s="11">
        <v>43249</v>
      </c>
      <c r="C533" s="12">
        <v>106</v>
      </c>
      <c r="D533" s="13">
        <v>42580</v>
      </c>
      <c r="E533" s="13">
        <v>2958101</v>
      </c>
      <c r="F533" s="38"/>
      <c r="H533" s="38"/>
      <c r="I533" s="38"/>
    </row>
    <row r="534" spans="1:9">
      <c r="A534" s="9" t="s">
        <v>70</v>
      </c>
      <c r="B534" s="11">
        <v>43250</v>
      </c>
      <c r="C534" s="12">
        <v>106</v>
      </c>
      <c r="D534" s="13">
        <v>42580</v>
      </c>
      <c r="E534" s="13">
        <v>2958101</v>
      </c>
      <c r="F534" s="38"/>
      <c r="H534" s="38"/>
      <c r="I534" s="38"/>
    </row>
    <row r="535" spans="1:9">
      <c r="A535" s="9" t="s">
        <v>70</v>
      </c>
      <c r="B535" s="11">
        <v>43251</v>
      </c>
      <c r="C535" s="12">
        <v>106</v>
      </c>
      <c r="D535" s="13">
        <v>42580</v>
      </c>
      <c r="E535" s="13">
        <v>2958101</v>
      </c>
      <c r="F535" s="38"/>
      <c r="H535" s="38"/>
      <c r="I535" s="38"/>
    </row>
    <row r="536" spans="1:9">
      <c r="A536" s="9" t="s">
        <v>71</v>
      </c>
      <c r="B536" s="11">
        <v>43221</v>
      </c>
      <c r="C536" s="12">
        <v>158</v>
      </c>
      <c r="D536" s="13">
        <v>42916</v>
      </c>
      <c r="E536" s="13">
        <v>2958101</v>
      </c>
      <c r="F536" s="38"/>
      <c r="H536" s="38"/>
      <c r="I536" s="38"/>
    </row>
    <row r="537" spans="1:9">
      <c r="A537" s="9" t="s">
        <v>71</v>
      </c>
      <c r="B537" s="11">
        <v>43222</v>
      </c>
      <c r="C537" s="12">
        <v>158</v>
      </c>
      <c r="D537" s="13">
        <v>42916</v>
      </c>
      <c r="E537" s="13">
        <v>2958101</v>
      </c>
      <c r="F537" s="38"/>
      <c r="H537" s="38"/>
      <c r="I537" s="38"/>
    </row>
    <row r="538" spans="1:9">
      <c r="A538" s="9" t="s">
        <v>71</v>
      </c>
      <c r="B538" s="11">
        <v>43223</v>
      </c>
      <c r="C538" s="12">
        <v>158</v>
      </c>
      <c r="D538" s="13">
        <v>42916</v>
      </c>
      <c r="E538" s="13">
        <v>2958101</v>
      </c>
      <c r="F538" s="38"/>
      <c r="H538" s="38"/>
      <c r="I538" s="38"/>
    </row>
    <row r="539" spans="1:9">
      <c r="A539" s="9" t="s">
        <v>71</v>
      </c>
      <c r="B539" s="11">
        <v>43224</v>
      </c>
      <c r="C539" s="12">
        <v>158</v>
      </c>
      <c r="D539" s="13">
        <v>42916</v>
      </c>
      <c r="E539" s="13">
        <v>2958101</v>
      </c>
      <c r="F539" s="38"/>
      <c r="H539" s="38"/>
      <c r="I539" s="38"/>
    </row>
    <row r="540" spans="1:9">
      <c r="A540" s="9" t="s">
        <v>71</v>
      </c>
      <c r="B540" s="11">
        <v>43225</v>
      </c>
      <c r="C540" s="12">
        <v>158</v>
      </c>
      <c r="D540" s="13">
        <v>42916</v>
      </c>
      <c r="E540" s="13">
        <v>2958101</v>
      </c>
      <c r="F540" s="38"/>
      <c r="H540" s="38"/>
      <c r="I540" s="38"/>
    </row>
    <row r="541" spans="1:9">
      <c r="A541" s="9" t="s">
        <v>71</v>
      </c>
      <c r="B541" s="11">
        <v>43226</v>
      </c>
      <c r="C541" s="12">
        <v>158</v>
      </c>
      <c r="D541" s="13">
        <v>42916</v>
      </c>
      <c r="E541" s="13">
        <v>2958101</v>
      </c>
      <c r="F541" s="38"/>
      <c r="H541" s="38"/>
      <c r="I541" s="38"/>
    </row>
    <row r="542" spans="1:9">
      <c r="A542" s="9" t="s">
        <v>71</v>
      </c>
      <c r="B542" s="11">
        <v>43227</v>
      </c>
      <c r="C542" s="12">
        <v>158</v>
      </c>
      <c r="D542" s="13">
        <v>42916</v>
      </c>
      <c r="E542" s="13">
        <v>2958101</v>
      </c>
      <c r="F542" s="38"/>
      <c r="H542" s="38"/>
      <c r="I542" s="38"/>
    </row>
    <row r="543" spans="1:9">
      <c r="A543" s="9" t="s">
        <v>71</v>
      </c>
      <c r="B543" s="11">
        <v>43228</v>
      </c>
      <c r="C543" s="12">
        <v>158</v>
      </c>
      <c r="D543" s="13">
        <v>42916</v>
      </c>
      <c r="E543" s="13">
        <v>2958101</v>
      </c>
      <c r="F543" s="38"/>
      <c r="H543" s="38"/>
      <c r="I543" s="38"/>
    </row>
    <row r="544" spans="1:9">
      <c r="A544" s="9" t="s">
        <v>71</v>
      </c>
      <c r="B544" s="11">
        <v>43229</v>
      </c>
      <c r="C544" s="12">
        <v>158</v>
      </c>
      <c r="D544" s="13">
        <v>42916</v>
      </c>
      <c r="E544" s="13">
        <v>2958101</v>
      </c>
      <c r="F544" s="38"/>
      <c r="H544" s="38"/>
      <c r="I544" s="38"/>
    </row>
    <row r="545" spans="1:9">
      <c r="A545" s="9" t="s">
        <v>71</v>
      </c>
      <c r="B545" s="11">
        <v>43230</v>
      </c>
      <c r="C545" s="12">
        <v>158</v>
      </c>
      <c r="D545" s="13">
        <v>42916</v>
      </c>
      <c r="E545" s="13">
        <v>2958101</v>
      </c>
      <c r="F545" s="38"/>
      <c r="H545" s="38"/>
      <c r="I545" s="38"/>
    </row>
    <row r="546" spans="1:9">
      <c r="A546" s="9" t="s">
        <v>71</v>
      </c>
      <c r="B546" s="11">
        <v>43231</v>
      </c>
      <c r="C546" s="12">
        <v>158</v>
      </c>
      <c r="D546" s="13">
        <v>42916</v>
      </c>
      <c r="E546" s="13">
        <v>2958101</v>
      </c>
      <c r="F546" s="38"/>
      <c r="H546" s="38"/>
      <c r="I546" s="38"/>
    </row>
    <row r="547" spans="1:9">
      <c r="A547" s="9" t="s">
        <v>71</v>
      </c>
      <c r="B547" s="11">
        <v>43232</v>
      </c>
      <c r="C547" s="12">
        <v>158</v>
      </c>
      <c r="D547" s="13">
        <v>42916</v>
      </c>
      <c r="E547" s="13">
        <v>2958101</v>
      </c>
      <c r="F547" s="38"/>
      <c r="H547" s="38"/>
      <c r="I547" s="38"/>
    </row>
    <row r="548" spans="1:9">
      <c r="A548" s="9" t="s">
        <v>71</v>
      </c>
      <c r="B548" s="11">
        <v>43233</v>
      </c>
      <c r="C548" s="12">
        <v>158</v>
      </c>
      <c r="D548" s="13">
        <v>42916</v>
      </c>
      <c r="E548" s="13">
        <v>2958101</v>
      </c>
      <c r="F548" s="38"/>
      <c r="H548" s="38"/>
      <c r="I548" s="38"/>
    </row>
    <row r="549" spans="1:9">
      <c r="A549" s="9" t="s">
        <v>71</v>
      </c>
      <c r="B549" s="11">
        <v>43234</v>
      </c>
      <c r="C549" s="12">
        <v>158</v>
      </c>
      <c r="D549" s="13">
        <v>42916</v>
      </c>
      <c r="E549" s="13">
        <v>2958101</v>
      </c>
      <c r="F549" s="38"/>
      <c r="H549" s="38"/>
      <c r="I549" s="38"/>
    </row>
    <row r="550" spans="1:9">
      <c r="A550" s="9" t="s">
        <v>71</v>
      </c>
      <c r="B550" s="11">
        <v>43235</v>
      </c>
      <c r="C550" s="12">
        <v>158</v>
      </c>
      <c r="D550" s="13">
        <v>42916</v>
      </c>
      <c r="E550" s="13">
        <v>2958101</v>
      </c>
      <c r="F550" s="38"/>
      <c r="H550" s="38"/>
      <c r="I550" s="38"/>
    </row>
    <row r="551" spans="1:9">
      <c r="A551" s="9" t="s">
        <v>71</v>
      </c>
      <c r="B551" s="11">
        <v>43236</v>
      </c>
      <c r="C551" s="12">
        <v>158</v>
      </c>
      <c r="D551" s="13">
        <v>42916</v>
      </c>
      <c r="E551" s="13">
        <v>2958101</v>
      </c>
      <c r="F551" s="38"/>
      <c r="H551" s="38"/>
      <c r="I551" s="38"/>
    </row>
    <row r="552" spans="1:9">
      <c r="A552" s="9" t="s">
        <v>71</v>
      </c>
      <c r="B552" s="11">
        <v>43237</v>
      </c>
      <c r="C552" s="12">
        <v>158</v>
      </c>
      <c r="D552" s="13">
        <v>42916</v>
      </c>
      <c r="E552" s="13">
        <v>2958101</v>
      </c>
      <c r="F552" s="38"/>
      <c r="H552" s="38"/>
      <c r="I552" s="38"/>
    </row>
    <row r="553" spans="1:9">
      <c r="A553" s="9" t="s">
        <v>71</v>
      </c>
      <c r="B553" s="11">
        <v>43238</v>
      </c>
      <c r="C553" s="12">
        <v>158</v>
      </c>
      <c r="D553" s="13">
        <v>42916</v>
      </c>
      <c r="E553" s="13">
        <v>2958101</v>
      </c>
      <c r="F553" s="38"/>
      <c r="H553" s="38"/>
      <c r="I553" s="38"/>
    </row>
    <row r="554" spans="1:9">
      <c r="A554" s="9" t="s">
        <v>71</v>
      </c>
      <c r="B554" s="11">
        <v>43239</v>
      </c>
      <c r="C554" s="12">
        <v>158</v>
      </c>
      <c r="D554" s="13">
        <v>42916</v>
      </c>
      <c r="E554" s="13">
        <v>2958101</v>
      </c>
      <c r="F554" s="38"/>
      <c r="H554" s="38"/>
      <c r="I554" s="38"/>
    </row>
    <row r="555" spans="1:9">
      <c r="A555" s="9" t="s">
        <v>71</v>
      </c>
      <c r="B555" s="11">
        <v>43240</v>
      </c>
      <c r="C555" s="12">
        <v>158</v>
      </c>
      <c r="D555" s="13">
        <v>42916</v>
      </c>
      <c r="E555" s="13">
        <v>2958101</v>
      </c>
      <c r="F555" s="38"/>
      <c r="H555" s="38"/>
      <c r="I555" s="38"/>
    </row>
    <row r="556" spans="1:9">
      <c r="A556" s="9" t="s">
        <v>71</v>
      </c>
      <c r="B556" s="11">
        <v>43241</v>
      </c>
      <c r="C556" s="12">
        <v>158</v>
      </c>
      <c r="D556" s="13">
        <v>42916</v>
      </c>
      <c r="E556" s="13">
        <v>2958101</v>
      </c>
      <c r="F556" s="38"/>
      <c r="H556" s="38"/>
      <c r="I556" s="38"/>
    </row>
    <row r="557" spans="1:9">
      <c r="A557" s="9" t="s">
        <v>71</v>
      </c>
      <c r="B557" s="11">
        <v>43242</v>
      </c>
      <c r="C557" s="12">
        <v>158</v>
      </c>
      <c r="D557" s="13">
        <v>42916</v>
      </c>
      <c r="E557" s="13">
        <v>2958101</v>
      </c>
      <c r="F557" s="38"/>
      <c r="H557" s="38"/>
      <c r="I557" s="38"/>
    </row>
    <row r="558" spans="1:9">
      <c r="A558" s="9" t="s">
        <v>71</v>
      </c>
      <c r="B558" s="11">
        <v>43243</v>
      </c>
      <c r="C558" s="12">
        <v>158</v>
      </c>
      <c r="D558" s="13">
        <v>42916</v>
      </c>
      <c r="E558" s="13">
        <v>2958101</v>
      </c>
      <c r="F558" s="38"/>
      <c r="H558" s="38"/>
      <c r="I558" s="38"/>
    </row>
    <row r="559" spans="1:9">
      <c r="A559" s="9" t="s">
        <v>71</v>
      </c>
      <c r="B559" s="11">
        <v>43244</v>
      </c>
      <c r="C559" s="12">
        <v>158</v>
      </c>
      <c r="D559" s="13">
        <v>42916</v>
      </c>
      <c r="E559" s="13">
        <v>2958101</v>
      </c>
      <c r="F559" s="38"/>
      <c r="H559" s="38"/>
      <c r="I559" s="38"/>
    </row>
    <row r="560" spans="1:9">
      <c r="A560" s="9" t="s">
        <v>71</v>
      </c>
      <c r="B560" s="11">
        <v>43245</v>
      </c>
      <c r="C560" s="12">
        <v>158</v>
      </c>
      <c r="D560" s="13">
        <v>42916</v>
      </c>
      <c r="E560" s="13">
        <v>2958101</v>
      </c>
      <c r="F560" s="38"/>
      <c r="H560" s="38"/>
      <c r="I560" s="38"/>
    </row>
    <row r="561" spans="1:9">
      <c r="A561" s="9" t="s">
        <v>71</v>
      </c>
      <c r="B561" s="11">
        <v>43246</v>
      </c>
      <c r="C561" s="12">
        <v>158</v>
      </c>
      <c r="D561" s="13">
        <v>42916</v>
      </c>
      <c r="E561" s="13">
        <v>2958101</v>
      </c>
      <c r="F561" s="38"/>
      <c r="H561" s="38"/>
      <c r="I561" s="38"/>
    </row>
    <row r="562" spans="1:9">
      <c r="A562" s="9" t="s">
        <v>71</v>
      </c>
      <c r="B562" s="11">
        <v>43247</v>
      </c>
      <c r="C562" s="12">
        <v>158</v>
      </c>
      <c r="D562" s="13">
        <v>42916</v>
      </c>
      <c r="E562" s="13">
        <v>2958101</v>
      </c>
      <c r="F562" s="38"/>
      <c r="H562" s="38"/>
      <c r="I562" s="38"/>
    </row>
    <row r="563" spans="1:9">
      <c r="A563" s="9" t="s">
        <v>71</v>
      </c>
      <c r="B563" s="11">
        <v>43248</v>
      </c>
      <c r="C563" s="12">
        <v>158</v>
      </c>
      <c r="D563" s="13">
        <v>42916</v>
      </c>
      <c r="E563" s="13">
        <v>2958101</v>
      </c>
      <c r="F563" s="38"/>
      <c r="H563" s="38"/>
      <c r="I563" s="38"/>
    </row>
    <row r="564" spans="1:9">
      <c r="A564" s="9" t="s">
        <v>71</v>
      </c>
      <c r="B564" s="11">
        <v>43249</v>
      </c>
      <c r="C564" s="12">
        <v>158</v>
      </c>
      <c r="D564" s="13">
        <v>42916</v>
      </c>
      <c r="E564" s="13">
        <v>2958101</v>
      </c>
      <c r="F564" s="38"/>
      <c r="H564" s="38"/>
      <c r="I564" s="38"/>
    </row>
    <row r="565" spans="1:9">
      <c r="A565" s="9" t="s">
        <v>71</v>
      </c>
      <c r="B565" s="11">
        <v>43250</v>
      </c>
      <c r="C565" s="12">
        <v>158</v>
      </c>
      <c r="D565" s="13">
        <v>42916</v>
      </c>
      <c r="E565" s="13">
        <v>2958101</v>
      </c>
      <c r="F565" s="38"/>
      <c r="H565" s="38"/>
      <c r="I565" s="38"/>
    </row>
    <row r="566" spans="1:9">
      <c r="A566" s="9" t="s">
        <v>71</v>
      </c>
      <c r="B566" s="11">
        <v>43251</v>
      </c>
      <c r="C566" s="12">
        <v>158</v>
      </c>
      <c r="D566" s="13">
        <v>42916</v>
      </c>
      <c r="E566" s="13">
        <v>2958101</v>
      </c>
      <c r="F566" s="38"/>
      <c r="H566" s="38"/>
      <c r="I566" s="38"/>
    </row>
    <row r="567" spans="1:9">
      <c r="A567" s="9" t="s">
        <v>72</v>
      </c>
      <c r="B567" s="11">
        <v>43221</v>
      </c>
      <c r="C567" s="12">
        <v>27</v>
      </c>
      <c r="D567" s="13">
        <v>40870</v>
      </c>
      <c r="E567" s="13">
        <v>2958101</v>
      </c>
      <c r="F567" s="38"/>
      <c r="H567" s="38"/>
      <c r="I567" s="38"/>
    </row>
    <row r="568" spans="1:9">
      <c r="A568" s="9" t="s">
        <v>72</v>
      </c>
      <c r="B568" s="11">
        <v>43222</v>
      </c>
      <c r="C568" s="12">
        <v>27</v>
      </c>
      <c r="D568" s="13">
        <v>40870</v>
      </c>
      <c r="E568" s="13">
        <v>2958101</v>
      </c>
      <c r="F568" s="38"/>
      <c r="H568" s="38"/>
      <c r="I568" s="38"/>
    </row>
    <row r="569" spans="1:9">
      <c r="A569" s="9" t="s">
        <v>72</v>
      </c>
      <c r="B569" s="11">
        <v>43223</v>
      </c>
      <c r="C569" s="12">
        <v>27</v>
      </c>
      <c r="D569" s="13">
        <v>40870</v>
      </c>
      <c r="E569" s="13">
        <v>2958101</v>
      </c>
      <c r="F569" s="38"/>
      <c r="H569" s="38"/>
      <c r="I569" s="38"/>
    </row>
    <row r="570" spans="1:9">
      <c r="A570" s="9" t="s">
        <v>72</v>
      </c>
      <c r="B570" s="11">
        <v>43224</v>
      </c>
      <c r="C570" s="12">
        <v>27</v>
      </c>
      <c r="D570" s="13">
        <v>40870</v>
      </c>
      <c r="E570" s="13">
        <v>2958101</v>
      </c>
      <c r="F570" s="38"/>
      <c r="H570" s="38"/>
      <c r="I570" s="38"/>
    </row>
    <row r="571" spans="1:9">
      <c r="A571" s="9" t="s">
        <v>72</v>
      </c>
      <c r="B571" s="11">
        <v>43225</v>
      </c>
      <c r="C571" s="12">
        <v>27</v>
      </c>
      <c r="D571" s="13">
        <v>40870</v>
      </c>
      <c r="E571" s="13">
        <v>2958101</v>
      </c>
      <c r="F571" s="38"/>
      <c r="H571" s="38"/>
      <c r="I571" s="38"/>
    </row>
    <row r="572" spans="1:9">
      <c r="A572" s="9" t="s">
        <v>72</v>
      </c>
      <c r="B572" s="11">
        <v>43226</v>
      </c>
      <c r="C572" s="12">
        <v>27</v>
      </c>
      <c r="D572" s="13">
        <v>40870</v>
      </c>
      <c r="E572" s="13">
        <v>2958101</v>
      </c>
      <c r="F572" s="38"/>
      <c r="H572" s="38"/>
      <c r="I572" s="38"/>
    </row>
    <row r="573" spans="1:9">
      <c r="A573" s="9" t="s">
        <v>72</v>
      </c>
      <c r="B573" s="11">
        <v>43227</v>
      </c>
      <c r="C573" s="12">
        <v>27</v>
      </c>
      <c r="D573" s="13">
        <v>40870</v>
      </c>
      <c r="E573" s="13">
        <v>2958101</v>
      </c>
      <c r="F573" s="38"/>
      <c r="H573" s="38"/>
      <c r="I573" s="38"/>
    </row>
    <row r="574" spans="1:9">
      <c r="A574" s="9" t="s">
        <v>72</v>
      </c>
      <c r="B574" s="11">
        <v>43228</v>
      </c>
      <c r="C574" s="12">
        <v>27</v>
      </c>
      <c r="D574" s="13">
        <v>40870</v>
      </c>
      <c r="E574" s="13">
        <v>2958101</v>
      </c>
      <c r="F574" s="38"/>
      <c r="H574" s="38"/>
      <c r="I574" s="38"/>
    </row>
    <row r="575" spans="1:9">
      <c r="A575" s="9" t="s">
        <v>72</v>
      </c>
      <c r="B575" s="11">
        <v>43229</v>
      </c>
      <c r="C575" s="12">
        <v>27</v>
      </c>
      <c r="D575" s="13">
        <v>40870</v>
      </c>
      <c r="E575" s="13">
        <v>2958101</v>
      </c>
      <c r="F575" s="38"/>
      <c r="H575" s="38"/>
      <c r="I575" s="38"/>
    </row>
    <row r="576" spans="1:9">
      <c r="A576" s="9" t="s">
        <v>72</v>
      </c>
      <c r="B576" s="11">
        <v>43230</v>
      </c>
      <c r="C576" s="12">
        <v>27</v>
      </c>
      <c r="D576" s="13">
        <v>40870</v>
      </c>
      <c r="E576" s="13">
        <v>2958101</v>
      </c>
      <c r="F576" s="38"/>
      <c r="H576" s="38"/>
      <c r="I576" s="38"/>
    </row>
    <row r="577" spans="1:9">
      <c r="A577" s="9" t="s">
        <v>72</v>
      </c>
      <c r="B577" s="11">
        <v>43231</v>
      </c>
      <c r="C577" s="12">
        <v>27</v>
      </c>
      <c r="D577" s="13">
        <v>40870</v>
      </c>
      <c r="E577" s="13">
        <v>2958101</v>
      </c>
      <c r="F577" s="38"/>
      <c r="H577" s="38"/>
      <c r="I577" s="38"/>
    </row>
    <row r="578" spans="1:9">
      <c r="A578" s="9" t="s">
        <v>72</v>
      </c>
      <c r="B578" s="11">
        <v>43232</v>
      </c>
      <c r="C578" s="12">
        <v>27</v>
      </c>
      <c r="D578" s="13">
        <v>40870</v>
      </c>
      <c r="E578" s="13">
        <v>2958101</v>
      </c>
      <c r="F578" s="38"/>
      <c r="H578" s="38"/>
      <c r="I578" s="38"/>
    </row>
    <row r="579" spans="1:9">
      <c r="A579" s="9" t="s">
        <v>72</v>
      </c>
      <c r="B579" s="11">
        <v>43233</v>
      </c>
      <c r="C579" s="12">
        <v>27</v>
      </c>
      <c r="D579" s="13">
        <v>40870</v>
      </c>
      <c r="E579" s="13">
        <v>2958101</v>
      </c>
      <c r="F579" s="38"/>
      <c r="H579" s="38"/>
      <c r="I579" s="38"/>
    </row>
    <row r="580" spans="1:9">
      <c r="A580" s="9" t="s">
        <v>72</v>
      </c>
      <c r="B580" s="11">
        <v>43234</v>
      </c>
      <c r="C580" s="12">
        <v>27</v>
      </c>
      <c r="D580" s="13">
        <v>40870</v>
      </c>
      <c r="E580" s="13">
        <v>2958101</v>
      </c>
      <c r="F580" s="38"/>
      <c r="H580" s="38"/>
      <c r="I580" s="38"/>
    </row>
    <row r="581" spans="1:9">
      <c r="A581" s="9" t="s">
        <v>72</v>
      </c>
      <c r="B581" s="11">
        <v>43235</v>
      </c>
      <c r="C581" s="12">
        <v>27</v>
      </c>
      <c r="D581" s="13">
        <v>40870</v>
      </c>
      <c r="E581" s="13">
        <v>2958101</v>
      </c>
      <c r="F581" s="38"/>
      <c r="H581" s="38"/>
      <c r="I581" s="38"/>
    </row>
    <row r="582" spans="1:9">
      <c r="A582" s="9" t="s">
        <v>72</v>
      </c>
      <c r="B582" s="11">
        <v>43236</v>
      </c>
      <c r="C582" s="12">
        <v>27</v>
      </c>
      <c r="D582" s="13">
        <v>40870</v>
      </c>
      <c r="E582" s="13">
        <v>2958101</v>
      </c>
      <c r="F582" s="38"/>
      <c r="H582" s="38"/>
      <c r="I582" s="38"/>
    </row>
    <row r="583" spans="1:9">
      <c r="A583" s="9" t="s">
        <v>72</v>
      </c>
      <c r="B583" s="11">
        <v>43237</v>
      </c>
      <c r="C583" s="12">
        <v>27</v>
      </c>
      <c r="D583" s="13">
        <v>40870</v>
      </c>
      <c r="E583" s="13">
        <v>2958101</v>
      </c>
      <c r="F583" s="38"/>
      <c r="H583" s="38"/>
      <c r="I583" s="38"/>
    </row>
    <row r="584" spans="1:9">
      <c r="A584" s="9" t="s">
        <v>72</v>
      </c>
      <c r="B584" s="11">
        <v>43238</v>
      </c>
      <c r="C584" s="12">
        <v>27</v>
      </c>
      <c r="D584" s="13">
        <v>40870</v>
      </c>
      <c r="E584" s="13">
        <v>2958101</v>
      </c>
      <c r="F584" s="38"/>
      <c r="H584" s="38"/>
      <c r="I584" s="38"/>
    </row>
    <row r="585" spans="1:9">
      <c r="A585" s="9" t="s">
        <v>72</v>
      </c>
      <c r="B585" s="11">
        <v>43239</v>
      </c>
      <c r="C585" s="12">
        <v>27</v>
      </c>
      <c r="D585" s="13">
        <v>40870</v>
      </c>
      <c r="E585" s="13">
        <v>2958101</v>
      </c>
      <c r="F585" s="38"/>
      <c r="H585" s="38"/>
      <c r="I585" s="38"/>
    </row>
    <row r="586" spans="1:9">
      <c r="A586" s="9" t="s">
        <v>72</v>
      </c>
      <c r="B586" s="11">
        <v>43240</v>
      </c>
      <c r="C586" s="12">
        <v>27</v>
      </c>
      <c r="D586" s="13">
        <v>40870</v>
      </c>
      <c r="E586" s="13">
        <v>2958101</v>
      </c>
      <c r="F586" s="38"/>
      <c r="H586" s="38"/>
      <c r="I586" s="38"/>
    </row>
    <row r="587" spans="1:9">
      <c r="A587" s="9" t="s">
        <v>72</v>
      </c>
      <c r="B587" s="11">
        <v>43241</v>
      </c>
      <c r="C587" s="12">
        <v>27</v>
      </c>
      <c r="D587" s="13">
        <v>40870</v>
      </c>
      <c r="E587" s="13">
        <v>2958101</v>
      </c>
      <c r="F587" s="38"/>
      <c r="H587" s="38"/>
      <c r="I587" s="38"/>
    </row>
    <row r="588" spans="1:9">
      <c r="A588" s="9" t="s">
        <v>72</v>
      </c>
      <c r="B588" s="11">
        <v>43242</v>
      </c>
      <c r="C588" s="12">
        <v>27</v>
      </c>
      <c r="D588" s="13">
        <v>40870</v>
      </c>
      <c r="E588" s="13">
        <v>2958101</v>
      </c>
      <c r="F588" s="38"/>
      <c r="H588" s="38"/>
      <c r="I588" s="38"/>
    </row>
    <row r="589" spans="1:9">
      <c r="A589" s="9" t="s">
        <v>72</v>
      </c>
      <c r="B589" s="11">
        <v>43243</v>
      </c>
      <c r="C589" s="12">
        <v>27</v>
      </c>
      <c r="D589" s="13">
        <v>40870</v>
      </c>
      <c r="E589" s="13">
        <v>2958101</v>
      </c>
      <c r="F589" s="38"/>
      <c r="H589" s="38"/>
      <c r="I589" s="38"/>
    </row>
    <row r="590" spans="1:9">
      <c r="A590" s="9" t="s">
        <v>72</v>
      </c>
      <c r="B590" s="11">
        <v>43244</v>
      </c>
      <c r="C590" s="12">
        <v>27</v>
      </c>
      <c r="D590" s="13">
        <v>40870</v>
      </c>
      <c r="E590" s="13">
        <v>2958101</v>
      </c>
      <c r="F590" s="38"/>
      <c r="H590" s="38"/>
      <c r="I590" s="38"/>
    </row>
    <row r="591" spans="1:9">
      <c r="A591" s="9" t="s">
        <v>72</v>
      </c>
      <c r="B591" s="11">
        <v>43245</v>
      </c>
      <c r="C591" s="12">
        <v>27</v>
      </c>
      <c r="D591" s="13">
        <v>40870</v>
      </c>
      <c r="E591" s="13">
        <v>2958101</v>
      </c>
      <c r="F591" s="38"/>
      <c r="H591" s="38"/>
      <c r="I591" s="38"/>
    </row>
    <row r="592" spans="1:9">
      <c r="A592" s="9" t="s">
        <v>72</v>
      </c>
      <c r="B592" s="11">
        <v>43246</v>
      </c>
      <c r="C592" s="12">
        <v>27</v>
      </c>
      <c r="D592" s="13">
        <v>40870</v>
      </c>
      <c r="E592" s="13">
        <v>2958101</v>
      </c>
      <c r="F592" s="38"/>
      <c r="H592" s="38"/>
      <c r="I592" s="38"/>
    </row>
    <row r="593" spans="1:9">
      <c r="A593" s="9" t="s">
        <v>72</v>
      </c>
      <c r="B593" s="11">
        <v>43247</v>
      </c>
      <c r="C593" s="12">
        <v>27</v>
      </c>
      <c r="D593" s="13">
        <v>40870</v>
      </c>
      <c r="E593" s="13">
        <v>2958101</v>
      </c>
      <c r="F593" s="38"/>
      <c r="H593" s="38"/>
      <c r="I593" s="38"/>
    </row>
    <row r="594" spans="1:9">
      <c r="A594" s="9" t="s">
        <v>72</v>
      </c>
      <c r="B594" s="11">
        <v>43248</v>
      </c>
      <c r="C594" s="12">
        <v>27</v>
      </c>
      <c r="D594" s="13">
        <v>40870</v>
      </c>
      <c r="E594" s="13">
        <v>2958101</v>
      </c>
      <c r="F594" s="38"/>
      <c r="H594" s="38"/>
      <c r="I594" s="38"/>
    </row>
    <row r="595" spans="1:9">
      <c r="A595" s="9" t="s">
        <v>72</v>
      </c>
      <c r="B595" s="11">
        <v>43249</v>
      </c>
      <c r="C595" s="12">
        <v>27</v>
      </c>
      <c r="D595" s="13">
        <v>40870</v>
      </c>
      <c r="E595" s="13">
        <v>2958101</v>
      </c>
      <c r="F595" s="38"/>
      <c r="H595" s="38"/>
      <c r="I595" s="38"/>
    </row>
    <row r="596" spans="1:9">
      <c r="A596" s="9" t="s">
        <v>72</v>
      </c>
      <c r="B596" s="11">
        <v>43250</v>
      </c>
      <c r="C596" s="12">
        <v>27</v>
      </c>
      <c r="D596" s="13">
        <v>40870</v>
      </c>
      <c r="E596" s="13">
        <v>2958101</v>
      </c>
      <c r="F596" s="38"/>
      <c r="H596" s="38"/>
      <c r="I596" s="38"/>
    </row>
    <row r="597" spans="1:9">
      <c r="A597" s="9" t="s">
        <v>72</v>
      </c>
      <c r="B597" s="11">
        <v>43251</v>
      </c>
      <c r="C597" s="12">
        <v>27</v>
      </c>
      <c r="D597" s="13">
        <v>40870</v>
      </c>
      <c r="E597" s="13">
        <v>2958101</v>
      </c>
      <c r="F597" s="38"/>
      <c r="H597" s="38"/>
      <c r="I597" s="38"/>
    </row>
  </sheetData>
  <mergeCells count="13">
    <mergeCell ref="A37:E37"/>
    <mergeCell ref="A38:E38"/>
    <mergeCell ref="A1:E1"/>
    <mergeCell ref="A2:E2"/>
    <mergeCell ref="A3:E3"/>
    <mergeCell ref="A4:E4"/>
    <mergeCell ref="F39:F597"/>
    <mergeCell ref="H39:H597"/>
    <mergeCell ref="I39:I597"/>
    <mergeCell ref="G5:G36"/>
    <mergeCell ref="H5:H36"/>
    <mergeCell ref="I5:I36"/>
    <mergeCell ref="F5:F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sqref="A1:D1"/>
    </sheetView>
  </sheetViews>
  <sheetFormatPr defaultRowHeight="12.75" customHeight="1"/>
  <cols>
    <col min="1" max="1" width="17.5703125" bestFit="1" customWidth="1"/>
    <col min="2" max="2" width="22.5703125" bestFit="1" customWidth="1"/>
    <col min="3" max="3" width="78.28515625" bestFit="1" customWidth="1"/>
    <col min="4" max="4" width="17.5703125" bestFit="1" customWidth="1"/>
    <col min="6" max="6" width="22.5703125" bestFit="1" customWidth="1"/>
  </cols>
  <sheetData>
    <row r="1" spans="1:8" ht="21" customHeight="1">
      <c r="A1" s="40" t="s">
        <v>74</v>
      </c>
      <c r="B1" s="38"/>
      <c r="C1" s="38"/>
      <c r="D1" s="38"/>
    </row>
    <row r="2" spans="1:8" ht="31.5" customHeight="1">
      <c r="A2" s="41" t="s">
        <v>75</v>
      </c>
      <c r="B2" s="38"/>
      <c r="C2" s="38"/>
      <c r="D2" s="38"/>
    </row>
    <row r="3" spans="1:8">
      <c r="A3" s="39" t="s">
        <v>76</v>
      </c>
      <c r="B3" s="38"/>
      <c r="C3" s="38"/>
      <c r="D3" s="38"/>
      <c r="F3" s="4" t="s">
        <v>77</v>
      </c>
    </row>
    <row r="4" spans="1:8">
      <c r="A4" s="8" t="s">
        <v>78</v>
      </c>
      <c r="B4" s="8" t="s">
        <v>79</v>
      </c>
      <c r="C4" s="8" t="s">
        <v>80</v>
      </c>
      <c r="D4" s="8" t="s">
        <v>81</v>
      </c>
      <c r="E4" s="38"/>
      <c r="F4" s="8" t="s">
        <v>79</v>
      </c>
      <c r="G4" s="38"/>
      <c r="H4" s="38"/>
    </row>
    <row r="5" spans="1:8">
      <c r="A5" s="9" t="s">
        <v>82</v>
      </c>
      <c r="B5" s="9" t="s">
        <v>83</v>
      </c>
      <c r="C5" s="14" t="s">
        <v>84</v>
      </c>
      <c r="D5" s="15" t="s">
        <v>85</v>
      </c>
      <c r="E5" s="38"/>
      <c r="F5" s="16" t="s">
        <v>136</v>
      </c>
      <c r="G5" s="38"/>
      <c r="H5" s="38"/>
    </row>
    <row r="6" spans="1:8">
      <c r="A6" s="9" t="s">
        <v>82</v>
      </c>
      <c r="B6" s="9" t="s">
        <v>86</v>
      </c>
      <c r="C6" s="14" t="s">
        <v>87</v>
      </c>
      <c r="D6" s="15" t="s">
        <v>85</v>
      </c>
      <c r="E6" s="38"/>
      <c r="G6" s="38"/>
      <c r="H6" s="38"/>
    </row>
    <row r="7" spans="1:8">
      <c r="A7" s="9" t="s">
        <v>82</v>
      </c>
      <c r="B7" s="9" t="s">
        <v>88</v>
      </c>
      <c r="C7" s="14" t="s">
        <v>89</v>
      </c>
      <c r="D7" s="15" t="s">
        <v>85</v>
      </c>
      <c r="E7" s="38"/>
      <c r="G7" s="38"/>
      <c r="H7" s="38"/>
    </row>
    <row r="8" spans="1:8">
      <c r="A8" s="9" t="s">
        <v>82</v>
      </c>
      <c r="B8" s="9" t="s">
        <v>90</v>
      </c>
      <c r="C8" s="14" t="s">
        <v>91</v>
      </c>
      <c r="D8" s="15" t="s">
        <v>85</v>
      </c>
      <c r="E8" s="38"/>
      <c r="G8" s="38"/>
      <c r="H8" s="38"/>
    </row>
    <row r="9" spans="1:8">
      <c r="A9" s="9" t="s">
        <v>82</v>
      </c>
      <c r="B9" s="9" t="s">
        <v>92</v>
      </c>
      <c r="C9" s="14" t="s">
        <v>93</v>
      </c>
      <c r="D9" s="15" t="s">
        <v>85</v>
      </c>
      <c r="E9" s="38"/>
      <c r="G9" s="38"/>
      <c r="H9" s="38"/>
    </row>
    <row r="10" spans="1:8">
      <c r="A10" s="9" t="s">
        <v>82</v>
      </c>
      <c r="B10" s="9" t="s">
        <v>94</v>
      </c>
      <c r="C10" s="14" t="s">
        <v>95</v>
      </c>
      <c r="D10" s="15" t="s">
        <v>85</v>
      </c>
      <c r="E10" s="38"/>
      <c r="G10" s="38"/>
      <c r="H10" s="38"/>
    </row>
    <row r="11" spans="1:8">
      <c r="A11" s="9" t="s">
        <v>82</v>
      </c>
      <c r="B11" s="9" t="s">
        <v>96</v>
      </c>
      <c r="C11" s="14" t="s">
        <v>97</v>
      </c>
      <c r="D11" s="15" t="s">
        <v>85</v>
      </c>
      <c r="E11" s="38"/>
      <c r="G11" s="38"/>
      <c r="H11" s="38"/>
    </row>
    <row r="12" spans="1:8">
      <c r="A12" s="9" t="s">
        <v>82</v>
      </c>
      <c r="B12" s="9" t="s">
        <v>98</v>
      </c>
      <c r="C12" s="14" t="s">
        <v>99</v>
      </c>
      <c r="D12" s="15" t="s">
        <v>85</v>
      </c>
      <c r="E12" s="38"/>
      <c r="G12" s="38"/>
      <c r="H12" s="38"/>
    </row>
    <row r="13" spans="1:8">
      <c r="A13" s="9" t="s">
        <v>82</v>
      </c>
      <c r="B13" s="9" t="s">
        <v>100</v>
      </c>
      <c r="C13" s="14" t="s">
        <v>101</v>
      </c>
      <c r="D13" s="15" t="s">
        <v>85</v>
      </c>
      <c r="E13" s="38"/>
      <c r="G13" s="38"/>
      <c r="H13" s="38"/>
    </row>
    <row r="14" spans="1:8">
      <c r="A14" s="9" t="s">
        <v>82</v>
      </c>
      <c r="B14" s="9" t="s">
        <v>102</v>
      </c>
      <c r="C14" s="14" t="s">
        <v>103</v>
      </c>
      <c r="D14" s="15" t="s">
        <v>85</v>
      </c>
      <c r="E14" s="38"/>
      <c r="G14" s="38"/>
      <c r="H14" s="38"/>
    </row>
    <row r="15" spans="1:8">
      <c r="A15" s="9" t="s">
        <v>104</v>
      </c>
      <c r="B15" s="9" t="s">
        <v>105</v>
      </c>
      <c r="C15" s="14" t="s">
        <v>106</v>
      </c>
      <c r="D15" s="15" t="s">
        <v>107</v>
      </c>
      <c r="E15" s="38"/>
      <c r="G15" s="38"/>
      <c r="H15" s="38"/>
    </row>
    <row r="16" spans="1:8">
      <c r="A16" s="9" t="s">
        <v>104</v>
      </c>
      <c r="B16" s="9" t="s">
        <v>108</v>
      </c>
      <c r="C16" s="14" t="s">
        <v>109</v>
      </c>
      <c r="D16" s="15" t="s">
        <v>107</v>
      </c>
      <c r="E16" s="38"/>
      <c r="G16" s="38"/>
      <c r="H16" s="38"/>
    </row>
    <row r="17" spans="1:8">
      <c r="A17" s="9" t="s">
        <v>104</v>
      </c>
      <c r="B17" s="9" t="s">
        <v>110</v>
      </c>
      <c r="C17" s="14" t="s">
        <v>111</v>
      </c>
      <c r="D17" s="15" t="s">
        <v>107</v>
      </c>
      <c r="E17" s="38"/>
      <c r="G17" s="38"/>
      <c r="H17" s="38"/>
    </row>
    <row r="18" spans="1:8">
      <c r="A18" s="9" t="s">
        <v>104</v>
      </c>
      <c r="B18" s="9" t="s">
        <v>112</v>
      </c>
      <c r="C18" s="14" t="s">
        <v>113</v>
      </c>
      <c r="D18" s="15" t="s">
        <v>107</v>
      </c>
      <c r="E18" s="38"/>
      <c r="G18" s="38"/>
      <c r="H18" s="38"/>
    </row>
    <row r="19" spans="1:8">
      <c r="A19" s="9" t="s">
        <v>104</v>
      </c>
      <c r="B19" s="9" t="s">
        <v>114</v>
      </c>
      <c r="C19" s="14" t="s">
        <v>115</v>
      </c>
      <c r="D19" s="15" t="s">
        <v>107</v>
      </c>
      <c r="E19" s="38"/>
      <c r="G19" s="38"/>
      <c r="H19" s="38"/>
    </row>
    <row r="20" spans="1:8">
      <c r="A20" s="9" t="s">
        <v>104</v>
      </c>
      <c r="B20" s="9" t="s">
        <v>116</v>
      </c>
      <c r="C20" s="14" t="s">
        <v>117</v>
      </c>
      <c r="D20" s="15" t="s">
        <v>107</v>
      </c>
      <c r="E20" s="38"/>
      <c r="G20" s="38"/>
      <c r="H20" s="38"/>
    </row>
    <row r="21" spans="1:8">
      <c r="A21" s="9" t="s">
        <v>82</v>
      </c>
      <c r="B21" s="9" t="s">
        <v>118</v>
      </c>
      <c r="C21" s="14" t="s">
        <v>119</v>
      </c>
      <c r="D21" s="15" t="s">
        <v>107</v>
      </c>
      <c r="E21" s="38"/>
      <c r="G21" s="38"/>
      <c r="H21" s="38"/>
    </row>
    <row r="22" spans="1:8">
      <c r="A22" s="9" t="s">
        <v>82</v>
      </c>
      <c r="B22" s="9" t="s">
        <v>120</v>
      </c>
      <c r="C22" s="14" t="s">
        <v>121</v>
      </c>
      <c r="D22" s="15" t="s">
        <v>107</v>
      </c>
      <c r="E22" s="38"/>
      <c r="G22" s="38"/>
      <c r="H22" s="38"/>
    </row>
    <row r="23" spans="1:8">
      <c r="A23" s="9" t="s">
        <v>82</v>
      </c>
      <c r="B23" s="9" t="s">
        <v>122</v>
      </c>
      <c r="C23" s="14" t="s">
        <v>123</v>
      </c>
      <c r="D23" s="15" t="s">
        <v>107</v>
      </c>
      <c r="E23" s="38"/>
      <c r="G23" s="38"/>
      <c r="H23" s="38"/>
    </row>
    <row r="24" spans="1:8">
      <c r="A24" s="9" t="s">
        <v>82</v>
      </c>
      <c r="B24" s="9" t="s">
        <v>124</v>
      </c>
      <c r="C24" s="14" t="s">
        <v>125</v>
      </c>
      <c r="D24" s="15" t="s">
        <v>107</v>
      </c>
      <c r="E24" s="38"/>
      <c r="G24" s="38"/>
      <c r="H24" s="38"/>
    </row>
    <row r="25" spans="1:8">
      <c r="A25" s="9" t="s">
        <v>82</v>
      </c>
      <c r="B25" s="9" t="s">
        <v>126</v>
      </c>
      <c r="C25" s="14" t="s">
        <v>127</v>
      </c>
      <c r="D25" s="15" t="s">
        <v>107</v>
      </c>
      <c r="E25" s="38"/>
      <c r="G25" s="38"/>
      <c r="H25" s="38"/>
    </row>
    <row r="26" spans="1:8">
      <c r="A26" s="9" t="s">
        <v>82</v>
      </c>
      <c r="B26" s="9" t="s">
        <v>128</v>
      </c>
      <c r="C26" s="14" t="s">
        <v>129</v>
      </c>
      <c r="D26" s="15" t="s">
        <v>107</v>
      </c>
      <c r="E26" s="38"/>
      <c r="G26" s="38"/>
      <c r="H26" s="38"/>
    </row>
    <row r="27" spans="1:8">
      <c r="A27" s="9" t="s">
        <v>104</v>
      </c>
      <c r="B27" s="9" t="s">
        <v>118</v>
      </c>
      <c r="C27" s="14" t="s">
        <v>119</v>
      </c>
      <c r="D27" s="15" t="s">
        <v>107</v>
      </c>
      <c r="E27" s="38"/>
      <c r="G27" s="38"/>
      <c r="H27" s="38"/>
    </row>
    <row r="28" spans="1:8">
      <c r="A28" s="9" t="s">
        <v>82</v>
      </c>
      <c r="B28" s="9" t="s">
        <v>130</v>
      </c>
      <c r="C28" s="14" t="s">
        <v>131</v>
      </c>
      <c r="D28" s="15" t="s">
        <v>107</v>
      </c>
      <c r="E28" s="38"/>
      <c r="G28" s="38"/>
      <c r="H28" s="38"/>
    </row>
    <row r="29" spans="1:8">
      <c r="A29" s="9" t="s">
        <v>82</v>
      </c>
      <c r="B29" s="9" t="s">
        <v>132</v>
      </c>
      <c r="C29" s="14" t="s">
        <v>133</v>
      </c>
      <c r="D29" s="15" t="s">
        <v>107</v>
      </c>
      <c r="E29" s="38"/>
      <c r="G29" s="38"/>
      <c r="H29" s="38"/>
    </row>
    <row r="30" spans="1:8">
      <c r="A30" s="9" t="s">
        <v>82</v>
      </c>
      <c r="B30" s="9" t="s">
        <v>134</v>
      </c>
      <c r="C30" s="14" t="s">
        <v>135</v>
      </c>
      <c r="D30" s="15" t="s">
        <v>107</v>
      </c>
      <c r="E30" s="38"/>
      <c r="G30" s="38"/>
      <c r="H30" s="38"/>
    </row>
    <row r="31" spans="1:8" ht="12.75" customHeight="1">
      <c r="A31" s="38"/>
      <c r="B31" s="38"/>
      <c r="C31" s="38"/>
      <c r="D31" s="38"/>
    </row>
  </sheetData>
  <mergeCells count="7">
    <mergeCell ref="H4:H30"/>
    <mergeCell ref="A31:D31"/>
    <mergeCell ref="A1:D1"/>
    <mergeCell ref="A2:D2"/>
    <mergeCell ref="A3:D3"/>
    <mergeCell ref="E4:E30"/>
    <mergeCell ref="G4:G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B12" sqref="B12:F21"/>
    </sheetView>
  </sheetViews>
  <sheetFormatPr defaultRowHeight="15"/>
  <cols>
    <col min="1" max="1" width="18.28515625" style="21" bestFit="1" customWidth="1"/>
    <col min="2" max="2" width="18.28515625" style="21" customWidth="1"/>
    <col min="3" max="6" width="21" style="21" customWidth="1"/>
    <col min="7" max="16384" width="9.140625" style="21"/>
  </cols>
  <sheetData>
    <row r="1" spans="1:14">
      <c r="A1" s="43"/>
      <c r="B1" s="44"/>
      <c r="C1" s="44"/>
      <c r="D1" s="44"/>
      <c r="E1" s="44"/>
      <c r="F1" s="45"/>
    </row>
    <row r="2" spans="1:14" ht="18">
      <c r="A2" s="46" t="s">
        <v>167</v>
      </c>
      <c r="B2" s="47"/>
      <c r="C2" s="47"/>
      <c r="D2" s="47"/>
      <c r="E2" s="47"/>
      <c r="F2" s="48"/>
    </row>
    <row r="3" spans="1:14" ht="15.75" thickBot="1">
      <c r="A3" s="49"/>
      <c r="B3" s="50"/>
      <c r="C3" s="50"/>
      <c r="D3" s="50"/>
      <c r="E3" s="50"/>
      <c r="F3" s="51"/>
    </row>
    <row r="4" spans="1:14" ht="25.5" customHeight="1">
      <c r="A4" s="52" t="s">
        <v>166</v>
      </c>
      <c r="B4" s="53" t="s">
        <v>168</v>
      </c>
      <c r="C4" s="54" t="s">
        <v>169</v>
      </c>
      <c r="D4" s="55"/>
      <c r="E4" s="55"/>
      <c r="F4" s="56"/>
    </row>
    <row r="5" spans="1:14" ht="12" customHeight="1">
      <c r="A5" s="52"/>
      <c r="B5" s="53"/>
      <c r="C5" s="57" t="s">
        <v>170</v>
      </c>
      <c r="D5" s="57"/>
      <c r="E5" s="58" t="s">
        <v>171</v>
      </c>
      <c r="F5" s="59"/>
    </row>
    <row r="6" spans="1:14" ht="12" customHeight="1">
      <c r="A6" s="52"/>
      <c r="B6" s="53"/>
      <c r="C6" s="57"/>
      <c r="D6" s="57"/>
      <c r="E6" s="58"/>
      <c r="F6" s="59"/>
    </row>
    <row r="7" spans="1:14" ht="12" customHeight="1">
      <c r="A7" s="52"/>
      <c r="B7" s="53"/>
      <c r="C7" s="57"/>
      <c r="D7" s="57"/>
      <c r="E7" s="58"/>
      <c r="F7" s="59"/>
    </row>
    <row r="8" spans="1:14" ht="15" customHeight="1">
      <c r="A8" s="52"/>
      <c r="B8" s="53"/>
      <c r="C8" s="22" t="s">
        <v>142</v>
      </c>
      <c r="D8" s="22" t="s">
        <v>172</v>
      </c>
      <c r="E8" s="23" t="s">
        <v>142</v>
      </c>
      <c r="F8" s="24" t="s">
        <v>173</v>
      </c>
    </row>
    <row r="9" spans="1:14" ht="15.75">
      <c r="A9" s="25">
        <v>42856</v>
      </c>
      <c r="B9" s="26"/>
      <c r="C9" s="27"/>
      <c r="D9" s="27"/>
      <c r="E9" s="27"/>
      <c r="F9" s="28"/>
      <c r="M9" s="29"/>
      <c r="N9" s="29"/>
    </row>
    <row r="10" spans="1:14" ht="15.75">
      <c r="A10" s="25">
        <v>42887</v>
      </c>
      <c r="B10" s="26"/>
      <c r="C10" s="27"/>
      <c r="D10" s="27"/>
      <c r="E10" s="27"/>
      <c r="F10" s="28"/>
      <c r="M10" s="29"/>
      <c r="N10" s="29"/>
    </row>
    <row r="11" spans="1:14" ht="15.75">
      <c r="A11" s="25">
        <v>42917</v>
      </c>
      <c r="B11" s="26"/>
      <c r="C11" s="27"/>
      <c r="D11" s="27"/>
      <c r="E11" s="27"/>
      <c r="F11" s="28"/>
      <c r="M11" s="29"/>
      <c r="N11" s="29"/>
    </row>
    <row r="12" spans="1:14" ht="15.75">
      <c r="A12" s="25">
        <v>42948</v>
      </c>
      <c r="B12" s="26">
        <v>544.62532251713992</v>
      </c>
      <c r="C12" s="27">
        <v>5.6760743353999998E-2</v>
      </c>
      <c r="D12" s="27">
        <v>5.7990705965E-2</v>
      </c>
      <c r="E12" s="27">
        <v>5.3436399046999997E-2</v>
      </c>
      <c r="F12" s="28">
        <v>5.4339260921999998E-2</v>
      </c>
      <c r="M12" s="29"/>
      <c r="N12" s="29"/>
    </row>
    <row r="13" spans="1:14" ht="15.75">
      <c r="A13" s="25">
        <v>42979</v>
      </c>
      <c r="B13" s="26">
        <v>528.17945325349069</v>
      </c>
      <c r="C13" s="27">
        <v>6.2709237318000002E-2</v>
      </c>
      <c r="D13" s="27">
        <v>6.5975702026000005E-2</v>
      </c>
      <c r="E13" s="27">
        <v>5.6562293818999999E-2</v>
      </c>
      <c r="F13" s="28">
        <v>6.0161542396000002E-2</v>
      </c>
      <c r="M13" s="29"/>
      <c r="N13" s="29"/>
    </row>
    <row r="14" spans="1:14" ht="15.75">
      <c r="A14" s="30">
        <v>43009</v>
      </c>
      <c r="B14" s="26">
        <v>611.53</v>
      </c>
      <c r="C14" s="27">
        <v>5.5219034073000002E-2</v>
      </c>
      <c r="D14" s="27">
        <v>5.8254073705999998E-2</v>
      </c>
      <c r="E14" s="27">
        <v>5.5627327047999997E-2</v>
      </c>
      <c r="F14" s="28">
        <v>5.8802489899999998E-2</v>
      </c>
    </row>
    <row r="15" spans="1:14" ht="15.75">
      <c r="A15" s="30">
        <v>43040</v>
      </c>
      <c r="B15" s="26">
        <v>502.46</v>
      </c>
      <c r="C15" s="27">
        <v>6.3659571383999997E-2</v>
      </c>
      <c r="D15" s="27">
        <v>6.5742487749000003E-2</v>
      </c>
      <c r="E15" s="27">
        <v>5.8692451823000001E-2</v>
      </c>
      <c r="F15" s="28">
        <v>5.9940669378000001E-2</v>
      </c>
    </row>
    <row r="16" spans="1:14" ht="15.75">
      <c r="A16" s="25">
        <v>43070</v>
      </c>
      <c r="B16" s="26">
        <v>414.01</v>
      </c>
      <c r="C16" s="27">
        <v>5.8907595281000001E-2</v>
      </c>
      <c r="D16" s="27">
        <v>6.2898231277999997E-2</v>
      </c>
      <c r="E16" s="27">
        <v>5.5628494202000001E-2</v>
      </c>
      <c r="F16" s="28">
        <v>5.6685017656000002E-2</v>
      </c>
    </row>
    <row r="17" spans="1:6" ht="15.75">
      <c r="A17" s="25">
        <v>43101</v>
      </c>
      <c r="B17" s="26">
        <v>570.63497724455033</v>
      </c>
      <c r="C17" s="27">
        <v>6.1859510998000002E-2</v>
      </c>
      <c r="D17" s="27">
        <v>6.2744872012000005E-2</v>
      </c>
      <c r="E17" s="27">
        <v>6.0255410618000001E-2</v>
      </c>
      <c r="F17" s="28">
        <v>6.1931650101999997E-2</v>
      </c>
    </row>
    <row r="18" spans="1:6" ht="15.75">
      <c r="A18" s="25">
        <v>43132</v>
      </c>
      <c r="B18" s="31">
        <v>496.44421175619811</v>
      </c>
      <c r="C18" s="27">
        <v>7.3896996207000007E-2</v>
      </c>
      <c r="D18" s="27">
        <v>7.3137294142000001E-2</v>
      </c>
      <c r="E18" s="27">
        <v>6.2578047523999994E-2</v>
      </c>
      <c r="F18" s="28">
        <v>6.2939788489999995E-2</v>
      </c>
    </row>
    <row r="19" spans="1:6" ht="16.5" thickBot="1">
      <c r="A19" s="25">
        <v>43160</v>
      </c>
      <c r="B19" s="32">
        <v>630.98201109431182</v>
      </c>
      <c r="C19" s="33">
        <v>7.6288963963441758E-2</v>
      </c>
      <c r="D19" s="33">
        <v>7.0144930713484752E-2</v>
      </c>
      <c r="E19" s="33">
        <v>7.1456262836509632E-2</v>
      </c>
      <c r="F19" s="34">
        <v>6.2850701201837361E-2</v>
      </c>
    </row>
    <row r="20" spans="1:6" ht="16.5" thickBot="1">
      <c r="A20" s="25">
        <v>43191</v>
      </c>
      <c r="B20" s="35">
        <v>795.11213598360052</v>
      </c>
      <c r="C20" s="36">
        <v>7.148568541473066E-2</v>
      </c>
      <c r="D20" s="36">
        <v>7.6639183155618545E-2</v>
      </c>
      <c r="E20" s="36">
        <v>6.2078267792E-2</v>
      </c>
      <c r="F20" s="37">
        <v>6.6794071233999996E-2</v>
      </c>
    </row>
    <row r="21" spans="1:6" ht="16.5" thickBot="1">
      <c r="A21" s="25">
        <v>43221</v>
      </c>
      <c r="B21" s="35">
        <v>880.04016483425403</v>
      </c>
      <c r="C21" s="36">
        <v>6.8272094286999999E-2</v>
      </c>
      <c r="D21" s="36">
        <v>8.3756015050999999E-2</v>
      </c>
      <c r="E21" s="36">
        <v>6.5370031612000001E-2</v>
      </c>
      <c r="F21" s="37">
        <v>7.7290162179999997E-2</v>
      </c>
    </row>
    <row r="23" spans="1:6">
      <c r="B23" s="42" t="s">
        <v>174</v>
      </c>
      <c r="C23" s="42"/>
      <c r="D23" s="42"/>
      <c r="E23" s="42"/>
      <c r="F23" s="42"/>
    </row>
  </sheetData>
  <mergeCells count="9">
    <mergeCell ref="B23:F23"/>
    <mergeCell ref="A1:F1"/>
    <mergeCell ref="A2:F2"/>
    <mergeCell ref="A3:F3"/>
    <mergeCell ref="A4:A8"/>
    <mergeCell ref="B4:B8"/>
    <mergeCell ref="C4:F4"/>
    <mergeCell ref="C5:D7"/>
    <mergeCell ref="E5:F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B705" workbookViewId="0">
      <selection activeCell="M723" sqref="M723:N74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4" width="23.85546875" customWidth="1"/>
    <col min="16" max="16" width="30.140625" bestFit="1" customWidth="1"/>
    <col min="17" max="17" width="22.5703125" bestFit="1" customWidth="1"/>
    <col min="18" max="18" width="21.28515625" bestFit="1" customWidth="1"/>
    <col min="19" max="20" width="18.85546875" bestFit="1" customWidth="1"/>
  </cols>
  <sheetData>
    <row r="1" spans="1:20" ht="21" customHeight="1">
      <c r="A1" s="40" t="s">
        <v>137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P1" s="38"/>
      <c r="Q1" s="38"/>
      <c r="R1" s="38"/>
      <c r="S1" s="38"/>
      <c r="T1" s="38"/>
    </row>
    <row r="2" spans="1:20">
      <c r="A2" s="60" t="s">
        <v>138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P2" s="60" t="s">
        <v>139</v>
      </c>
      <c r="Q2" s="38"/>
      <c r="R2" s="38"/>
      <c r="S2" s="38"/>
      <c r="T2" s="38"/>
    </row>
    <row r="3" spans="1:20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19"/>
      <c r="N3" s="19"/>
      <c r="O3" s="38"/>
      <c r="P3" s="8" t="s">
        <v>16</v>
      </c>
      <c r="Q3" s="8" t="s">
        <v>151</v>
      </c>
      <c r="R3" s="8" t="s">
        <v>152</v>
      </c>
      <c r="S3" s="8" t="s">
        <v>153</v>
      </c>
      <c r="T3" s="8" t="s">
        <v>154</v>
      </c>
    </row>
    <row r="4" spans="1:20">
      <c r="A4" s="14" t="s">
        <v>18</v>
      </c>
      <c r="B4" s="12">
        <v>1</v>
      </c>
      <c r="C4" s="17">
        <v>33871.0625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8">
        <v>0</v>
      </c>
      <c r="K4" s="18">
        <v>0</v>
      </c>
      <c r="L4" s="18">
        <v>0</v>
      </c>
      <c r="M4" s="20">
        <f>IF(F4&gt;5,1,0)</f>
        <v>0</v>
      </c>
      <c r="N4" s="20">
        <f>IF(G4&gt;E4,1,0)</f>
        <v>0</v>
      </c>
      <c r="O4" s="38"/>
      <c r="P4" s="14" t="s">
        <v>18</v>
      </c>
      <c r="Q4" s="18">
        <v>9.2994541563999999E-2</v>
      </c>
      <c r="R4" s="18">
        <v>0.201826457855</v>
      </c>
      <c r="S4" s="18">
        <v>8.9568783075000005E-2</v>
      </c>
      <c r="T4" s="18">
        <v>0.19830023724000001</v>
      </c>
    </row>
    <row r="5" spans="1:20">
      <c r="A5" s="14" t="s">
        <v>18</v>
      </c>
      <c r="B5" s="12">
        <v>2</v>
      </c>
      <c r="C5" s="17">
        <v>32315.201171875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8">
        <v>0</v>
      </c>
      <c r="K5" s="18">
        <v>0</v>
      </c>
      <c r="L5" s="18">
        <v>0</v>
      </c>
      <c r="M5" s="20">
        <f t="shared" ref="M5:M68" si="0">IF(F5&gt;5,1,0)</f>
        <v>0</v>
      </c>
      <c r="N5" s="20">
        <f t="shared" ref="N5:N68" si="1">IF(G5&gt;E5,1,0)</f>
        <v>0</v>
      </c>
      <c r="O5" s="38"/>
      <c r="P5" s="14" t="s">
        <v>19</v>
      </c>
      <c r="Q5" s="18">
        <v>0.109052477097</v>
      </c>
      <c r="R5" s="18">
        <v>0.18638816618699999</v>
      </c>
      <c r="S5" s="18">
        <v>0.110992810234</v>
      </c>
      <c r="T5" s="18">
        <v>0.17975264277899999</v>
      </c>
    </row>
    <row r="6" spans="1:20">
      <c r="A6" s="14" t="s">
        <v>18</v>
      </c>
      <c r="B6" s="12">
        <v>3</v>
      </c>
      <c r="C6" s="17">
        <v>31430.462890625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8">
        <v>0</v>
      </c>
      <c r="J6" s="18">
        <v>0</v>
      </c>
      <c r="K6" s="18">
        <v>0</v>
      </c>
      <c r="L6" s="18">
        <v>0</v>
      </c>
      <c r="M6" s="20">
        <f t="shared" si="0"/>
        <v>0</v>
      </c>
      <c r="N6" s="20">
        <f t="shared" si="1"/>
        <v>0</v>
      </c>
      <c r="O6" s="38"/>
      <c r="P6" s="14" t="s">
        <v>20</v>
      </c>
      <c r="Q6" s="18">
        <v>6.8612949079999999E-2</v>
      </c>
      <c r="R6" s="18">
        <v>0.14610092984100001</v>
      </c>
      <c r="S6" s="18">
        <v>8.1536924295999999E-2</v>
      </c>
      <c r="T6" s="18">
        <v>0.12857415282099999</v>
      </c>
    </row>
    <row r="7" spans="1:20">
      <c r="A7" s="14" t="s">
        <v>18</v>
      </c>
      <c r="B7" s="12">
        <v>4</v>
      </c>
      <c r="C7" s="17">
        <v>31027.48828125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8">
        <v>0</v>
      </c>
      <c r="K7" s="18">
        <v>0</v>
      </c>
      <c r="L7" s="18">
        <v>0</v>
      </c>
      <c r="M7" s="20">
        <f t="shared" si="0"/>
        <v>0</v>
      </c>
      <c r="N7" s="20">
        <f t="shared" si="1"/>
        <v>0</v>
      </c>
      <c r="O7" s="38"/>
      <c r="P7" s="14" t="s">
        <v>21</v>
      </c>
      <c r="Q7" s="18">
        <v>4.4862308548000003E-2</v>
      </c>
      <c r="R7" s="18">
        <v>0.14379318094999999</v>
      </c>
      <c r="S7" s="18">
        <v>4.6052784738000001E-2</v>
      </c>
      <c r="T7" s="18">
        <v>0.14341644797899999</v>
      </c>
    </row>
    <row r="8" spans="1:20">
      <c r="A8" s="14" t="s">
        <v>18</v>
      </c>
      <c r="B8" s="12">
        <v>5</v>
      </c>
      <c r="C8" s="17">
        <v>31293.181640625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8">
        <v>0</v>
      </c>
      <c r="K8" s="18">
        <v>0</v>
      </c>
      <c r="L8" s="18">
        <v>0</v>
      </c>
      <c r="M8" s="20">
        <f t="shared" si="0"/>
        <v>0</v>
      </c>
      <c r="N8" s="20">
        <f t="shared" si="1"/>
        <v>0</v>
      </c>
      <c r="O8" s="38"/>
      <c r="P8" s="14" t="s">
        <v>22</v>
      </c>
      <c r="Q8" s="18">
        <v>3.3546001239999998E-2</v>
      </c>
      <c r="R8" s="18">
        <v>9.3594339755000006E-2</v>
      </c>
      <c r="S8" s="18">
        <v>4.1844172829E-2</v>
      </c>
      <c r="T8" s="18">
        <v>8.7908253872999997E-2</v>
      </c>
    </row>
    <row r="9" spans="1:20">
      <c r="A9" s="14" t="s">
        <v>18</v>
      </c>
      <c r="B9" s="12">
        <v>6</v>
      </c>
      <c r="C9" s="17">
        <v>33018.6015625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20">
        <f t="shared" si="0"/>
        <v>0</v>
      </c>
      <c r="N9" s="20">
        <f t="shared" si="1"/>
        <v>0</v>
      </c>
      <c r="O9" s="38"/>
      <c r="P9" s="14" t="s">
        <v>23</v>
      </c>
      <c r="Q9" s="18">
        <v>3.8320624600999997E-2</v>
      </c>
      <c r="R9" s="18">
        <v>0.14492710482000001</v>
      </c>
      <c r="S9" s="18">
        <v>3.7674473320999997E-2</v>
      </c>
      <c r="T9" s="18">
        <v>0.14094880464000001</v>
      </c>
    </row>
    <row r="10" spans="1:20">
      <c r="A10" s="14" t="s">
        <v>18</v>
      </c>
      <c r="B10" s="12">
        <v>7</v>
      </c>
      <c r="C10" s="17">
        <v>36291.7109375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>
        <v>0</v>
      </c>
      <c r="J10" s="18">
        <v>0</v>
      </c>
      <c r="K10" s="18">
        <v>0</v>
      </c>
      <c r="L10" s="18">
        <v>0</v>
      </c>
      <c r="M10" s="20">
        <f t="shared" si="0"/>
        <v>0</v>
      </c>
      <c r="N10" s="20">
        <f t="shared" si="1"/>
        <v>0</v>
      </c>
      <c r="O10" s="38"/>
      <c r="P10" s="14" t="s">
        <v>24</v>
      </c>
      <c r="Q10" s="18">
        <v>4.6762132752000002E-2</v>
      </c>
      <c r="R10" s="18">
        <v>0.234509010642</v>
      </c>
      <c r="S10" s="18">
        <v>4.6712734828000001E-2</v>
      </c>
      <c r="T10" s="18">
        <v>0.226774859331</v>
      </c>
    </row>
    <row r="11" spans="1:20">
      <c r="A11" s="14" t="s">
        <v>18</v>
      </c>
      <c r="B11" s="12">
        <v>8</v>
      </c>
      <c r="C11" s="17">
        <v>37605.1015625</v>
      </c>
      <c r="D11" s="17">
        <v>61.3</v>
      </c>
      <c r="E11" s="17">
        <v>58.4</v>
      </c>
      <c r="F11" s="17">
        <v>53.686059479576002</v>
      </c>
      <c r="G11" s="17">
        <v>53.686640818619999</v>
      </c>
      <c r="H11" s="17">
        <v>5.8133904299999999E-4</v>
      </c>
      <c r="I11" s="18">
        <v>5.3539797330000001E-3</v>
      </c>
      <c r="J11" s="18">
        <v>5.3543885509999998E-3</v>
      </c>
      <c r="K11" s="18">
        <v>3.31459858E-3</v>
      </c>
      <c r="L11" s="18">
        <v>3.3150073980000002E-3</v>
      </c>
      <c r="M11" s="20">
        <f t="shared" si="0"/>
        <v>1</v>
      </c>
      <c r="N11" s="20">
        <f t="shared" si="1"/>
        <v>0</v>
      </c>
      <c r="O11" s="38"/>
      <c r="P11" s="14" t="s">
        <v>25</v>
      </c>
      <c r="Q11" s="18">
        <v>8.2127863359999997E-2</v>
      </c>
      <c r="R11" s="18">
        <v>0.26863100759899999</v>
      </c>
      <c r="S11" s="18">
        <v>8.2999557927000006E-2</v>
      </c>
      <c r="T11" s="18">
        <v>0.25332057962999999</v>
      </c>
    </row>
    <row r="12" spans="1:20">
      <c r="A12" s="14" t="s">
        <v>18</v>
      </c>
      <c r="B12" s="12">
        <v>9</v>
      </c>
      <c r="C12" s="17">
        <v>38388.72265625</v>
      </c>
      <c r="D12" s="17">
        <v>483.8</v>
      </c>
      <c r="E12" s="17">
        <v>478.5</v>
      </c>
      <c r="F12" s="17">
        <v>396.39007035857702</v>
      </c>
      <c r="G12" s="17">
        <v>463.31349535244198</v>
      </c>
      <c r="H12" s="17">
        <v>66.923424993864998</v>
      </c>
      <c r="I12" s="18">
        <v>1.4406824646E-2</v>
      </c>
      <c r="J12" s="18">
        <v>6.1469711421000002E-2</v>
      </c>
      <c r="K12" s="18">
        <v>1.067967978E-2</v>
      </c>
      <c r="L12" s="18">
        <v>5.7742566554999999E-2</v>
      </c>
      <c r="M12" s="20">
        <f t="shared" si="0"/>
        <v>1</v>
      </c>
      <c r="N12" s="20">
        <f t="shared" si="1"/>
        <v>0</v>
      </c>
      <c r="O12" s="38"/>
      <c r="P12" s="14" t="s">
        <v>26</v>
      </c>
      <c r="Q12" s="18">
        <v>3.7360012350999998E-2</v>
      </c>
      <c r="R12" s="18">
        <v>0.20794207200500001</v>
      </c>
      <c r="S12" s="18">
        <v>3.9025295759000003E-2</v>
      </c>
      <c r="T12" s="18">
        <v>0.203983864249</v>
      </c>
    </row>
    <row r="13" spans="1:20">
      <c r="A13" s="14" t="s">
        <v>18</v>
      </c>
      <c r="B13" s="12">
        <v>10</v>
      </c>
      <c r="C13" s="17">
        <v>39638.62890625</v>
      </c>
      <c r="D13" s="17">
        <v>874</v>
      </c>
      <c r="E13" s="17">
        <v>866.2</v>
      </c>
      <c r="F13" s="17">
        <v>595.424691723303</v>
      </c>
      <c r="G13" s="17">
        <v>815.13567635145296</v>
      </c>
      <c r="H13" s="17">
        <v>219.71098462814999</v>
      </c>
      <c r="I13" s="18">
        <v>4.1395445603E-2</v>
      </c>
      <c r="J13" s="18">
        <v>0.19590387361200001</v>
      </c>
      <c r="K13" s="18">
        <v>3.5910213535999998E-2</v>
      </c>
      <c r="L13" s="18">
        <v>0.19041864154400001</v>
      </c>
      <c r="M13" s="20">
        <f t="shared" si="0"/>
        <v>1</v>
      </c>
      <c r="N13" s="20">
        <f t="shared" si="1"/>
        <v>0</v>
      </c>
      <c r="O13" s="38"/>
      <c r="P13" s="14" t="s">
        <v>27</v>
      </c>
      <c r="Q13" s="18">
        <v>4.0717137537E-2</v>
      </c>
      <c r="R13" s="18">
        <v>0.23227179463100001</v>
      </c>
      <c r="S13" s="18">
        <v>8.9054389880000001E-2</v>
      </c>
      <c r="T13" s="18">
        <v>0.15303331637299999</v>
      </c>
    </row>
    <row r="14" spans="1:20">
      <c r="A14" s="14" t="s">
        <v>18</v>
      </c>
      <c r="B14" s="12">
        <v>11</v>
      </c>
      <c r="C14" s="17">
        <v>40917.5625</v>
      </c>
      <c r="D14" s="17">
        <v>1087.4000000000001</v>
      </c>
      <c r="E14" s="17">
        <v>1079.5</v>
      </c>
      <c r="F14" s="17">
        <v>540.39260109746601</v>
      </c>
      <c r="G14" s="17">
        <v>839.96675956209504</v>
      </c>
      <c r="H14" s="17">
        <v>299.57415846462902</v>
      </c>
      <c r="I14" s="18">
        <v>0.174003685258</v>
      </c>
      <c r="J14" s="18">
        <v>0.38467468277200001</v>
      </c>
      <c r="K14" s="18">
        <v>0.16844812970299999</v>
      </c>
      <c r="L14" s="18">
        <v>0.379119127216</v>
      </c>
      <c r="M14" s="20">
        <f t="shared" si="0"/>
        <v>1</v>
      </c>
      <c r="N14" s="20">
        <f t="shared" si="1"/>
        <v>0</v>
      </c>
      <c r="O14" s="38"/>
      <c r="P14" s="14" t="s">
        <v>28</v>
      </c>
      <c r="Q14" s="18">
        <v>6.9016297372000004E-2</v>
      </c>
      <c r="R14" s="18">
        <v>0.22117239147199999</v>
      </c>
      <c r="S14" s="18">
        <v>6.7643825525000006E-2</v>
      </c>
      <c r="T14" s="18">
        <v>0.21540449411199999</v>
      </c>
    </row>
    <row r="15" spans="1:20">
      <c r="A15" s="14" t="s">
        <v>18</v>
      </c>
      <c r="B15" s="12">
        <v>12</v>
      </c>
      <c r="C15" s="17">
        <v>42065.265625</v>
      </c>
      <c r="D15" s="17">
        <v>1148.5999999999999</v>
      </c>
      <c r="E15" s="17">
        <v>1124.5</v>
      </c>
      <c r="F15" s="17">
        <v>651.29170099532405</v>
      </c>
      <c r="G15" s="17">
        <v>989.37822469525804</v>
      </c>
      <c r="H15" s="17">
        <v>338.08652369993399</v>
      </c>
      <c r="I15" s="18">
        <v>0.11197030612099999</v>
      </c>
      <c r="J15" s="18">
        <v>0.349724542197</v>
      </c>
      <c r="K15" s="18">
        <v>9.5022345502000005E-2</v>
      </c>
      <c r="L15" s="18">
        <v>0.332776581578</v>
      </c>
      <c r="M15" s="20">
        <f t="shared" si="0"/>
        <v>1</v>
      </c>
      <c r="N15" s="20">
        <f t="shared" si="1"/>
        <v>0</v>
      </c>
      <c r="O15" s="38"/>
      <c r="P15" s="14" t="s">
        <v>29</v>
      </c>
      <c r="Q15" s="18">
        <v>0.10655514720500001</v>
      </c>
      <c r="R15" s="18">
        <v>0.191190206281</v>
      </c>
      <c r="S15" s="18">
        <v>9.8437807441999994E-2</v>
      </c>
      <c r="T15" s="18">
        <v>0.18200796798499999</v>
      </c>
    </row>
    <row r="16" spans="1:20">
      <c r="A16" s="14" t="s">
        <v>18</v>
      </c>
      <c r="B16" s="12">
        <v>13</v>
      </c>
      <c r="C16" s="17">
        <v>42709.375</v>
      </c>
      <c r="D16" s="17">
        <v>1151.7</v>
      </c>
      <c r="E16" s="17">
        <v>1154.3</v>
      </c>
      <c r="F16" s="17">
        <v>767.47130575305903</v>
      </c>
      <c r="G16" s="17">
        <v>1076.71764141382</v>
      </c>
      <c r="H16" s="17">
        <v>309.246335660765</v>
      </c>
      <c r="I16" s="18">
        <v>5.2730209976000003E-2</v>
      </c>
      <c r="J16" s="18">
        <v>0.27020301986400003</v>
      </c>
      <c r="K16" s="18">
        <v>5.4558620665000002E-2</v>
      </c>
      <c r="L16" s="18">
        <v>0.272031430553</v>
      </c>
      <c r="M16" s="20">
        <f t="shared" si="0"/>
        <v>1</v>
      </c>
      <c r="N16" s="20">
        <f t="shared" si="1"/>
        <v>0</v>
      </c>
      <c r="O16" s="38"/>
      <c r="P16" s="14" t="s">
        <v>30</v>
      </c>
      <c r="Q16" s="18">
        <v>5.4675287524999998E-2</v>
      </c>
      <c r="R16" s="18">
        <v>0.104641180938</v>
      </c>
      <c r="S16" s="18">
        <v>4.9380000430000001E-2</v>
      </c>
      <c r="T16" s="18">
        <v>9.5293180133999997E-2</v>
      </c>
    </row>
    <row r="17" spans="1:20">
      <c r="A17" s="14" t="s">
        <v>18</v>
      </c>
      <c r="B17" s="12">
        <v>14</v>
      </c>
      <c r="C17" s="17">
        <v>43587.25</v>
      </c>
      <c r="D17" s="17">
        <v>1183.0999999999999</v>
      </c>
      <c r="E17" s="17">
        <v>1170.3</v>
      </c>
      <c r="F17" s="17">
        <v>883.66070896045301</v>
      </c>
      <c r="G17" s="17">
        <v>1085.9378419035399</v>
      </c>
      <c r="H17" s="17">
        <v>202.277132943091</v>
      </c>
      <c r="I17" s="18">
        <v>6.8327818632999998E-2</v>
      </c>
      <c r="J17" s="18">
        <v>0.210576154036</v>
      </c>
      <c r="K17" s="18">
        <v>5.9326412162999997E-2</v>
      </c>
      <c r="L17" s="18">
        <v>0.201574747566</v>
      </c>
      <c r="M17" s="20">
        <f t="shared" si="0"/>
        <v>1</v>
      </c>
      <c r="N17" s="20">
        <f t="shared" si="1"/>
        <v>0</v>
      </c>
      <c r="O17" s="38"/>
      <c r="P17" s="14" t="s">
        <v>31</v>
      </c>
      <c r="Q17" s="18">
        <v>0.149146263866</v>
      </c>
      <c r="R17" s="18">
        <v>0.15915444849800001</v>
      </c>
      <c r="S17" s="18">
        <v>0.139939376699</v>
      </c>
      <c r="T17" s="18">
        <v>0.11930706374199999</v>
      </c>
    </row>
    <row r="18" spans="1:20">
      <c r="A18" s="14" t="s">
        <v>18</v>
      </c>
      <c r="B18" s="12">
        <v>15</v>
      </c>
      <c r="C18" s="17">
        <v>44282.66796875</v>
      </c>
      <c r="D18" s="17">
        <v>1178.0999999999999</v>
      </c>
      <c r="E18" s="17">
        <v>1161.3</v>
      </c>
      <c r="F18" s="17">
        <v>834.08865036122597</v>
      </c>
      <c r="G18" s="17">
        <v>1058.55548791356</v>
      </c>
      <c r="H18" s="17">
        <v>224.46683755232999</v>
      </c>
      <c r="I18" s="18">
        <v>8.4067870665000002E-2</v>
      </c>
      <c r="J18" s="18">
        <v>0.24192078033600001</v>
      </c>
      <c r="K18" s="18">
        <v>7.2253524673999994E-2</v>
      </c>
      <c r="L18" s="18">
        <v>0.230106434345</v>
      </c>
      <c r="M18" s="20">
        <f t="shared" si="0"/>
        <v>1</v>
      </c>
      <c r="N18" s="20">
        <f t="shared" si="1"/>
        <v>0</v>
      </c>
      <c r="O18" s="38"/>
      <c r="P18" s="14" t="s">
        <v>32</v>
      </c>
      <c r="Q18" s="18">
        <v>5.1761292567000003E-2</v>
      </c>
      <c r="R18" s="18">
        <v>0.104216039564</v>
      </c>
      <c r="S18" s="18">
        <v>0.14603856504400001</v>
      </c>
      <c r="T18" s="18">
        <v>5.8654439219000001E-2</v>
      </c>
    </row>
    <row r="19" spans="1:20">
      <c r="A19" s="14" t="s">
        <v>18</v>
      </c>
      <c r="B19" s="12">
        <v>16</v>
      </c>
      <c r="C19" s="17">
        <v>44563.75390625</v>
      </c>
      <c r="D19" s="17">
        <v>1162.4000000000001</v>
      </c>
      <c r="E19" s="17">
        <v>1148.8</v>
      </c>
      <c r="F19" s="17">
        <v>886.28662292648596</v>
      </c>
      <c r="G19" s="17">
        <v>1053.90816507207</v>
      </c>
      <c r="H19" s="17">
        <v>167.62154214558501</v>
      </c>
      <c r="I19" s="18">
        <v>7.6295242565000004E-2</v>
      </c>
      <c r="J19" s="18">
        <v>0.194172557716</v>
      </c>
      <c r="K19" s="18">
        <v>6.6731248191E-2</v>
      </c>
      <c r="L19" s="18">
        <v>0.18460856334199999</v>
      </c>
      <c r="M19" s="20">
        <f t="shared" si="0"/>
        <v>1</v>
      </c>
      <c r="N19" s="20">
        <f t="shared" si="1"/>
        <v>0</v>
      </c>
      <c r="O19" s="38"/>
      <c r="P19" s="14" t="s">
        <v>33</v>
      </c>
      <c r="Q19" s="18">
        <v>5.3737325151E-2</v>
      </c>
      <c r="R19" s="18">
        <v>0.119612416294</v>
      </c>
      <c r="S19" s="18">
        <v>5.8080151113000002E-2</v>
      </c>
      <c r="T19" s="18">
        <v>0.111841856674</v>
      </c>
    </row>
    <row r="20" spans="1:20">
      <c r="A20" s="14" t="s">
        <v>18</v>
      </c>
      <c r="B20" s="12">
        <v>17</v>
      </c>
      <c r="C20" s="17">
        <v>44866.79296875</v>
      </c>
      <c r="D20" s="17">
        <v>1091.3</v>
      </c>
      <c r="E20" s="17">
        <v>1096.3</v>
      </c>
      <c r="F20" s="17">
        <v>750.81690038465001</v>
      </c>
      <c r="G20" s="17">
        <v>887.27589748243497</v>
      </c>
      <c r="H20" s="17">
        <v>136.45899709778601</v>
      </c>
      <c r="I20" s="18">
        <v>0.14347686534199999</v>
      </c>
      <c r="J20" s="18">
        <v>0.23943959185300001</v>
      </c>
      <c r="K20" s="18">
        <v>0.146993039745</v>
      </c>
      <c r="L20" s="18">
        <v>0.24295576625500001</v>
      </c>
      <c r="M20" s="20">
        <f t="shared" si="0"/>
        <v>1</v>
      </c>
      <c r="N20" s="20">
        <f t="shared" si="1"/>
        <v>0</v>
      </c>
      <c r="O20" s="38"/>
      <c r="P20" s="14" t="s">
        <v>34</v>
      </c>
      <c r="Q20" s="18">
        <v>0.115918101615</v>
      </c>
      <c r="R20" s="18">
        <v>0.13858774014200001</v>
      </c>
      <c r="S20" s="18">
        <v>0.115590768942</v>
      </c>
      <c r="T20" s="18">
        <v>0.138060313982</v>
      </c>
    </row>
    <row r="21" spans="1:20">
      <c r="A21" s="14" t="s">
        <v>18</v>
      </c>
      <c r="B21" s="12">
        <v>18</v>
      </c>
      <c r="C21" s="17">
        <v>44897.8203125</v>
      </c>
      <c r="D21" s="17">
        <v>1009.3</v>
      </c>
      <c r="E21" s="17">
        <v>1008.8</v>
      </c>
      <c r="F21" s="17">
        <v>451.08399742321802</v>
      </c>
      <c r="G21" s="17">
        <v>560.75933522949595</v>
      </c>
      <c r="H21" s="17">
        <v>109.67533780627799</v>
      </c>
      <c r="I21" s="18">
        <v>0.31542944076599999</v>
      </c>
      <c r="J21" s="18">
        <v>0.39255696383700001</v>
      </c>
      <c r="K21" s="18">
        <v>0.31507782332599998</v>
      </c>
      <c r="L21" s="18">
        <v>0.392205346397</v>
      </c>
      <c r="M21" s="20">
        <f t="shared" si="0"/>
        <v>1</v>
      </c>
      <c r="N21" s="20">
        <f t="shared" si="1"/>
        <v>0</v>
      </c>
      <c r="O21" s="38"/>
      <c r="P21" s="14" t="s">
        <v>35</v>
      </c>
      <c r="Q21" s="18">
        <v>6.3832719768000007E-2</v>
      </c>
      <c r="R21" s="18">
        <v>0.135494216783</v>
      </c>
      <c r="S21" s="18">
        <v>7.4290827061E-2</v>
      </c>
      <c r="T21" s="18">
        <v>0.12905010145099999</v>
      </c>
    </row>
    <row r="22" spans="1:20">
      <c r="A22" s="14" t="s">
        <v>18</v>
      </c>
      <c r="B22" s="12">
        <v>19</v>
      </c>
      <c r="C22" s="17">
        <v>44531.5</v>
      </c>
      <c r="D22" s="17">
        <v>759.1</v>
      </c>
      <c r="E22" s="17">
        <v>777.6</v>
      </c>
      <c r="F22" s="17">
        <v>411.34073232319997</v>
      </c>
      <c r="G22" s="17">
        <v>503.94089981257298</v>
      </c>
      <c r="H22" s="17">
        <v>92.600167489373007</v>
      </c>
      <c r="I22" s="18">
        <v>0.17943677931599999</v>
      </c>
      <c r="J22" s="18">
        <v>0.24455644703000001</v>
      </c>
      <c r="K22" s="18">
        <v>0.192446624604</v>
      </c>
      <c r="L22" s="18">
        <v>0.25756629231799999</v>
      </c>
      <c r="M22" s="20">
        <f t="shared" si="0"/>
        <v>1</v>
      </c>
      <c r="N22" s="20">
        <f t="shared" si="1"/>
        <v>0</v>
      </c>
      <c r="O22" s="38"/>
      <c r="P22" s="14" t="s">
        <v>36</v>
      </c>
      <c r="Q22" s="18">
        <v>3.2592081843999997E-2</v>
      </c>
      <c r="R22" s="18">
        <v>7.8597492357999996E-2</v>
      </c>
      <c r="S22" s="18">
        <v>0.11508386736499999</v>
      </c>
      <c r="T22" s="18">
        <v>4.4932332627999998E-2</v>
      </c>
    </row>
    <row r="23" spans="1:20">
      <c r="A23" s="14" t="s">
        <v>18</v>
      </c>
      <c r="B23" s="12">
        <v>20</v>
      </c>
      <c r="C23" s="17">
        <v>44297.05859375</v>
      </c>
      <c r="D23" s="17">
        <v>210.3</v>
      </c>
      <c r="E23" s="17">
        <v>206.7</v>
      </c>
      <c r="F23" s="17">
        <v>162.803738681955</v>
      </c>
      <c r="G23" s="17">
        <v>168.44626705860099</v>
      </c>
      <c r="H23" s="17">
        <v>5.6425283766450001</v>
      </c>
      <c r="I23" s="18">
        <v>2.9433004881000001E-2</v>
      </c>
      <c r="J23" s="18">
        <v>3.3401027648999999E-2</v>
      </c>
      <c r="K23" s="18">
        <v>2.6901359311E-2</v>
      </c>
      <c r="L23" s="18">
        <v>3.086938208E-2</v>
      </c>
      <c r="M23" s="20">
        <f t="shared" si="0"/>
        <v>1</v>
      </c>
      <c r="N23" s="20">
        <f t="shared" si="1"/>
        <v>0</v>
      </c>
      <c r="O23" s="38"/>
      <c r="P23" s="14" t="s">
        <v>37</v>
      </c>
      <c r="Q23" s="18">
        <v>0.15826644491799999</v>
      </c>
      <c r="R23" s="18">
        <v>0.118004203677</v>
      </c>
      <c r="S23" s="18">
        <v>0.21619699961399999</v>
      </c>
      <c r="T23" s="18">
        <v>0.17187432622099999</v>
      </c>
    </row>
    <row r="24" spans="1:20">
      <c r="A24" s="14" t="s">
        <v>18</v>
      </c>
      <c r="B24" s="12">
        <v>21</v>
      </c>
      <c r="C24" s="17">
        <v>44884.3515625</v>
      </c>
      <c r="D24" s="17">
        <v>16.399999999999999</v>
      </c>
      <c r="E24" s="17">
        <v>15.4</v>
      </c>
      <c r="F24" s="17">
        <v>14.101096539663001</v>
      </c>
      <c r="G24" s="17">
        <v>24.357666139216999</v>
      </c>
      <c r="H24" s="17">
        <v>10.256569599554</v>
      </c>
      <c r="I24" s="18">
        <v>5.596108396E-3</v>
      </c>
      <c r="J24" s="18">
        <v>1.6166691000000001E-3</v>
      </c>
      <c r="K24" s="18">
        <v>6.2993432760000004E-3</v>
      </c>
      <c r="L24" s="18">
        <v>9.1343421899999996E-4</v>
      </c>
      <c r="M24" s="20">
        <f t="shared" si="0"/>
        <v>1</v>
      </c>
      <c r="N24" s="20">
        <f t="shared" si="1"/>
        <v>1</v>
      </c>
      <c r="O24" s="38"/>
      <c r="P24" s="14" t="s">
        <v>38</v>
      </c>
      <c r="Q24" s="18">
        <v>0.116866816491</v>
      </c>
      <c r="R24" s="18">
        <v>7.0860548930000003E-2</v>
      </c>
      <c r="S24" s="18">
        <v>0.18790885680800001</v>
      </c>
      <c r="T24" s="18">
        <v>0.13215699524800001</v>
      </c>
    </row>
    <row r="25" spans="1:20">
      <c r="A25" s="14" t="s">
        <v>18</v>
      </c>
      <c r="B25" s="12">
        <v>22</v>
      </c>
      <c r="C25" s="17">
        <v>43980.3984375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8">
        <v>0</v>
      </c>
      <c r="J25" s="18">
        <v>0</v>
      </c>
      <c r="K25" s="18">
        <v>0</v>
      </c>
      <c r="L25" s="18">
        <v>0</v>
      </c>
      <c r="M25" s="20">
        <f t="shared" si="0"/>
        <v>0</v>
      </c>
      <c r="N25" s="20">
        <f t="shared" si="1"/>
        <v>0</v>
      </c>
      <c r="O25" s="38"/>
      <c r="P25" s="14" t="s">
        <v>39</v>
      </c>
      <c r="Q25" s="18">
        <v>5.017759929E-2</v>
      </c>
      <c r="R25" s="18">
        <v>6.5342723004E-2</v>
      </c>
      <c r="S25" s="18">
        <v>5.9452065992000001E-2</v>
      </c>
      <c r="T25" s="18">
        <v>7.0342732362999996E-2</v>
      </c>
    </row>
    <row r="26" spans="1:20">
      <c r="A26" s="14" t="s">
        <v>18</v>
      </c>
      <c r="B26" s="12">
        <v>23</v>
      </c>
      <c r="C26" s="17">
        <v>41411.1328125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8">
        <v>0</v>
      </c>
      <c r="J26" s="18">
        <v>0</v>
      </c>
      <c r="K26" s="18">
        <v>0</v>
      </c>
      <c r="L26" s="18">
        <v>0</v>
      </c>
      <c r="M26" s="20">
        <f t="shared" si="0"/>
        <v>0</v>
      </c>
      <c r="N26" s="20">
        <f t="shared" si="1"/>
        <v>0</v>
      </c>
      <c r="O26" s="38"/>
      <c r="P26" s="14" t="s">
        <v>40</v>
      </c>
      <c r="Q26" s="18">
        <v>0.107419734839</v>
      </c>
      <c r="R26" s="18">
        <v>0.111564677892</v>
      </c>
      <c r="S26" s="18">
        <v>0.105078967308</v>
      </c>
      <c r="T26" s="18">
        <v>0.104833715465</v>
      </c>
    </row>
    <row r="27" spans="1:20">
      <c r="A27" s="14" t="s">
        <v>18</v>
      </c>
      <c r="B27" s="12">
        <v>24</v>
      </c>
      <c r="C27" s="17">
        <v>38442.8359375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8">
        <v>0</v>
      </c>
      <c r="J27" s="18">
        <v>0</v>
      </c>
      <c r="K27" s="18">
        <v>0</v>
      </c>
      <c r="L27" s="18">
        <v>0</v>
      </c>
      <c r="M27" s="20">
        <f t="shared" si="0"/>
        <v>0</v>
      </c>
      <c r="N27" s="20">
        <f t="shared" si="1"/>
        <v>0</v>
      </c>
      <c r="O27" s="38"/>
      <c r="P27" s="14" t="s">
        <v>41</v>
      </c>
      <c r="Q27" s="18">
        <v>5.5574260953999997E-2</v>
      </c>
      <c r="R27" s="18">
        <v>0.11050262038</v>
      </c>
      <c r="S27" s="18">
        <v>5.7714104233000003E-2</v>
      </c>
      <c r="T27" s="18">
        <v>0.108563701353</v>
      </c>
    </row>
    <row r="28" spans="1:20">
      <c r="A28" s="14" t="s">
        <v>19</v>
      </c>
      <c r="B28" s="12">
        <v>1</v>
      </c>
      <c r="C28" s="17">
        <v>35807.11328125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8">
        <v>0</v>
      </c>
      <c r="J28" s="18">
        <v>0</v>
      </c>
      <c r="K28" s="18">
        <v>0</v>
      </c>
      <c r="L28" s="18">
        <v>0</v>
      </c>
      <c r="M28" s="20">
        <f t="shared" si="0"/>
        <v>0</v>
      </c>
      <c r="N28" s="20">
        <f t="shared" si="1"/>
        <v>0</v>
      </c>
      <c r="O28" s="38"/>
      <c r="P28" s="14" t="s">
        <v>42</v>
      </c>
      <c r="Q28" s="18">
        <v>4.1719191761000002E-2</v>
      </c>
      <c r="R28" s="18">
        <v>8.4379000716000005E-2</v>
      </c>
      <c r="S28" s="18">
        <v>3.9395400392999998E-2</v>
      </c>
      <c r="T28" s="18">
        <v>7.9473435549999999E-2</v>
      </c>
    </row>
    <row r="29" spans="1:20">
      <c r="A29" s="14" t="s">
        <v>19</v>
      </c>
      <c r="B29" s="12">
        <v>2</v>
      </c>
      <c r="C29" s="17">
        <v>34289.26171875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8">
        <v>0</v>
      </c>
      <c r="J29" s="18">
        <v>0</v>
      </c>
      <c r="K29" s="18">
        <v>0</v>
      </c>
      <c r="L29" s="18">
        <v>0</v>
      </c>
      <c r="M29" s="20">
        <f t="shared" si="0"/>
        <v>0</v>
      </c>
      <c r="N29" s="20">
        <f t="shared" si="1"/>
        <v>0</v>
      </c>
      <c r="O29" s="38"/>
      <c r="P29" s="14" t="s">
        <v>43</v>
      </c>
      <c r="Q29" s="18">
        <v>5.2267053086E-2</v>
      </c>
      <c r="R29" s="18">
        <v>0.110231132185</v>
      </c>
      <c r="S29" s="18">
        <v>4.9848913288E-2</v>
      </c>
      <c r="T29" s="18">
        <v>0.10475990146899999</v>
      </c>
    </row>
    <row r="30" spans="1:20">
      <c r="A30" s="14" t="s">
        <v>19</v>
      </c>
      <c r="B30" s="12">
        <v>3</v>
      </c>
      <c r="C30" s="17">
        <v>33309.44921875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18">
        <v>0</v>
      </c>
      <c r="K30" s="18">
        <v>0</v>
      </c>
      <c r="L30" s="18">
        <v>0</v>
      </c>
      <c r="M30" s="20">
        <f t="shared" si="0"/>
        <v>0</v>
      </c>
      <c r="N30" s="20">
        <f t="shared" si="1"/>
        <v>0</v>
      </c>
      <c r="O30" s="38"/>
      <c r="P30" s="14" t="s">
        <v>44</v>
      </c>
      <c r="Q30" s="18">
        <v>5.7572289292999998E-2</v>
      </c>
      <c r="R30" s="18">
        <v>9.9666619715999993E-2</v>
      </c>
      <c r="S30" s="18">
        <v>5.8919661989999997E-2</v>
      </c>
      <c r="T30" s="18">
        <v>9.8325450337000006E-2</v>
      </c>
    </row>
    <row r="31" spans="1:20">
      <c r="A31" s="14" t="s">
        <v>19</v>
      </c>
      <c r="B31" s="12">
        <v>4</v>
      </c>
      <c r="C31" s="17">
        <v>32919.83203125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8">
        <v>0</v>
      </c>
      <c r="J31" s="18">
        <v>0</v>
      </c>
      <c r="K31" s="18">
        <v>0</v>
      </c>
      <c r="L31" s="18">
        <v>0</v>
      </c>
      <c r="M31" s="20">
        <f t="shared" si="0"/>
        <v>0</v>
      </c>
      <c r="N31" s="20">
        <f t="shared" si="1"/>
        <v>0</v>
      </c>
      <c r="O31" s="38"/>
      <c r="P31" s="14" t="s">
        <v>45</v>
      </c>
      <c r="Q31" s="18">
        <v>1.9653191026000001E-2</v>
      </c>
      <c r="R31" s="18">
        <v>6.8847342931999997E-2</v>
      </c>
      <c r="S31" s="18">
        <v>1.9617972333E-2</v>
      </c>
      <c r="T31" s="18">
        <v>6.7797513717000005E-2</v>
      </c>
    </row>
    <row r="32" spans="1:20">
      <c r="A32" s="14" t="s">
        <v>19</v>
      </c>
      <c r="B32" s="12">
        <v>5</v>
      </c>
      <c r="C32" s="17">
        <v>33327.890625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8">
        <v>0</v>
      </c>
      <c r="J32" s="18">
        <v>0</v>
      </c>
      <c r="K32" s="18">
        <v>0</v>
      </c>
      <c r="L32" s="18">
        <v>0</v>
      </c>
      <c r="M32" s="20">
        <f t="shared" si="0"/>
        <v>0</v>
      </c>
      <c r="N32" s="20">
        <f t="shared" si="1"/>
        <v>0</v>
      </c>
      <c r="O32" s="38"/>
      <c r="P32" s="14" t="s">
        <v>46</v>
      </c>
      <c r="Q32" s="18">
        <v>2.7839513029999999E-2</v>
      </c>
      <c r="R32" s="18">
        <v>7.539607391E-2</v>
      </c>
      <c r="S32" s="18">
        <v>2.8453523684999999E-2</v>
      </c>
      <c r="T32" s="18">
        <v>7.2293943777000005E-2</v>
      </c>
    </row>
    <row r="33" spans="1:20">
      <c r="A33" s="14" t="s">
        <v>19</v>
      </c>
      <c r="B33" s="12">
        <v>6</v>
      </c>
      <c r="C33" s="17">
        <v>35087.1953125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8">
        <v>0</v>
      </c>
      <c r="K33" s="18">
        <v>0</v>
      </c>
      <c r="L33" s="18">
        <v>0</v>
      </c>
      <c r="M33" s="20">
        <f t="shared" si="0"/>
        <v>0</v>
      </c>
      <c r="N33" s="20">
        <f t="shared" si="1"/>
        <v>0</v>
      </c>
      <c r="O33" s="38"/>
      <c r="P33" s="14" t="s">
        <v>47</v>
      </c>
      <c r="Q33" s="18">
        <v>2.7661796022000001E-2</v>
      </c>
      <c r="R33" s="18">
        <v>0.10601755901400001</v>
      </c>
      <c r="S33" s="18">
        <v>2.4182746609000001E-2</v>
      </c>
      <c r="T33" s="18">
        <v>0.10123053872</v>
      </c>
    </row>
    <row r="34" spans="1:20">
      <c r="A34" s="14" t="s">
        <v>19</v>
      </c>
      <c r="B34" s="12">
        <v>7</v>
      </c>
      <c r="C34" s="17">
        <v>38501.75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8">
        <v>0</v>
      </c>
      <c r="J34" s="18">
        <v>0</v>
      </c>
      <c r="K34" s="18">
        <v>0</v>
      </c>
      <c r="L34" s="18">
        <v>0</v>
      </c>
      <c r="M34" s="20">
        <f t="shared" si="0"/>
        <v>0</v>
      </c>
      <c r="N34" s="20">
        <f t="shared" si="1"/>
        <v>0</v>
      </c>
      <c r="O34" s="38"/>
      <c r="P34" s="14" t="s">
        <v>48</v>
      </c>
      <c r="Q34" s="18">
        <v>2.0094161182000001E-2</v>
      </c>
      <c r="R34" s="18">
        <v>7.6113534513E-2</v>
      </c>
      <c r="S34" s="18">
        <v>1.9582038982000002E-2</v>
      </c>
      <c r="T34" s="18">
        <v>7.0316869855000005E-2</v>
      </c>
    </row>
    <row r="35" spans="1:20">
      <c r="A35" s="14" t="s">
        <v>19</v>
      </c>
      <c r="B35" s="12">
        <v>8</v>
      </c>
      <c r="C35" s="17">
        <v>39714.5859375</v>
      </c>
      <c r="D35" s="17">
        <v>60.1</v>
      </c>
      <c r="E35" s="17">
        <v>60</v>
      </c>
      <c r="F35" s="17">
        <v>72.022619137508997</v>
      </c>
      <c r="G35" s="17">
        <v>73.377561837065997</v>
      </c>
      <c r="H35" s="17">
        <v>1.3549426995560001</v>
      </c>
      <c r="I35" s="18">
        <v>9.3372446110000003E-3</v>
      </c>
      <c r="J35" s="18">
        <v>8.3844016430000001E-3</v>
      </c>
      <c r="K35" s="18">
        <v>9.4075680990000007E-3</v>
      </c>
      <c r="L35" s="18">
        <v>8.4547251310000005E-3</v>
      </c>
      <c r="M35" s="20">
        <f t="shared" si="0"/>
        <v>1</v>
      </c>
      <c r="N35" s="20">
        <f t="shared" si="1"/>
        <v>1</v>
      </c>
      <c r="O35" s="38"/>
    </row>
    <row r="36" spans="1:20">
      <c r="A36" s="14" t="s">
        <v>19</v>
      </c>
      <c r="B36" s="12">
        <v>9</v>
      </c>
      <c r="C36" s="17">
        <v>40196.76171875</v>
      </c>
      <c r="D36" s="17">
        <v>550.79999999999995</v>
      </c>
      <c r="E36" s="17">
        <v>487.3</v>
      </c>
      <c r="F36" s="17">
        <v>480.27074985837299</v>
      </c>
      <c r="G36" s="17">
        <v>624.73990164841996</v>
      </c>
      <c r="H36" s="17">
        <v>144.46915179004699</v>
      </c>
      <c r="I36" s="18">
        <v>5.1997117895999999E-2</v>
      </c>
      <c r="J36" s="18">
        <v>4.9598628791E-2</v>
      </c>
      <c r="K36" s="18">
        <v>9.6652532804000005E-2</v>
      </c>
      <c r="L36" s="18">
        <v>4.9432138829999996E-3</v>
      </c>
      <c r="M36" s="20">
        <f t="shared" si="0"/>
        <v>1</v>
      </c>
      <c r="N36" s="20">
        <f t="shared" si="1"/>
        <v>1</v>
      </c>
      <c r="O36" s="38"/>
      <c r="P36" s="61" t="s">
        <v>155</v>
      </c>
      <c r="Q36" s="38"/>
      <c r="R36" s="38"/>
      <c r="S36" s="38"/>
      <c r="T36" s="38"/>
    </row>
    <row r="37" spans="1:20">
      <c r="A37" s="14" t="s">
        <v>19</v>
      </c>
      <c r="B37" s="12">
        <v>10</v>
      </c>
      <c r="C37" s="17">
        <v>41536.1796875</v>
      </c>
      <c r="D37" s="17">
        <v>957</v>
      </c>
      <c r="E37" s="17">
        <v>957.2</v>
      </c>
      <c r="F37" s="17">
        <v>438.819527828628</v>
      </c>
      <c r="G37" s="17">
        <v>908.85235552284496</v>
      </c>
      <c r="H37" s="17">
        <v>470.03282769421702</v>
      </c>
      <c r="I37" s="18">
        <v>3.3859103006999999E-2</v>
      </c>
      <c r="J37" s="18">
        <v>0.364402582398</v>
      </c>
      <c r="K37" s="18">
        <v>3.3999749982999997E-2</v>
      </c>
      <c r="L37" s="18">
        <v>0.364543229375</v>
      </c>
      <c r="M37" s="20">
        <f t="shared" si="0"/>
        <v>1</v>
      </c>
      <c r="N37" s="20">
        <f t="shared" si="1"/>
        <v>0</v>
      </c>
      <c r="O37" s="38"/>
      <c r="P37" s="8" t="s">
        <v>156</v>
      </c>
      <c r="Q37" s="8" t="s">
        <v>157</v>
      </c>
      <c r="R37" s="8" t="s">
        <v>158</v>
      </c>
      <c r="S37" s="62" t="s">
        <v>159</v>
      </c>
      <c r="T37" s="63"/>
    </row>
    <row r="38" spans="1:20">
      <c r="A38" s="14" t="s">
        <v>19</v>
      </c>
      <c r="B38" s="12">
        <v>11</v>
      </c>
      <c r="C38" s="17">
        <v>43494.0390625</v>
      </c>
      <c r="D38" s="17">
        <v>1113.5</v>
      </c>
      <c r="E38" s="17">
        <v>1113.9000000000001</v>
      </c>
      <c r="F38" s="17">
        <v>596.80698616734003</v>
      </c>
      <c r="G38" s="17">
        <v>1030.81788093348</v>
      </c>
      <c r="H38" s="17">
        <v>434.010894766143</v>
      </c>
      <c r="I38" s="18">
        <v>5.8144950117000001E-2</v>
      </c>
      <c r="J38" s="18">
        <v>0.36335654981100002</v>
      </c>
      <c r="K38" s="18">
        <v>5.8426244069000002E-2</v>
      </c>
      <c r="L38" s="18">
        <v>0.36363784376399999</v>
      </c>
      <c r="M38" s="20">
        <f t="shared" si="0"/>
        <v>1</v>
      </c>
      <c r="N38" s="20">
        <f t="shared" si="1"/>
        <v>0</v>
      </c>
      <c r="O38" s="38"/>
      <c r="P38" s="18">
        <v>6.5370031612000001E-2</v>
      </c>
      <c r="Q38" s="18">
        <v>0.13576897537900001</v>
      </c>
      <c r="R38" s="18">
        <v>7.7290162179999997E-2</v>
      </c>
      <c r="S38" s="64">
        <v>0.12879192218900001</v>
      </c>
      <c r="T38" s="65"/>
    </row>
    <row r="39" spans="1:20">
      <c r="A39" s="14" t="s">
        <v>19</v>
      </c>
      <c r="B39" s="12">
        <v>12</v>
      </c>
      <c r="C39" s="17">
        <v>45313.79296875</v>
      </c>
      <c r="D39" s="17">
        <v>1160.7</v>
      </c>
      <c r="E39" s="17">
        <v>1151.9000000000001</v>
      </c>
      <c r="F39" s="17">
        <v>732.32828507864394</v>
      </c>
      <c r="G39" s="17">
        <v>1171.57070367596</v>
      </c>
      <c r="H39" s="17">
        <v>439.24241859732098</v>
      </c>
      <c r="I39" s="18">
        <v>7.6446579989999999E-3</v>
      </c>
      <c r="J39" s="18">
        <v>0.30124593173000003</v>
      </c>
      <c r="K39" s="18">
        <v>1.3833124947E-2</v>
      </c>
      <c r="L39" s="18">
        <v>0.29505746478200001</v>
      </c>
      <c r="M39" s="20">
        <f t="shared" si="0"/>
        <v>1</v>
      </c>
      <c r="N39" s="20">
        <f t="shared" si="1"/>
        <v>1</v>
      </c>
      <c r="O39" s="38"/>
    </row>
    <row r="40" spans="1:20">
      <c r="A40" s="14" t="s">
        <v>19</v>
      </c>
      <c r="B40" s="12">
        <v>13</v>
      </c>
      <c r="C40" s="17">
        <v>47004.77734375</v>
      </c>
      <c r="D40" s="17">
        <v>1175.8</v>
      </c>
      <c r="E40" s="17">
        <v>1167.4000000000001</v>
      </c>
      <c r="F40" s="17">
        <v>875.91801300732595</v>
      </c>
      <c r="G40" s="17">
        <v>1123.36733691216</v>
      </c>
      <c r="H40" s="17">
        <v>247.44932390482899</v>
      </c>
      <c r="I40" s="18">
        <v>3.6872477558000001E-2</v>
      </c>
      <c r="J40" s="18">
        <v>0.21088747327099999</v>
      </c>
      <c r="K40" s="18">
        <v>3.0965304562000001E-2</v>
      </c>
      <c r="L40" s="18">
        <v>0.204980300276</v>
      </c>
      <c r="M40" s="20">
        <f t="shared" si="0"/>
        <v>1</v>
      </c>
      <c r="N40" s="20">
        <f t="shared" si="1"/>
        <v>0</v>
      </c>
      <c r="O40" s="38"/>
      <c r="P40" s="66" t="s">
        <v>160</v>
      </c>
      <c r="Q40" s="38"/>
      <c r="R40" s="38"/>
      <c r="S40" s="38"/>
      <c r="T40" s="38"/>
    </row>
    <row r="41" spans="1:20">
      <c r="A41" s="14" t="s">
        <v>19</v>
      </c>
      <c r="B41" s="12">
        <v>14</v>
      </c>
      <c r="C41" s="17">
        <v>48909.0859375</v>
      </c>
      <c r="D41" s="17">
        <v>1106.5999999999999</v>
      </c>
      <c r="E41" s="17">
        <v>1085.9000000000001</v>
      </c>
      <c r="F41" s="17">
        <v>960.43205620435504</v>
      </c>
      <c r="G41" s="17">
        <v>1095.6640760457301</v>
      </c>
      <c r="H41" s="17">
        <v>135.232019841376</v>
      </c>
      <c r="I41" s="18">
        <v>7.6905231739999996E-3</v>
      </c>
      <c r="J41" s="18">
        <v>0.10279039648</v>
      </c>
      <c r="K41" s="18">
        <v>6.86643885E-3</v>
      </c>
      <c r="L41" s="18">
        <v>8.8233434454999995E-2</v>
      </c>
      <c r="M41" s="20">
        <f t="shared" si="0"/>
        <v>1</v>
      </c>
      <c r="N41" s="20">
        <f t="shared" si="1"/>
        <v>1</v>
      </c>
      <c r="O41" s="38"/>
    </row>
    <row r="42" spans="1:20">
      <c r="A42" s="14" t="s">
        <v>19</v>
      </c>
      <c r="B42" s="12">
        <v>15</v>
      </c>
      <c r="C42" s="17">
        <v>50290.69921875</v>
      </c>
      <c r="D42" s="17">
        <v>1054.4000000000001</v>
      </c>
      <c r="E42" s="17">
        <v>1048.3</v>
      </c>
      <c r="F42" s="17">
        <v>781.57029880777804</v>
      </c>
      <c r="G42" s="17">
        <v>784.18112537191905</v>
      </c>
      <c r="H42" s="17">
        <v>2.610826564141</v>
      </c>
      <c r="I42" s="18">
        <v>0.19002733799400001</v>
      </c>
      <c r="J42" s="18">
        <v>0.19186336230100001</v>
      </c>
      <c r="K42" s="18">
        <v>0.18573760522300001</v>
      </c>
      <c r="L42" s="18">
        <v>0.18757362953000001</v>
      </c>
      <c r="M42" s="20">
        <f t="shared" si="0"/>
        <v>1</v>
      </c>
      <c r="N42" s="20">
        <f t="shared" si="1"/>
        <v>0</v>
      </c>
      <c r="O42" s="38"/>
      <c r="P42" s="4" t="s">
        <v>161</v>
      </c>
    </row>
    <row r="43" spans="1:20">
      <c r="A43" s="14" t="s">
        <v>19</v>
      </c>
      <c r="B43" s="12">
        <v>16</v>
      </c>
      <c r="C43" s="17">
        <v>51247.19140625</v>
      </c>
      <c r="D43" s="17">
        <v>949.6</v>
      </c>
      <c r="E43" s="17">
        <v>943.9</v>
      </c>
      <c r="F43" s="17">
        <v>564.25031425873397</v>
      </c>
      <c r="G43" s="17">
        <v>564.25031425873397</v>
      </c>
      <c r="H43" s="17">
        <v>0</v>
      </c>
      <c r="I43" s="18">
        <v>0.27099134018299997</v>
      </c>
      <c r="J43" s="18">
        <v>0.27099134018299997</v>
      </c>
      <c r="K43" s="18">
        <v>0.26698290136500002</v>
      </c>
      <c r="L43" s="18">
        <v>0.26698290136500002</v>
      </c>
      <c r="M43" s="20">
        <f t="shared" si="0"/>
        <v>1</v>
      </c>
      <c r="N43" s="20">
        <f t="shared" si="1"/>
        <v>0</v>
      </c>
      <c r="O43" s="38"/>
      <c r="P43" s="8" t="s">
        <v>16</v>
      </c>
      <c r="Q43" s="8" t="s">
        <v>162</v>
      </c>
    </row>
    <row r="44" spans="1:20">
      <c r="A44" s="14" t="s">
        <v>19</v>
      </c>
      <c r="B44" s="12">
        <v>17</v>
      </c>
      <c r="C44" s="17">
        <v>51982.34765625</v>
      </c>
      <c r="D44" s="17">
        <v>764.2</v>
      </c>
      <c r="E44" s="17">
        <v>753.8</v>
      </c>
      <c r="F44" s="17">
        <v>357.615602473948</v>
      </c>
      <c r="G44" s="17">
        <v>357.615602473948</v>
      </c>
      <c r="H44" s="17">
        <v>0</v>
      </c>
      <c r="I44" s="18">
        <v>0.28592433018699998</v>
      </c>
      <c r="J44" s="18">
        <v>0.28592433018699998</v>
      </c>
      <c r="K44" s="18">
        <v>0.27861068743</v>
      </c>
      <c r="L44" s="18">
        <v>0.27861068743</v>
      </c>
      <c r="M44" s="20">
        <f t="shared" si="0"/>
        <v>1</v>
      </c>
      <c r="N44" s="20">
        <f t="shared" si="1"/>
        <v>0</v>
      </c>
      <c r="O44" s="38"/>
      <c r="P44" s="14" t="s">
        <v>18</v>
      </c>
      <c r="Q44" s="12">
        <v>1422</v>
      </c>
    </row>
    <row r="45" spans="1:20">
      <c r="A45" s="14" t="s">
        <v>19</v>
      </c>
      <c r="B45" s="12">
        <v>18</v>
      </c>
      <c r="C45" s="17">
        <v>51600.10546875</v>
      </c>
      <c r="D45" s="17">
        <v>615.5</v>
      </c>
      <c r="E45" s="17">
        <v>611.70000000000005</v>
      </c>
      <c r="F45" s="17">
        <v>244.197751493016</v>
      </c>
      <c r="G45" s="17">
        <v>244.31315614537601</v>
      </c>
      <c r="H45" s="17">
        <v>0.11540465236</v>
      </c>
      <c r="I45" s="18">
        <v>0.261031535762</v>
      </c>
      <c r="J45" s="18">
        <v>0.26111269233899997</v>
      </c>
      <c r="K45" s="18">
        <v>0.25835924321699999</v>
      </c>
      <c r="L45" s="18">
        <v>0.25844039979299999</v>
      </c>
      <c r="M45" s="20">
        <f t="shared" si="0"/>
        <v>1</v>
      </c>
      <c r="N45" s="20">
        <f t="shared" si="1"/>
        <v>0</v>
      </c>
      <c r="O45" s="38"/>
      <c r="P45" s="14" t="s">
        <v>19</v>
      </c>
      <c r="Q45" s="12">
        <v>1422</v>
      </c>
    </row>
    <row r="46" spans="1:20">
      <c r="A46" s="14" t="s">
        <v>19</v>
      </c>
      <c r="B46" s="12">
        <v>19</v>
      </c>
      <c r="C46" s="17">
        <v>50477.109375</v>
      </c>
      <c r="D46" s="17">
        <v>436.4</v>
      </c>
      <c r="E46" s="17">
        <v>433.8</v>
      </c>
      <c r="F46" s="17">
        <v>194.714999493671</v>
      </c>
      <c r="G46" s="17">
        <v>239.07556135985999</v>
      </c>
      <c r="H46" s="17">
        <v>44.360561866188</v>
      </c>
      <c r="I46" s="18">
        <v>0.138765428016</v>
      </c>
      <c r="J46" s="18">
        <v>0.16996132243699999</v>
      </c>
      <c r="K46" s="18">
        <v>0.136937017327</v>
      </c>
      <c r="L46" s="18">
        <v>0.16813291174799999</v>
      </c>
      <c r="M46" s="20">
        <f t="shared" si="0"/>
        <v>1</v>
      </c>
      <c r="N46" s="20">
        <f t="shared" si="1"/>
        <v>0</v>
      </c>
      <c r="O46" s="38"/>
      <c r="P46" s="14" t="s">
        <v>20</v>
      </c>
      <c r="Q46" s="12">
        <v>1422</v>
      </c>
    </row>
    <row r="47" spans="1:20">
      <c r="A47" s="14" t="s">
        <v>19</v>
      </c>
      <c r="B47" s="12">
        <v>20</v>
      </c>
      <c r="C47" s="17">
        <v>49176</v>
      </c>
      <c r="D47" s="17">
        <v>109.5</v>
      </c>
      <c r="E47" s="17">
        <v>106.2</v>
      </c>
      <c r="F47" s="17">
        <v>68.810090822088995</v>
      </c>
      <c r="G47" s="17">
        <v>206.917975074802</v>
      </c>
      <c r="H47" s="17">
        <v>138.10788425271301</v>
      </c>
      <c r="I47" s="18">
        <v>6.8507718055E-2</v>
      </c>
      <c r="J47" s="18">
        <v>2.8614563416000001E-2</v>
      </c>
      <c r="K47" s="18">
        <v>7.0828393160000003E-2</v>
      </c>
      <c r="L47" s="18">
        <v>2.6293888309999999E-2</v>
      </c>
      <c r="M47" s="20">
        <f t="shared" si="0"/>
        <v>1</v>
      </c>
      <c r="N47" s="20">
        <f t="shared" si="1"/>
        <v>1</v>
      </c>
      <c r="O47" s="38"/>
      <c r="P47" s="14" t="s">
        <v>21</v>
      </c>
      <c r="Q47" s="12">
        <v>1422</v>
      </c>
    </row>
    <row r="48" spans="1:20">
      <c r="A48" s="14" t="s">
        <v>19</v>
      </c>
      <c r="B48" s="12">
        <v>21</v>
      </c>
      <c r="C48" s="17">
        <v>49187.44140625</v>
      </c>
      <c r="D48" s="17">
        <v>8.1</v>
      </c>
      <c r="E48" s="17">
        <v>7.6</v>
      </c>
      <c r="F48" s="17">
        <v>8.5276688115640003</v>
      </c>
      <c r="G48" s="17">
        <v>158.747980850266</v>
      </c>
      <c r="H48" s="17">
        <v>150.220312038701</v>
      </c>
      <c r="I48" s="18">
        <v>0.105940914803</v>
      </c>
      <c r="J48" s="18">
        <v>3.0075162499999998E-4</v>
      </c>
      <c r="K48" s="18">
        <v>0.106292532243</v>
      </c>
      <c r="L48" s="18">
        <v>6.5236906500000004E-4</v>
      </c>
      <c r="M48" s="20">
        <f t="shared" si="0"/>
        <v>1</v>
      </c>
      <c r="N48" s="20">
        <f t="shared" si="1"/>
        <v>1</v>
      </c>
      <c r="O48" s="38"/>
      <c r="P48" s="14" t="s">
        <v>22</v>
      </c>
      <c r="Q48" s="12">
        <v>1422</v>
      </c>
    </row>
    <row r="49" spans="1:17">
      <c r="A49" s="14" t="s">
        <v>19</v>
      </c>
      <c r="B49" s="12">
        <v>22</v>
      </c>
      <c r="C49" s="17">
        <v>47804.0625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8">
        <v>0</v>
      </c>
      <c r="K49" s="18">
        <v>0</v>
      </c>
      <c r="L49" s="18">
        <v>0</v>
      </c>
      <c r="M49" s="20">
        <f t="shared" si="0"/>
        <v>0</v>
      </c>
      <c r="N49" s="20">
        <f t="shared" si="1"/>
        <v>0</v>
      </c>
      <c r="O49" s="38"/>
      <c r="P49" s="14" t="s">
        <v>23</v>
      </c>
      <c r="Q49" s="12">
        <v>1422</v>
      </c>
    </row>
    <row r="50" spans="1:17">
      <c r="A50" s="14" t="s">
        <v>19</v>
      </c>
      <c r="B50" s="12">
        <v>23</v>
      </c>
      <c r="C50" s="17">
        <v>44663.73828125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v>0</v>
      </c>
      <c r="J50" s="18">
        <v>0</v>
      </c>
      <c r="K50" s="18">
        <v>0</v>
      </c>
      <c r="L50" s="18">
        <v>0</v>
      </c>
      <c r="M50" s="20">
        <f t="shared" si="0"/>
        <v>0</v>
      </c>
      <c r="N50" s="20">
        <f t="shared" si="1"/>
        <v>0</v>
      </c>
      <c r="O50" s="38"/>
      <c r="P50" s="14" t="s">
        <v>24</v>
      </c>
      <c r="Q50" s="12">
        <v>1422</v>
      </c>
    </row>
    <row r="51" spans="1:17">
      <c r="A51" s="14" t="s">
        <v>19</v>
      </c>
      <c r="B51" s="12">
        <v>24</v>
      </c>
      <c r="C51" s="17">
        <v>41064.19140625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8">
        <v>0</v>
      </c>
      <c r="K51" s="18">
        <v>0</v>
      </c>
      <c r="L51" s="18">
        <v>0</v>
      </c>
      <c r="M51" s="20">
        <f t="shared" si="0"/>
        <v>0</v>
      </c>
      <c r="N51" s="20">
        <f t="shared" si="1"/>
        <v>0</v>
      </c>
      <c r="O51" s="38"/>
      <c r="P51" s="14" t="s">
        <v>25</v>
      </c>
      <c r="Q51" s="12">
        <v>1422</v>
      </c>
    </row>
    <row r="52" spans="1:17">
      <c r="A52" s="14" t="s">
        <v>20</v>
      </c>
      <c r="B52" s="12">
        <v>1</v>
      </c>
      <c r="C52" s="17">
        <v>38208.2109375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8">
        <v>0</v>
      </c>
      <c r="K52" s="18">
        <v>0</v>
      </c>
      <c r="L52" s="18">
        <v>0</v>
      </c>
      <c r="M52" s="20">
        <f t="shared" si="0"/>
        <v>0</v>
      </c>
      <c r="N52" s="20">
        <f t="shared" si="1"/>
        <v>0</v>
      </c>
      <c r="O52" s="38"/>
      <c r="P52" s="14" t="s">
        <v>26</v>
      </c>
      <c r="Q52" s="12">
        <v>1422</v>
      </c>
    </row>
    <row r="53" spans="1:17">
      <c r="A53" s="14" t="s">
        <v>20</v>
      </c>
      <c r="B53" s="12">
        <v>2</v>
      </c>
      <c r="C53" s="17">
        <v>36360.140625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8">
        <v>0</v>
      </c>
      <c r="K53" s="18">
        <v>0</v>
      </c>
      <c r="L53" s="18">
        <v>0</v>
      </c>
      <c r="M53" s="20">
        <f t="shared" si="0"/>
        <v>0</v>
      </c>
      <c r="N53" s="20">
        <f t="shared" si="1"/>
        <v>0</v>
      </c>
      <c r="O53" s="38"/>
      <c r="P53" s="14" t="s">
        <v>27</v>
      </c>
      <c r="Q53" s="12">
        <v>1422</v>
      </c>
    </row>
    <row r="54" spans="1:17">
      <c r="A54" s="14" t="s">
        <v>20</v>
      </c>
      <c r="B54" s="12">
        <v>3</v>
      </c>
      <c r="C54" s="17">
        <v>35062.41796875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>
        <v>0</v>
      </c>
      <c r="J54" s="18">
        <v>0</v>
      </c>
      <c r="K54" s="18">
        <v>0</v>
      </c>
      <c r="L54" s="18">
        <v>0</v>
      </c>
      <c r="M54" s="20">
        <f t="shared" si="0"/>
        <v>0</v>
      </c>
      <c r="N54" s="20">
        <f t="shared" si="1"/>
        <v>0</v>
      </c>
      <c r="O54" s="38"/>
      <c r="P54" s="14" t="s">
        <v>28</v>
      </c>
      <c r="Q54" s="12">
        <v>1422</v>
      </c>
    </row>
    <row r="55" spans="1:17">
      <c r="A55" s="14" t="s">
        <v>20</v>
      </c>
      <c r="B55" s="12">
        <v>4</v>
      </c>
      <c r="C55" s="17">
        <v>34328.95703125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8">
        <v>0</v>
      </c>
      <c r="K55" s="18">
        <v>0</v>
      </c>
      <c r="L55" s="18">
        <v>0</v>
      </c>
      <c r="M55" s="20">
        <f t="shared" si="0"/>
        <v>0</v>
      </c>
      <c r="N55" s="20">
        <f t="shared" si="1"/>
        <v>0</v>
      </c>
      <c r="O55" s="38"/>
      <c r="P55" s="14" t="s">
        <v>29</v>
      </c>
      <c r="Q55" s="12">
        <v>1422</v>
      </c>
    </row>
    <row r="56" spans="1:17">
      <c r="A56" s="14" t="s">
        <v>20</v>
      </c>
      <c r="B56" s="12">
        <v>5</v>
      </c>
      <c r="C56" s="17">
        <v>34358.9921875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8">
        <v>0</v>
      </c>
      <c r="K56" s="18">
        <v>0</v>
      </c>
      <c r="L56" s="18">
        <v>0</v>
      </c>
      <c r="M56" s="20">
        <f t="shared" si="0"/>
        <v>0</v>
      </c>
      <c r="N56" s="20">
        <f t="shared" si="1"/>
        <v>0</v>
      </c>
      <c r="O56" s="38"/>
      <c r="P56" s="14" t="s">
        <v>30</v>
      </c>
      <c r="Q56" s="12">
        <v>1422</v>
      </c>
    </row>
    <row r="57" spans="1:17">
      <c r="A57" s="14" t="s">
        <v>20</v>
      </c>
      <c r="B57" s="12">
        <v>6</v>
      </c>
      <c r="C57" s="17">
        <v>35865.4140625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8">
        <v>0</v>
      </c>
      <c r="K57" s="18">
        <v>0</v>
      </c>
      <c r="L57" s="18">
        <v>0</v>
      </c>
      <c r="M57" s="20">
        <f t="shared" si="0"/>
        <v>0</v>
      </c>
      <c r="N57" s="20">
        <f t="shared" si="1"/>
        <v>0</v>
      </c>
      <c r="O57" s="38"/>
      <c r="P57" s="14" t="s">
        <v>31</v>
      </c>
      <c r="Q57" s="12">
        <v>1422</v>
      </c>
    </row>
    <row r="58" spans="1:17">
      <c r="A58" s="14" t="s">
        <v>20</v>
      </c>
      <c r="B58" s="12">
        <v>7</v>
      </c>
      <c r="C58" s="17">
        <v>39229.34765625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v>0</v>
      </c>
      <c r="J58" s="18">
        <v>0</v>
      </c>
      <c r="K58" s="18">
        <v>0</v>
      </c>
      <c r="L58" s="18">
        <v>0</v>
      </c>
      <c r="M58" s="20">
        <f t="shared" si="0"/>
        <v>0</v>
      </c>
      <c r="N58" s="20">
        <f t="shared" si="1"/>
        <v>0</v>
      </c>
      <c r="O58" s="38"/>
      <c r="P58" s="14" t="s">
        <v>32</v>
      </c>
      <c r="Q58" s="12">
        <v>1422</v>
      </c>
    </row>
    <row r="59" spans="1:17">
      <c r="A59" s="14" t="s">
        <v>20</v>
      </c>
      <c r="B59" s="12">
        <v>8</v>
      </c>
      <c r="C59" s="17">
        <v>40361.55859375</v>
      </c>
      <c r="D59" s="17">
        <v>78.599999999999994</v>
      </c>
      <c r="E59" s="17">
        <v>76.400000000000006</v>
      </c>
      <c r="F59" s="17">
        <v>54.386201002377</v>
      </c>
      <c r="G59" s="17">
        <v>91.569661499495993</v>
      </c>
      <c r="H59" s="17">
        <v>37.183460497119</v>
      </c>
      <c r="I59" s="18">
        <v>9.1207183539999993E-3</v>
      </c>
      <c r="J59" s="18">
        <v>1.7027988043E-2</v>
      </c>
      <c r="K59" s="18">
        <v>1.0667835091E-2</v>
      </c>
      <c r="L59" s="18">
        <v>1.5480871306E-2</v>
      </c>
      <c r="M59" s="20">
        <f t="shared" si="0"/>
        <v>1</v>
      </c>
      <c r="N59" s="20">
        <f t="shared" si="1"/>
        <v>1</v>
      </c>
      <c r="O59" s="38"/>
      <c r="P59" s="14" t="s">
        <v>33</v>
      </c>
      <c r="Q59" s="12">
        <v>1422</v>
      </c>
    </row>
    <row r="60" spans="1:17">
      <c r="A60" s="14" t="s">
        <v>20</v>
      </c>
      <c r="B60" s="12">
        <v>9</v>
      </c>
      <c r="C60" s="17">
        <v>41011.49609375</v>
      </c>
      <c r="D60" s="17">
        <v>583.9</v>
      </c>
      <c r="E60" s="17">
        <v>575</v>
      </c>
      <c r="F60" s="17">
        <v>477.49322729722098</v>
      </c>
      <c r="G60" s="17">
        <v>599.19279050933596</v>
      </c>
      <c r="H60" s="17">
        <v>121.699563212115</v>
      </c>
      <c r="I60" s="18">
        <v>1.0754423705E-2</v>
      </c>
      <c r="J60" s="18">
        <v>7.4828954079999996E-2</v>
      </c>
      <c r="K60" s="18">
        <v>1.7013214140999999E-2</v>
      </c>
      <c r="L60" s="18">
        <v>6.8570163643999996E-2</v>
      </c>
      <c r="M60" s="20">
        <f t="shared" si="0"/>
        <v>1</v>
      </c>
      <c r="N60" s="20">
        <f t="shared" si="1"/>
        <v>1</v>
      </c>
      <c r="O60" s="38"/>
      <c r="P60" s="14" t="s">
        <v>34</v>
      </c>
      <c r="Q60" s="12">
        <v>1422</v>
      </c>
    </row>
    <row r="61" spans="1:17">
      <c r="A61" s="14" t="s">
        <v>20</v>
      </c>
      <c r="B61" s="12">
        <v>10</v>
      </c>
      <c r="C61" s="17">
        <v>42360.78125</v>
      </c>
      <c r="D61" s="17">
        <v>958.2</v>
      </c>
      <c r="E61" s="17">
        <v>946.1</v>
      </c>
      <c r="F61" s="17">
        <v>804.93398756326906</v>
      </c>
      <c r="G61" s="17">
        <v>886.23907049536695</v>
      </c>
      <c r="H61" s="17">
        <v>81.305082932096994</v>
      </c>
      <c r="I61" s="18">
        <v>5.0605435657E-2</v>
      </c>
      <c r="J61" s="18">
        <v>0.107782005933</v>
      </c>
      <c r="K61" s="18">
        <v>4.2096293602999997E-2</v>
      </c>
      <c r="L61" s="18">
        <v>9.9272863879000001E-2</v>
      </c>
      <c r="M61" s="20">
        <f t="shared" si="0"/>
        <v>1</v>
      </c>
      <c r="N61" s="20">
        <f t="shared" si="1"/>
        <v>0</v>
      </c>
      <c r="O61" s="38"/>
      <c r="P61" s="14" t="s">
        <v>35</v>
      </c>
      <c r="Q61" s="12">
        <v>1422</v>
      </c>
    </row>
    <row r="62" spans="1:17">
      <c r="A62" s="14" t="s">
        <v>20</v>
      </c>
      <c r="B62" s="12">
        <v>11</v>
      </c>
      <c r="C62" s="17">
        <v>43706.640625</v>
      </c>
      <c r="D62" s="17">
        <v>1053</v>
      </c>
      <c r="E62" s="17">
        <v>1040.2</v>
      </c>
      <c r="F62" s="17">
        <v>906.04553054087705</v>
      </c>
      <c r="G62" s="17">
        <v>1050.0563029162099</v>
      </c>
      <c r="H62" s="17">
        <v>144.01077237533201</v>
      </c>
      <c r="I62" s="18">
        <v>2.0701104659999999E-3</v>
      </c>
      <c r="J62" s="18">
        <v>0.103343508761</v>
      </c>
      <c r="K62" s="18">
        <v>6.931296002E-3</v>
      </c>
      <c r="L62" s="18">
        <v>9.4342102290999999E-2</v>
      </c>
      <c r="M62" s="20">
        <f t="shared" si="0"/>
        <v>1</v>
      </c>
      <c r="N62" s="20">
        <f t="shared" si="1"/>
        <v>1</v>
      </c>
      <c r="O62" s="38"/>
      <c r="P62" s="14" t="s">
        <v>36</v>
      </c>
      <c r="Q62" s="12">
        <v>1422</v>
      </c>
    </row>
    <row r="63" spans="1:17">
      <c r="A63" s="14" t="s">
        <v>20</v>
      </c>
      <c r="B63" s="12">
        <v>12</v>
      </c>
      <c r="C63" s="17">
        <v>44511.7578125</v>
      </c>
      <c r="D63" s="17">
        <v>1105.2</v>
      </c>
      <c r="E63" s="17">
        <v>995.9</v>
      </c>
      <c r="F63" s="17">
        <v>926.40400099834596</v>
      </c>
      <c r="G63" s="17">
        <v>1136.74095290025</v>
      </c>
      <c r="H63" s="17">
        <v>210.336951901905</v>
      </c>
      <c r="I63" s="18">
        <v>2.2180698241999999E-2</v>
      </c>
      <c r="J63" s="18">
        <v>0.12573558298199999</v>
      </c>
      <c r="K63" s="18">
        <v>9.9044270675000004E-2</v>
      </c>
      <c r="L63" s="18">
        <v>4.8872010548999999E-2</v>
      </c>
      <c r="M63" s="20">
        <f t="shared" si="0"/>
        <v>1</v>
      </c>
      <c r="N63" s="20">
        <f t="shared" si="1"/>
        <v>1</v>
      </c>
      <c r="O63" s="38"/>
      <c r="P63" s="14" t="s">
        <v>37</v>
      </c>
      <c r="Q63" s="12">
        <v>1422</v>
      </c>
    </row>
    <row r="64" spans="1:17">
      <c r="A64" s="14" t="s">
        <v>20</v>
      </c>
      <c r="B64" s="12">
        <v>13</v>
      </c>
      <c r="C64" s="17">
        <v>45366.3046875</v>
      </c>
      <c r="D64" s="17">
        <v>1145.5999999999999</v>
      </c>
      <c r="E64" s="17">
        <v>1000.1</v>
      </c>
      <c r="F64" s="17">
        <v>961.718450724636</v>
      </c>
      <c r="G64" s="17">
        <v>1214.4539579698801</v>
      </c>
      <c r="H64" s="17">
        <v>252.735507245241</v>
      </c>
      <c r="I64" s="18">
        <v>4.8420504901E-2</v>
      </c>
      <c r="J64" s="18">
        <v>0.129311919321</v>
      </c>
      <c r="K64" s="18">
        <v>0.15074118000600001</v>
      </c>
      <c r="L64" s="18">
        <v>2.6991244216E-2</v>
      </c>
      <c r="M64" s="20">
        <f t="shared" si="0"/>
        <v>1</v>
      </c>
      <c r="N64" s="20">
        <f t="shared" si="1"/>
        <v>1</v>
      </c>
      <c r="O64" s="38"/>
      <c r="P64" s="14" t="s">
        <v>38</v>
      </c>
      <c r="Q64" s="12">
        <v>1422</v>
      </c>
    </row>
    <row r="65" spans="1:17">
      <c r="A65" s="14" t="s">
        <v>20</v>
      </c>
      <c r="B65" s="12">
        <v>14</v>
      </c>
      <c r="C65" s="17">
        <v>46416.32421875</v>
      </c>
      <c r="D65" s="17">
        <v>1171.0999999999999</v>
      </c>
      <c r="E65" s="17">
        <v>1168.8</v>
      </c>
      <c r="F65" s="17">
        <v>943.903961521719</v>
      </c>
      <c r="G65" s="17">
        <v>1233.6881873724201</v>
      </c>
      <c r="H65" s="17">
        <v>289.78422585070098</v>
      </c>
      <c r="I65" s="18">
        <v>4.4014196463999997E-2</v>
      </c>
      <c r="J65" s="18">
        <v>0.159772178958</v>
      </c>
      <c r="K65" s="18">
        <v>4.5631636688999999E-2</v>
      </c>
      <c r="L65" s="18">
        <v>0.15815473873200001</v>
      </c>
      <c r="M65" s="20">
        <f t="shared" si="0"/>
        <v>1</v>
      </c>
      <c r="N65" s="20">
        <f t="shared" si="1"/>
        <v>1</v>
      </c>
      <c r="O65" s="38"/>
      <c r="P65" s="14" t="s">
        <v>39</v>
      </c>
      <c r="Q65" s="12">
        <v>1422</v>
      </c>
    </row>
    <row r="66" spans="1:17">
      <c r="A66" s="14" t="s">
        <v>20</v>
      </c>
      <c r="B66" s="12">
        <v>15</v>
      </c>
      <c r="C66" s="17">
        <v>47400.06640625</v>
      </c>
      <c r="D66" s="17">
        <v>1185.9000000000001</v>
      </c>
      <c r="E66" s="17">
        <v>1183.7</v>
      </c>
      <c r="F66" s="17">
        <v>909.05130572060705</v>
      </c>
      <c r="G66" s="17">
        <v>1108.1295674042699</v>
      </c>
      <c r="H66" s="17">
        <v>199.078261683666</v>
      </c>
      <c r="I66" s="18">
        <v>5.4690880869000001E-2</v>
      </c>
      <c r="J66" s="18">
        <v>0.19468965842399999</v>
      </c>
      <c r="K66" s="18">
        <v>5.3143764131999997E-2</v>
      </c>
      <c r="L66" s="18">
        <v>0.19314254168700001</v>
      </c>
      <c r="M66" s="20">
        <f t="shared" si="0"/>
        <v>1</v>
      </c>
      <c r="N66" s="20">
        <f t="shared" si="1"/>
        <v>0</v>
      </c>
      <c r="O66" s="38"/>
      <c r="P66" s="14" t="s">
        <v>40</v>
      </c>
      <c r="Q66" s="12">
        <v>1422</v>
      </c>
    </row>
    <row r="67" spans="1:17">
      <c r="A67" s="14" t="s">
        <v>20</v>
      </c>
      <c r="B67" s="12">
        <v>16</v>
      </c>
      <c r="C67" s="17">
        <v>48373.0078125</v>
      </c>
      <c r="D67" s="17">
        <v>1182.9000000000001</v>
      </c>
      <c r="E67" s="17">
        <v>1170.3</v>
      </c>
      <c r="F67" s="17">
        <v>922.02975375461403</v>
      </c>
      <c r="G67" s="17">
        <v>1031.75676929924</v>
      </c>
      <c r="H67" s="17">
        <v>109.72701554462699</v>
      </c>
      <c r="I67" s="18">
        <v>0.106289191772</v>
      </c>
      <c r="J67" s="18">
        <v>0.18345305643099999</v>
      </c>
      <c r="K67" s="18">
        <v>9.7428432278999999E-2</v>
      </c>
      <c r="L67" s="18">
        <v>0.17459229693700001</v>
      </c>
      <c r="M67" s="20">
        <f t="shared" si="0"/>
        <v>1</v>
      </c>
      <c r="N67" s="20">
        <f t="shared" si="1"/>
        <v>0</v>
      </c>
      <c r="O67" s="38"/>
      <c r="P67" s="14" t="s">
        <v>41</v>
      </c>
      <c r="Q67" s="12">
        <v>1422</v>
      </c>
    </row>
    <row r="68" spans="1:17">
      <c r="A68" s="14" t="s">
        <v>20</v>
      </c>
      <c r="B68" s="12">
        <v>17</v>
      </c>
      <c r="C68" s="17">
        <v>49556.7265625</v>
      </c>
      <c r="D68" s="17">
        <v>1121.3</v>
      </c>
      <c r="E68" s="17">
        <v>1082.9000000000001</v>
      </c>
      <c r="F68" s="17">
        <v>922.91866288900405</v>
      </c>
      <c r="G68" s="17">
        <v>984.50310008552401</v>
      </c>
      <c r="H68" s="17">
        <v>61.584437196518998</v>
      </c>
      <c r="I68" s="18">
        <v>9.6200351557000005E-2</v>
      </c>
      <c r="J68" s="18">
        <v>0.13950867588599999</v>
      </c>
      <c r="K68" s="18">
        <v>6.9196132147999995E-2</v>
      </c>
      <c r="L68" s="18">
        <v>0.112504456477</v>
      </c>
      <c r="M68" s="20">
        <f t="shared" si="0"/>
        <v>1</v>
      </c>
      <c r="N68" s="20">
        <f t="shared" si="1"/>
        <v>0</v>
      </c>
      <c r="O68" s="38"/>
      <c r="P68" s="14" t="s">
        <v>42</v>
      </c>
      <c r="Q68" s="12">
        <v>1422</v>
      </c>
    </row>
    <row r="69" spans="1:17">
      <c r="A69" s="14" t="s">
        <v>20</v>
      </c>
      <c r="B69" s="12">
        <v>18</v>
      </c>
      <c r="C69" s="17">
        <v>49805.7734375</v>
      </c>
      <c r="D69" s="17">
        <v>1050.3</v>
      </c>
      <c r="E69" s="17">
        <v>1060.5999999999999</v>
      </c>
      <c r="F69" s="17">
        <v>687.03463600949306</v>
      </c>
      <c r="G69" s="17">
        <v>802.09986255144702</v>
      </c>
      <c r="H69" s="17">
        <v>115.065226541954</v>
      </c>
      <c r="I69" s="18">
        <v>0.17454299398600001</v>
      </c>
      <c r="J69" s="18">
        <v>0.25546087481700003</v>
      </c>
      <c r="K69" s="18">
        <v>0.18178631325399999</v>
      </c>
      <c r="L69" s="18">
        <v>0.26270419408599999</v>
      </c>
      <c r="M69" s="20">
        <f t="shared" ref="M69:M132" si="2">IF(F69&gt;5,1,0)</f>
        <v>1</v>
      </c>
      <c r="N69" s="20">
        <f t="shared" ref="N69:N132" si="3">IF(G69&gt;E69,1,0)</f>
        <v>0</v>
      </c>
      <c r="O69" s="38"/>
      <c r="P69" s="14" t="s">
        <v>43</v>
      </c>
      <c r="Q69" s="12">
        <v>1422</v>
      </c>
    </row>
    <row r="70" spans="1:17">
      <c r="A70" s="14" t="s">
        <v>20</v>
      </c>
      <c r="B70" s="12">
        <v>19</v>
      </c>
      <c r="C70" s="17">
        <v>48927.2109375</v>
      </c>
      <c r="D70" s="17">
        <v>830.9</v>
      </c>
      <c r="E70" s="17">
        <v>846.3</v>
      </c>
      <c r="F70" s="17">
        <v>348.86019561052302</v>
      </c>
      <c r="G70" s="17">
        <v>491.83845132271398</v>
      </c>
      <c r="H70" s="17">
        <v>142.97825571219099</v>
      </c>
      <c r="I70" s="18">
        <v>0.238439907649</v>
      </c>
      <c r="J70" s="18">
        <v>0.33898720421200002</v>
      </c>
      <c r="K70" s="18">
        <v>0.249269724808</v>
      </c>
      <c r="L70" s="18">
        <v>0.34981702136999998</v>
      </c>
      <c r="M70" s="20">
        <f t="shared" si="2"/>
        <v>1</v>
      </c>
      <c r="N70" s="20">
        <f t="shared" si="3"/>
        <v>0</v>
      </c>
      <c r="O70" s="38"/>
      <c r="P70" s="14" t="s">
        <v>44</v>
      </c>
      <c r="Q70" s="12">
        <v>1422</v>
      </c>
    </row>
    <row r="71" spans="1:17">
      <c r="A71" s="14" t="s">
        <v>20</v>
      </c>
      <c r="B71" s="12">
        <v>20</v>
      </c>
      <c r="C71" s="17">
        <v>47537.7578125</v>
      </c>
      <c r="D71" s="17">
        <v>187.3</v>
      </c>
      <c r="E71" s="17">
        <v>183.9</v>
      </c>
      <c r="F71" s="17">
        <v>88.598297311427999</v>
      </c>
      <c r="G71" s="17">
        <v>236.556550528755</v>
      </c>
      <c r="H71" s="17">
        <v>147.95825321732701</v>
      </c>
      <c r="I71" s="18">
        <v>3.4638924421999999E-2</v>
      </c>
      <c r="J71" s="18">
        <v>6.9410480090000004E-2</v>
      </c>
      <c r="K71" s="18">
        <v>3.7029923015999999E-2</v>
      </c>
      <c r="L71" s="18">
        <v>6.7019481495999997E-2</v>
      </c>
      <c r="M71" s="20">
        <f t="shared" si="2"/>
        <v>1</v>
      </c>
      <c r="N71" s="20">
        <f t="shared" si="3"/>
        <v>1</v>
      </c>
      <c r="O71" s="38"/>
      <c r="P71" s="14" t="s">
        <v>45</v>
      </c>
      <c r="Q71" s="12">
        <v>1422</v>
      </c>
    </row>
    <row r="72" spans="1:17">
      <c r="A72" s="14" t="s">
        <v>20</v>
      </c>
      <c r="B72" s="12">
        <v>21</v>
      </c>
      <c r="C72" s="17">
        <v>47449.25</v>
      </c>
      <c r="D72" s="17">
        <v>16.2</v>
      </c>
      <c r="E72" s="17">
        <v>11.5</v>
      </c>
      <c r="F72" s="17">
        <v>2.2787543700569999</v>
      </c>
      <c r="G72" s="17">
        <v>2.2787543700569999</v>
      </c>
      <c r="H72" s="17">
        <v>0</v>
      </c>
      <c r="I72" s="18">
        <v>9.7899055060000004E-3</v>
      </c>
      <c r="J72" s="18">
        <v>9.7899055060000004E-3</v>
      </c>
      <c r="K72" s="18">
        <v>6.4847015680000002E-3</v>
      </c>
      <c r="L72" s="18">
        <v>6.4847015680000002E-3</v>
      </c>
      <c r="M72" s="20">
        <f t="shared" si="2"/>
        <v>0</v>
      </c>
      <c r="N72" s="20">
        <f t="shared" si="3"/>
        <v>0</v>
      </c>
      <c r="O72" s="38"/>
      <c r="P72" s="14" t="s">
        <v>46</v>
      </c>
      <c r="Q72" s="12">
        <v>1422</v>
      </c>
    </row>
    <row r="73" spans="1:17">
      <c r="A73" s="14" t="s">
        <v>20</v>
      </c>
      <c r="B73" s="12">
        <v>22</v>
      </c>
      <c r="C73" s="17">
        <v>46226.375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8">
        <v>0</v>
      </c>
      <c r="J73" s="18">
        <v>0</v>
      </c>
      <c r="K73" s="18">
        <v>0</v>
      </c>
      <c r="L73" s="18">
        <v>0</v>
      </c>
      <c r="M73" s="20">
        <f t="shared" si="2"/>
        <v>0</v>
      </c>
      <c r="N73" s="20">
        <f t="shared" si="3"/>
        <v>0</v>
      </c>
      <c r="O73" s="38"/>
      <c r="P73" s="14" t="s">
        <v>47</v>
      </c>
      <c r="Q73" s="12">
        <v>1422</v>
      </c>
    </row>
    <row r="74" spans="1:17">
      <c r="A74" s="14" t="s">
        <v>20</v>
      </c>
      <c r="B74" s="12">
        <v>23</v>
      </c>
      <c r="C74" s="17">
        <v>43168.41796875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8">
        <v>0</v>
      </c>
      <c r="J74" s="18">
        <v>0</v>
      </c>
      <c r="K74" s="18">
        <v>0</v>
      </c>
      <c r="L74" s="18">
        <v>0</v>
      </c>
      <c r="M74" s="20">
        <f t="shared" si="2"/>
        <v>0</v>
      </c>
      <c r="N74" s="20">
        <f t="shared" si="3"/>
        <v>0</v>
      </c>
      <c r="O74" s="38"/>
      <c r="P74" s="14" t="s">
        <v>48</v>
      </c>
      <c r="Q74" s="12">
        <v>1422</v>
      </c>
    </row>
    <row r="75" spans="1:17">
      <c r="A75" s="14" t="s">
        <v>20</v>
      </c>
      <c r="B75" s="12">
        <v>24</v>
      </c>
      <c r="C75" s="17">
        <v>39629.7734375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8">
        <v>0</v>
      </c>
      <c r="J75" s="18">
        <v>0</v>
      </c>
      <c r="K75" s="18">
        <v>0</v>
      </c>
      <c r="L75" s="18">
        <v>0</v>
      </c>
      <c r="M75" s="20">
        <f t="shared" si="2"/>
        <v>0</v>
      </c>
      <c r="N75" s="20">
        <f t="shared" si="3"/>
        <v>0</v>
      </c>
      <c r="O75" s="38"/>
    </row>
    <row r="76" spans="1:17">
      <c r="A76" s="14" t="s">
        <v>21</v>
      </c>
      <c r="B76" s="12">
        <v>1</v>
      </c>
      <c r="C76" s="17">
        <v>36798.48046875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8">
        <v>0</v>
      </c>
      <c r="J76" s="18">
        <v>0</v>
      </c>
      <c r="K76" s="18">
        <v>0</v>
      </c>
      <c r="L76" s="18">
        <v>0</v>
      </c>
      <c r="M76" s="20">
        <f t="shared" si="2"/>
        <v>0</v>
      </c>
      <c r="N76" s="20">
        <f t="shared" si="3"/>
        <v>0</v>
      </c>
      <c r="O76" s="38"/>
    </row>
    <row r="77" spans="1:17">
      <c r="A77" s="14" t="s">
        <v>21</v>
      </c>
      <c r="B77" s="12">
        <v>2</v>
      </c>
      <c r="C77" s="17">
        <v>35071.80078125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8">
        <v>0</v>
      </c>
      <c r="J77" s="18">
        <v>0</v>
      </c>
      <c r="K77" s="18">
        <v>0</v>
      </c>
      <c r="L77" s="18">
        <v>0</v>
      </c>
      <c r="M77" s="20">
        <f t="shared" si="2"/>
        <v>0</v>
      </c>
      <c r="N77" s="20">
        <f t="shared" si="3"/>
        <v>0</v>
      </c>
      <c r="O77" s="38"/>
    </row>
    <row r="78" spans="1:17">
      <c r="A78" s="14" t="s">
        <v>21</v>
      </c>
      <c r="B78" s="12">
        <v>3</v>
      </c>
      <c r="C78" s="17">
        <v>33932.50390625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8">
        <v>0</v>
      </c>
      <c r="J78" s="18">
        <v>0</v>
      </c>
      <c r="K78" s="18">
        <v>0</v>
      </c>
      <c r="L78" s="18">
        <v>0</v>
      </c>
      <c r="M78" s="20">
        <f t="shared" si="2"/>
        <v>0</v>
      </c>
      <c r="N78" s="20">
        <f t="shared" si="3"/>
        <v>0</v>
      </c>
      <c r="O78" s="38"/>
    </row>
    <row r="79" spans="1:17">
      <c r="A79" s="14" t="s">
        <v>21</v>
      </c>
      <c r="B79" s="12">
        <v>4</v>
      </c>
      <c r="C79" s="17">
        <v>33269.453125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v>0</v>
      </c>
      <c r="J79" s="18">
        <v>0</v>
      </c>
      <c r="K79" s="18">
        <v>0</v>
      </c>
      <c r="L79" s="18">
        <v>0</v>
      </c>
      <c r="M79" s="20">
        <f t="shared" si="2"/>
        <v>0</v>
      </c>
      <c r="N79" s="20">
        <f t="shared" si="3"/>
        <v>0</v>
      </c>
      <c r="O79" s="38"/>
    </row>
    <row r="80" spans="1:17">
      <c r="A80" s="14" t="s">
        <v>21</v>
      </c>
      <c r="B80" s="12">
        <v>5</v>
      </c>
      <c r="C80" s="17">
        <v>33483.55078125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v>0</v>
      </c>
      <c r="J80" s="18">
        <v>0</v>
      </c>
      <c r="K80" s="18">
        <v>0</v>
      </c>
      <c r="L80" s="18">
        <v>0</v>
      </c>
      <c r="M80" s="20">
        <f t="shared" si="2"/>
        <v>0</v>
      </c>
      <c r="N80" s="20">
        <f t="shared" si="3"/>
        <v>0</v>
      </c>
      <c r="O80" s="38"/>
    </row>
    <row r="81" spans="1:15">
      <c r="A81" s="14" t="s">
        <v>21</v>
      </c>
      <c r="B81" s="12">
        <v>6</v>
      </c>
      <c r="C81" s="17">
        <v>35071.74609375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v>0</v>
      </c>
      <c r="J81" s="18">
        <v>0</v>
      </c>
      <c r="K81" s="18">
        <v>0</v>
      </c>
      <c r="L81" s="18">
        <v>0</v>
      </c>
      <c r="M81" s="20">
        <f t="shared" si="2"/>
        <v>0</v>
      </c>
      <c r="N81" s="20">
        <f t="shared" si="3"/>
        <v>0</v>
      </c>
      <c r="O81" s="38"/>
    </row>
    <row r="82" spans="1:15">
      <c r="A82" s="14" t="s">
        <v>21</v>
      </c>
      <c r="B82" s="12">
        <v>7</v>
      </c>
      <c r="C82" s="17">
        <v>38198.52734375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v>0</v>
      </c>
      <c r="J82" s="18">
        <v>0</v>
      </c>
      <c r="K82" s="18">
        <v>0</v>
      </c>
      <c r="L82" s="18">
        <v>0</v>
      </c>
      <c r="M82" s="20">
        <f t="shared" si="2"/>
        <v>0</v>
      </c>
      <c r="N82" s="20">
        <f t="shared" si="3"/>
        <v>0</v>
      </c>
      <c r="O82" s="38"/>
    </row>
    <row r="83" spans="1:15">
      <c r="A83" s="14" t="s">
        <v>21</v>
      </c>
      <c r="B83" s="12">
        <v>8</v>
      </c>
      <c r="C83" s="17">
        <v>39461.04296875</v>
      </c>
      <c r="D83" s="17">
        <v>48.4</v>
      </c>
      <c r="E83" s="17">
        <v>49.7</v>
      </c>
      <c r="F83" s="17">
        <v>7.6990238316079997</v>
      </c>
      <c r="G83" s="17">
        <v>106.481369954838</v>
      </c>
      <c r="H83" s="17">
        <v>98.782346123229004</v>
      </c>
      <c r="I83" s="18">
        <v>4.0844845255999997E-2</v>
      </c>
      <c r="J83" s="18">
        <v>2.8622346109E-2</v>
      </c>
      <c r="K83" s="18">
        <v>3.9930639911000002E-2</v>
      </c>
      <c r="L83" s="18">
        <v>2.9536551453999998E-2</v>
      </c>
      <c r="M83" s="20">
        <f t="shared" si="2"/>
        <v>1</v>
      </c>
      <c r="N83" s="20">
        <f t="shared" si="3"/>
        <v>1</v>
      </c>
      <c r="O83" s="38"/>
    </row>
    <row r="84" spans="1:15">
      <c r="A84" s="14" t="s">
        <v>21</v>
      </c>
      <c r="B84" s="12">
        <v>9</v>
      </c>
      <c r="C84" s="17">
        <v>39874.03515625</v>
      </c>
      <c r="D84" s="17">
        <v>345.4</v>
      </c>
      <c r="E84" s="17">
        <v>357.3</v>
      </c>
      <c r="F84" s="17">
        <v>143.601238933513</v>
      </c>
      <c r="G84" s="17">
        <v>286.15186061130697</v>
      </c>
      <c r="H84" s="17">
        <v>142.550621677794</v>
      </c>
      <c r="I84" s="18">
        <v>4.1665358218999998E-2</v>
      </c>
      <c r="J84" s="18">
        <v>0.14191192761300001</v>
      </c>
      <c r="K84" s="18">
        <v>5.0033853296999997E-2</v>
      </c>
      <c r="L84" s="18">
        <v>0.15028042269</v>
      </c>
      <c r="M84" s="20">
        <f t="shared" si="2"/>
        <v>1</v>
      </c>
      <c r="N84" s="20">
        <f t="shared" si="3"/>
        <v>0</v>
      </c>
      <c r="O84" s="38"/>
    </row>
    <row r="85" spans="1:15">
      <c r="A85" s="14" t="s">
        <v>21</v>
      </c>
      <c r="B85" s="12">
        <v>10</v>
      </c>
      <c r="C85" s="17">
        <v>40782.08984375</v>
      </c>
      <c r="D85" s="17">
        <v>611</v>
      </c>
      <c r="E85" s="17">
        <v>627.4</v>
      </c>
      <c r="F85" s="17">
        <v>358.83853744946799</v>
      </c>
      <c r="G85" s="17">
        <v>500.11508803084502</v>
      </c>
      <c r="H85" s="17">
        <v>141.27655058137699</v>
      </c>
      <c r="I85" s="18">
        <v>7.7978137811999998E-2</v>
      </c>
      <c r="J85" s="18">
        <v>0.17732873597000001</v>
      </c>
      <c r="K85" s="18">
        <v>8.9511189850999998E-2</v>
      </c>
      <c r="L85" s="18">
        <v>0.18886178801</v>
      </c>
      <c r="M85" s="20">
        <f t="shared" si="2"/>
        <v>1</v>
      </c>
      <c r="N85" s="20">
        <f t="shared" si="3"/>
        <v>0</v>
      </c>
      <c r="O85" s="38"/>
    </row>
    <row r="86" spans="1:15">
      <c r="A86" s="14" t="s">
        <v>21</v>
      </c>
      <c r="B86" s="12">
        <v>11</v>
      </c>
      <c r="C86" s="17">
        <v>41300.2421875</v>
      </c>
      <c r="D86" s="17">
        <v>885.8</v>
      </c>
      <c r="E86" s="17">
        <v>904.1</v>
      </c>
      <c r="F86" s="17">
        <v>441.91942862348401</v>
      </c>
      <c r="G86" s="17">
        <v>780.69372352676203</v>
      </c>
      <c r="H86" s="17">
        <v>338.77429490327802</v>
      </c>
      <c r="I86" s="18">
        <v>7.391439977E-2</v>
      </c>
      <c r="J86" s="18">
        <v>0.31215230054600002</v>
      </c>
      <c r="K86" s="18">
        <v>8.6783598081999994E-2</v>
      </c>
      <c r="L86" s="18">
        <v>0.32502149885800002</v>
      </c>
      <c r="M86" s="20">
        <f t="shared" si="2"/>
        <v>1</v>
      </c>
      <c r="N86" s="20">
        <f t="shared" si="3"/>
        <v>0</v>
      </c>
      <c r="O86" s="38"/>
    </row>
    <row r="87" spans="1:15">
      <c r="A87" s="14" t="s">
        <v>21</v>
      </c>
      <c r="B87" s="12">
        <v>12</v>
      </c>
      <c r="C87" s="17">
        <v>41456.53515625</v>
      </c>
      <c r="D87" s="17">
        <v>995.9</v>
      </c>
      <c r="E87" s="17">
        <v>982.8</v>
      </c>
      <c r="F87" s="17">
        <v>769.29310662781302</v>
      </c>
      <c r="G87" s="17">
        <v>1010.41434108638</v>
      </c>
      <c r="H87" s="17">
        <v>241.12123445857</v>
      </c>
      <c r="I87" s="18">
        <v>1.0206990918E-2</v>
      </c>
      <c r="J87" s="18">
        <v>0.159357871569</v>
      </c>
      <c r="K87" s="18">
        <v>1.9419367852000002E-2</v>
      </c>
      <c r="L87" s="18">
        <v>0.15014549463499999</v>
      </c>
      <c r="M87" s="20">
        <f t="shared" si="2"/>
        <v>1</v>
      </c>
      <c r="N87" s="20">
        <f t="shared" si="3"/>
        <v>1</v>
      </c>
      <c r="O87" s="38"/>
    </row>
    <row r="88" spans="1:15">
      <c r="A88" s="14" t="s">
        <v>21</v>
      </c>
      <c r="B88" s="12">
        <v>13</v>
      </c>
      <c r="C88" s="17">
        <v>41411.0234375</v>
      </c>
      <c r="D88" s="17">
        <v>1057.0999999999999</v>
      </c>
      <c r="E88" s="17">
        <v>1059.2</v>
      </c>
      <c r="F88" s="17">
        <v>883.52167868241202</v>
      </c>
      <c r="G88" s="17">
        <v>1038.05340978344</v>
      </c>
      <c r="H88" s="17">
        <v>154.531731101031</v>
      </c>
      <c r="I88" s="18">
        <v>1.3394226593E-2</v>
      </c>
      <c r="J88" s="18">
        <v>0.12206633004</v>
      </c>
      <c r="K88" s="18">
        <v>1.4871019842E-2</v>
      </c>
      <c r="L88" s="18">
        <v>0.123543123289</v>
      </c>
      <c r="M88" s="20">
        <f t="shared" si="2"/>
        <v>1</v>
      </c>
      <c r="N88" s="20">
        <f t="shared" si="3"/>
        <v>0</v>
      </c>
      <c r="O88" s="38"/>
    </row>
    <row r="89" spans="1:15">
      <c r="A89" s="14" t="s">
        <v>21</v>
      </c>
      <c r="B89" s="12">
        <v>14</v>
      </c>
      <c r="C89" s="17">
        <v>41474.828125</v>
      </c>
      <c r="D89" s="17">
        <v>1184.9000000000001</v>
      </c>
      <c r="E89" s="17">
        <v>1170.4000000000001</v>
      </c>
      <c r="F89" s="17">
        <v>870.06912611997802</v>
      </c>
      <c r="G89" s="17">
        <v>1016.59155713512</v>
      </c>
      <c r="H89" s="17">
        <v>146.52243101514</v>
      </c>
      <c r="I89" s="18">
        <v>0.118360367696</v>
      </c>
      <c r="J89" s="18">
        <v>0.22140005195500001</v>
      </c>
      <c r="K89" s="18">
        <v>0.10816346193</v>
      </c>
      <c r="L89" s="18">
        <v>0.21120314618800001</v>
      </c>
      <c r="M89" s="20">
        <f t="shared" si="2"/>
        <v>1</v>
      </c>
      <c r="N89" s="20">
        <f t="shared" si="3"/>
        <v>0</v>
      </c>
      <c r="O89" s="38"/>
    </row>
    <row r="90" spans="1:15">
      <c r="A90" s="14" t="s">
        <v>21</v>
      </c>
      <c r="B90" s="12">
        <v>15</v>
      </c>
      <c r="C90" s="17">
        <v>41581.73828125</v>
      </c>
      <c r="D90" s="17">
        <v>1159.9000000000001</v>
      </c>
      <c r="E90" s="17">
        <v>1152.9000000000001</v>
      </c>
      <c r="F90" s="17">
        <v>876.64452110910099</v>
      </c>
      <c r="G90" s="17">
        <v>1061.60427407353</v>
      </c>
      <c r="H90" s="17">
        <v>184.959752964432</v>
      </c>
      <c r="I90" s="18">
        <v>6.9124983070000007E-2</v>
      </c>
      <c r="J90" s="18">
        <v>0.199195132834</v>
      </c>
      <c r="K90" s="18">
        <v>6.4202338907000001E-2</v>
      </c>
      <c r="L90" s="18">
        <v>0.194272488671</v>
      </c>
      <c r="M90" s="20">
        <f t="shared" si="2"/>
        <v>1</v>
      </c>
      <c r="N90" s="20">
        <f t="shared" si="3"/>
        <v>0</v>
      </c>
      <c r="O90" s="38"/>
    </row>
    <row r="91" spans="1:15">
      <c r="A91" s="14" t="s">
        <v>21</v>
      </c>
      <c r="B91" s="12">
        <v>16</v>
      </c>
      <c r="C91" s="17">
        <v>41616.96875</v>
      </c>
      <c r="D91" s="17">
        <v>1151.2</v>
      </c>
      <c r="E91" s="17">
        <v>1137.4000000000001</v>
      </c>
      <c r="F91" s="17">
        <v>878.47218463335503</v>
      </c>
      <c r="G91" s="17">
        <v>1094.5563008659401</v>
      </c>
      <c r="H91" s="17">
        <v>216.08411623258601</v>
      </c>
      <c r="I91" s="18">
        <v>3.9833824987999998E-2</v>
      </c>
      <c r="J91" s="18">
        <v>0.19179171263399999</v>
      </c>
      <c r="K91" s="18">
        <v>3.0129183638E-2</v>
      </c>
      <c r="L91" s="18">
        <v>0.18208707128400001</v>
      </c>
      <c r="M91" s="20">
        <f t="shared" si="2"/>
        <v>1</v>
      </c>
      <c r="N91" s="20">
        <f t="shared" si="3"/>
        <v>0</v>
      </c>
      <c r="O91" s="38"/>
    </row>
    <row r="92" spans="1:15">
      <c r="A92" s="14" t="s">
        <v>21</v>
      </c>
      <c r="B92" s="12">
        <v>17</v>
      </c>
      <c r="C92" s="17">
        <v>41356.09375</v>
      </c>
      <c r="D92" s="17">
        <v>1147.3</v>
      </c>
      <c r="E92" s="17">
        <v>1137.0999999999999</v>
      </c>
      <c r="F92" s="17">
        <v>941.34189884059106</v>
      </c>
      <c r="G92" s="17">
        <v>1126.9775247781599</v>
      </c>
      <c r="H92" s="17">
        <v>185.635625937573</v>
      </c>
      <c r="I92" s="18">
        <v>1.4291473432999999E-2</v>
      </c>
      <c r="J92" s="18">
        <v>0.14483692064600001</v>
      </c>
      <c r="K92" s="18">
        <v>7.1184776519999998E-3</v>
      </c>
      <c r="L92" s="18">
        <v>0.13766392486500001</v>
      </c>
      <c r="M92" s="20">
        <f t="shared" si="2"/>
        <v>1</v>
      </c>
      <c r="N92" s="20">
        <f t="shared" si="3"/>
        <v>0</v>
      </c>
      <c r="O92" s="38"/>
    </row>
    <row r="93" spans="1:15">
      <c r="A93" s="14" t="s">
        <v>21</v>
      </c>
      <c r="B93" s="12">
        <v>18</v>
      </c>
      <c r="C93" s="17">
        <v>40585.01953125</v>
      </c>
      <c r="D93" s="17">
        <v>1108.8</v>
      </c>
      <c r="E93" s="17">
        <v>1106.4000000000001</v>
      </c>
      <c r="F93" s="17">
        <v>821.91850659702504</v>
      </c>
      <c r="G93" s="17">
        <v>1102.23271147231</v>
      </c>
      <c r="H93" s="17">
        <v>280.31420487528698</v>
      </c>
      <c r="I93" s="18">
        <v>4.618346362E-3</v>
      </c>
      <c r="J93" s="18">
        <v>0.20174507271600001</v>
      </c>
      <c r="K93" s="18">
        <v>2.9305826490000002E-3</v>
      </c>
      <c r="L93" s="18">
        <v>0.20005730900300001</v>
      </c>
      <c r="M93" s="20">
        <f t="shared" si="2"/>
        <v>1</v>
      </c>
      <c r="N93" s="20">
        <f t="shared" si="3"/>
        <v>0</v>
      </c>
      <c r="O93" s="38"/>
    </row>
    <row r="94" spans="1:15">
      <c r="A94" s="14" t="s">
        <v>21</v>
      </c>
      <c r="B94" s="12">
        <v>19</v>
      </c>
      <c r="C94" s="17">
        <v>39560.6953125</v>
      </c>
      <c r="D94" s="17">
        <v>920.6</v>
      </c>
      <c r="E94" s="17">
        <v>916.8</v>
      </c>
      <c r="F94" s="17">
        <v>857.15809434541598</v>
      </c>
      <c r="G94" s="17">
        <v>980.462394089388</v>
      </c>
      <c r="H94" s="17">
        <v>123.304299743973</v>
      </c>
      <c r="I94" s="18">
        <v>4.2097323550000003E-2</v>
      </c>
      <c r="J94" s="18">
        <v>4.4614560938000002E-2</v>
      </c>
      <c r="K94" s="18">
        <v>4.4769616095999998E-2</v>
      </c>
      <c r="L94" s="18">
        <v>4.1942268392E-2</v>
      </c>
      <c r="M94" s="20">
        <f t="shared" si="2"/>
        <v>1</v>
      </c>
      <c r="N94" s="20">
        <f t="shared" si="3"/>
        <v>1</v>
      </c>
      <c r="O94" s="38"/>
    </row>
    <row r="95" spans="1:15">
      <c r="A95" s="14" t="s">
        <v>21</v>
      </c>
      <c r="B95" s="12">
        <v>20</v>
      </c>
      <c r="C95" s="17">
        <v>38955.13671875</v>
      </c>
      <c r="D95" s="17">
        <v>303.2</v>
      </c>
      <c r="E95" s="17">
        <v>298.10000000000002</v>
      </c>
      <c r="F95" s="17">
        <v>397.00360801321102</v>
      </c>
      <c r="G95" s="17">
        <v>416.428799577929</v>
      </c>
      <c r="H95" s="17">
        <v>19.425191564717</v>
      </c>
      <c r="I95" s="18">
        <v>7.9626441334E-2</v>
      </c>
      <c r="J95" s="18">
        <v>6.5965969065999996E-2</v>
      </c>
      <c r="K95" s="18">
        <v>8.3212939223999999E-2</v>
      </c>
      <c r="L95" s="18">
        <v>6.9552466957E-2</v>
      </c>
      <c r="M95" s="20">
        <f t="shared" si="2"/>
        <v>1</v>
      </c>
      <c r="N95" s="20">
        <f t="shared" si="3"/>
        <v>1</v>
      </c>
      <c r="O95" s="38"/>
    </row>
    <row r="96" spans="1:15">
      <c r="A96" s="14" t="s">
        <v>21</v>
      </c>
      <c r="B96" s="12">
        <v>21</v>
      </c>
      <c r="C96" s="17">
        <v>39187.58984375</v>
      </c>
      <c r="D96" s="17">
        <v>24.4</v>
      </c>
      <c r="E96" s="17">
        <v>22.2</v>
      </c>
      <c r="F96" s="17">
        <v>27.408384147934999</v>
      </c>
      <c r="G96" s="17">
        <v>27.408384147934999</v>
      </c>
      <c r="H96" s="17">
        <v>0</v>
      </c>
      <c r="I96" s="18">
        <v>2.115600666E-3</v>
      </c>
      <c r="J96" s="18">
        <v>2.115600666E-3</v>
      </c>
      <c r="K96" s="18">
        <v>3.6627174029999999E-3</v>
      </c>
      <c r="L96" s="18">
        <v>3.6627174029999999E-3</v>
      </c>
      <c r="M96" s="20">
        <f t="shared" si="2"/>
        <v>1</v>
      </c>
      <c r="N96" s="20">
        <f t="shared" si="3"/>
        <v>1</v>
      </c>
      <c r="O96" s="38"/>
    </row>
    <row r="97" spans="1:15">
      <c r="A97" s="14" t="s">
        <v>21</v>
      </c>
      <c r="B97" s="12">
        <v>22</v>
      </c>
      <c r="C97" s="17">
        <v>38544.82421875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8">
        <v>0</v>
      </c>
      <c r="K97" s="18">
        <v>0</v>
      </c>
      <c r="L97" s="18">
        <v>0</v>
      </c>
      <c r="M97" s="20">
        <f t="shared" si="2"/>
        <v>0</v>
      </c>
      <c r="N97" s="20">
        <f t="shared" si="3"/>
        <v>0</v>
      </c>
      <c r="O97" s="38"/>
    </row>
    <row r="98" spans="1:15">
      <c r="A98" s="14" t="s">
        <v>21</v>
      </c>
      <c r="B98" s="12">
        <v>23</v>
      </c>
      <c r="C98" s="17">
        <v>36840.9453125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8">
        <v>0</v>
      </c>
      <c r="K98" s="18">
        <v>0</v>
      </c>
      <c r="L98" s="18">
        <v>0</v>
      </c>
      <c r="M98" s="20">
        <f t="shared" si="2"/>
        <v>0</v>
      </c>
      <c r="N98" s="20">
        <f t="shared" si="3"/>
        <v>0</v>
      </c>
      <c r="O98" s="38"/>
    </row>
    <row r="99" spans="1:15">
      <c r="A99" s="14" t="s">
        <v>21</v>
      </c>
      <c r="B99" s="12">
        <v>24</v>
      </c>
      <c r="C99" s="17">
        <v>34500.2734375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v>0</v>
      </c>
      <c r="J99" s="18">
        <v>0</v>
      </c>
      <c r="K99" s="18">
        <v>0</v>
      </c>
      <c r="L99" s="18">
        <v>0</v>
      </c>
      <c r="M99" s="20">
        <f t="shared" si="2"/>
        <v>0</v>
      </c>
      <c r="N99" s="20">
        <f t="shared" si="3"/>
        <v>0</v>
      </c>
      <c r="O99" s="38"/>
    </row>
    <row r="100" spans="1:15">
      <c r="A100" s="14" t="s">
        <v>22</v>
      </c>
      <c r="B100" s="12">
        <v>1</v>
      </c>
      <c r="C100" s="17">
        <v>32391.669921875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8">
        <v>0</v>
      </c>
      <c r="K100" s="18">
        <v>0</v>
      </c>
      <c r="L100" s="18">
        <v>0</v>
      </c>
      <c r="M100" s="20">
        <f t="shared" si="2"/>
        <v>0</v>
      </c>
      <c r="N100" s="20">
        <f t="shared" si="3"/>
        <v>0</v>
      </c>
      <c r="O100" s="38"/>
    </row>
    <row r="101" spans="1:15">
      <c r="A101" s="14" t="s">
        <v>22</v>
      </c>
      <c r="B101" s="12">
        <v>2</v>
      </c>
      <c r="C101" s="17">
        <v>30807.53515625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8">
        <v>0</v>
      </c>
      <c r="K101" s="18">
        <v>0</v>
      </c>
      <c r="L101" s="18">
        <v>0</v>
      </c>
      <c r="M101" s="20">
        <f t="shared" si="2"/>
        <v>0</v>
      </c>
      <c r="N101" s="20">
        <f t="shared" si="3"/>
        <v>0</v>
      </c>
      <c r="O101" s="38"/>
    </row>
    <row r="102" spans="1:15">
      <c r="A102" s="14" t="s">
        <v>22</v>
      </c>
      <c r="B102" s="12">
        <v>3</v>
      </c>
      <c r="C102" s="17">
        <v>29803.5703125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0</v>
      </c>
      <c r="J102" s="18">
        <v>0</v>
      </c>
      <c r="K102" s="18">
        <v>0</v>
      </c>
      <c r="L102" s="18">
        <v>0</v>
      </c>
      <c r="M102" s="20">
        <f t="shared" si="2"/>
        <v>0</v>
      </c>
      <c r="N102" s="20">
        <f t="shared" si="3"/>
        <v>0</v>
      </c>
      <c r="O102" s="38"/>
    </row>
    <row r="103" spans="1:15">
      <c r="A103" s="14" t="s">
        <v>22</v>
      </c>
      <c r="B103" s="12">
        <v>4</v>
      </c>
      <c r="C103" s="17">
        <v>29173.041015625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8">
        <v>0</v>
      </c>
      <c r="K103" s="18">
        <v>0</v>
      </c>
      <c r="L103" s="18">
        <v>0</v>
      </c>
      <c r="M103" s="20">
        <f t="shared" si="2"/>
        <v>0</v>
      </c>
      <c r="N103" s="20">
        <f t="shared" si="3"/>
        <v>0</v>
      </c>
      <c r="O103" s="38"/>
    </row>
    <row r="104" spans="1:15">
      <c r="A104" s="14" t="s">
        <v>22</v>
      </c>
      <c r="B104" s="12">
        <v>5</v>
      </c>
      <c r="C104" s="17">
        <v>28959.388671875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8">
        <v>0</v>
      </c>
      <c r="J104" s="18">
        <v>0</v>
      </c>
      <c r="K104" s="18">
        <v>0</v>
      </c>
      <c r="L104" s="18">
        <v>0</v>
      </c>
      <c r="M104" s="20">
        <f t="shared" si="2"/>
        <v>0</v>
      </c>
      <c r="N104" s="20">
        <f t="shared" si="3"/>
        <v>0</v>
      </c>
      <c r="O104" s="38"/>
    </row>
    <row r="105" spans="1:15">
      <c r="A105" s="14" t="s">
        <v>22</v>
      </c>
      <c r="B105" s="12">
        <v>6</v>
      </c>
      <c r="C105" s="17">
        <v>29325.85546875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8">
        <v>0</v>
      </c>
      <c r="K105" s="18">
        <v>0</v>
      </c>
      <c r="L105" s="18">
        <v>0</v>
      </c>
      <c r="M105" s="20">
        <f t="shared" si="2"/>
        <v>0</v>
      </c>
      <c r="N105" s="20">
        <f t="shared" si="3"/>
        <v>0</v>
      </c>
      <c r="O105" s="38"/>
    </row>
    <row r="106" spans="1:15">
      <c r="A106" s="14" t="s">
        <v>22</v>
      </c>
      <c r="B106" s="12">
        <v>7</v>
      </c>
      <c r="C106" s="17">
        <v>30181.193359375</v>
      </c>
      <c r="D106" s="17">
        <v>0</v>
      </c>
      <c r="E106" s="17">
        <v>0</v>
      </c>
      <c r="F106" s="17">
        <v>0.15381613226999999</v>
      </c>
      <c r="G106" s="17">
        <v>0.15381613226999999</v>
      </c>
      <c r="H106" s="17">
        <v>0</v>
      </c>
      <c r="I106" s="18">
        <v>1.08168869E-4</v>
      </c>
      <c r="J106" s="18">
        <v>1.08168869E-4</v>
      </c>
      <c r="K106" s="18">
        <v>1.08168869E-4</v>
      </c>
      <c r="L106" s="18">
        <v>1.08168869E-4</v>
      </c>
      <c r="M106" s="20">
        <f t="shared" si="2"/>
        <v>0</v>
      </c>
      <c r="N106" s="20">
        <f t="shared" si="3"/>
        <v>1</v>
      </c>
      <c r="O106" s="38"/>
    </row>
    <row r="107" spans="1:15">
      <c r="A107" s="14" t="s">
        <v>22</v>
      </c>
      <c r="B107" s="12">
        <v>8</v>
      </c>
      <c r="C107" s="17">
        <v>31104.22265625</v>
      </c>
      <c r="D107" s="17">
        <v>120.7</v>
      </c>
      <c r="E107" s="17">
        <v>116.4</v>
      </c>
      <c r="F107" s="17">
        <v>141.74561442332501</v>
      </c>
      <c r="G107" s="17">
        <v>141.74561442332501</v>
      </c>
      <c r="H107" s="17">
        <v>0</v>
      </c>
      <c r="I107" s="18">
        <v>1.4800010141999999E-2</v>
      </c>
      <c r="J107" s="18">
        <v>1.4800010141999999E-2</v>
      </c>
      <c r="K107" s="18">
        <v>1.7823920128E-2</v>
      </c>
      <c r="L107" s="18">
        <v>1.7823920128E-2</v>
      </c>
      <c r="M107" s="20">
        <f t="shared" si="2"/>
        <v>1</v>
      </c>
      <c r="N107" s="20">
        <f t="shared" si="3"/>
        <v>1</v>
      </c>
      <c r="O107" s="38"/>
    </row>
    <row r="108" spans="1:15">
      <c r="A108" s="14" t="s">
        <v>22</v>
      </c>
      <c r="B108" s="12">
        <v>9</v>
      </c>
      <c r="C108" s="17">
        <v>32909.515625</v>
      </c>
      <c r="D108" s="17">
        <v>782.8</v>
      </c>
      <c r="E108" s="17">
        <v>768.1</v>
      </c>
      <c r="F108" s="17">
        <v>779.400701127959</v>
      </c>
      <c r="G108" s="17">
        <v>878.44513275500799</v>
      </c>
      <c r="H108" s="17">
        <v>99.044431627048994</v>
      </c>
      <c r="I108" s="18">
        <v>6.7260993497999993E-2</v>
      </c>
      <c r="J108" s="18">
        <v>2.3905055349999998E-3</v>
      </c>
      <c r="K108" s="18">
        <v>7.7598546241000002E-2</v>
      </c>
      <c r="L108" s="18">
        <v>7.9470472060000005E-3</v>
      </c>
      <c r="M108" s="20">
        <f t="shared" si="2"/>
        <v>1</v>
      </c>
      <c r="N108" s="20">
        <f t="shared" si="3"/>
        <v>1</v>
      </c>
      <c r="O108" s="38"/>
    </row>
    <row r="109" spans="1:15">
      <c r="A109" s="14" t="s">
        <v>22</v>
      </c>
      <c r="B109" s="12">
        <v>10</v>
      </c>
      <c r="C109" s="17">
        <v>35020.9375</v>
      </c>
      <c r="D109" s="17">
        <v>1182</v>
      </c>
      <c r="E109" s="17">
        <v>1179.5</v>
      </c>
      <c r="F109" s="17">
        <v>928.238524973989</v>
      </c>
      <c r="G109" s="17">
        <v>1243.29955247111</v>
      </c>
      <c r="H109" s="17">
        <v>315.06102749711903</v>
      </c>
      <c r="I109" s="18">
        <v>4.3107983453000001E-2</v>
      </c>
      <c r="J109" s="18">
        <v>0.17845392055199999</v>
      </c>
      <c r="K109" s="18">
        <v>4.4866070654000001E-2</v>
      </c>
      <c r="L109" s="18">
        <v>0.176695833351</v>
      </c>
      <c r="M109" s="20">
        <f t="shared" si="2"/>
        <v>1</v>
      </c>
      <c r="N109" s="20">
        <f t="shared" si="3"/>
        <v>1</v>
      </c>
      <c r="O109" s="38"/>
    </row>
    <row r="110" spans="1:15">
      <c r="A110" s="14" t="s">
        <v>22</v>
      </c>
      <c r="B110" s="12">
        <v>11</v>
      </c>
      <c r="C110" s="17">
        <v>37043.0546875</v>
      </c>
      <c r="D110" s="17">
        <v>1280.4000000000001</v>
      </c>
      <c r="E110" s="17">
        <v>1269.5999999999999</v>
      </c>
      <c r="F110" s="17">
        <v>1092.44653366434</v>
      </c>
      <c r="G110" s="17">
        <v>1291.92272609817</v>
      </c>
      <c r="H110" s="17">
        <v>199.476192433829</v>
      </c>
      <c r="I110" s="18">
        <v>8.1031829099999994E-3</v>
      </c>
      <c r="J110" s="18">
        <v>0.13217543342800001</v>
      </c>
      <c r="K110" s="18">
        <v>1.5698119617999998E-2</v>
      </c>
      <c r="L110" s="18">
        <v>0.124580496719</v>
      </c>
      <c r="M110" s="20">
        <f t="shared" si="2"/>
        <v>1</v>
      </c>
      <c r="N110" s="20">
        <f t="shared" si="3"/>
        <v>1</v>
      </c>
      <c r="O110" s="38"/>
    </row>
    <row r="111" spans="1:15">
      <c r="A111" s="14" t="s">
        <v>22</v>
      </c>
      <c r="B111" s="12">
        <v>12</v>
      </c>
      <c r="C111" s="17">
        <v>38885.21875</v>
      </c>
      <c r="D111" s="17">
        <v>1303.9000000000001</v>
      </c>
      <c r="E111" s="17">
        <v>1293.7</v>
      </c>
      <c r="F111" s="17">
        <v>1064.9173723359199</v>
      </c>
      <c r="G111" s="17">
        <v>1304.8919699790699</v>
      </c>
      <c r="H111" s="17">
        <v>239.974597643154</v>
      </c>
      <c r="I111" s="18">
        <v>6.9758788899999997E-4</v>
      </c>
      <c r="J111" s="18">
        <v>0.16806091959399999</v>
      </c>
      <c r="K111" s="18">
        <v>7.8705836700000004E-3</v>
      </c>
      <c r="L111" s="18">
        <v>0.16088792381399999</v>
      </c>
      <c r="M111" s="20">
        <f t="shared" si="2"/>
        <v>1</v>
      </c>
      <c r="N111" s="20">
        <f t="shared" si="3"/>
        <v>1</v>
      </c>
      <c r="O111" s="38"/>
    </row>
    <row r="112" spans="1:15">
      <c r="A112" s="14" t="s">
        <v>22</v>
      </c>
      <c r="B112" s="12">
        <v>13</v>
      </c>
      <c r="C112" s="17">
        <v>40386.58203125</v>
      </c>
      <c r="D112" s="17">
        <v>1308.0999999999999</v>
      </c>
      <c r="E112" s="17">
        <v>1296</v>
      </c>
      <c r="F112" s="17">
        <v>1126.76403333492</v>
      </c>
      <c r="G112" s="17">
        <v>1326.1770265791099</v>
      </c>
      <c r="H112" s="17">
        <v>199.41299324419199</v>
      </c>
      <c r="I112" s="18">
        <v>1.2712395624999999E-2</v>
      </c>
      <c r="J112" s="18">
        <v>0.12752177683900001</v>
      </c>
      <c r="K112" s="18">
        <v>2.1221537677999999E-2</v>
      </c>
      <c r="L112" s="18">
        <v>0.119012634785</v>
      </c>
      <c r="M112" s="20">
        <f t="shared" si="2"/>
        <v>1</v>
      </c>
      <c r="N112" s="20">
        <f t="shared" si="3"/>
        <v>1</v>
      </c>
      <c r="O112" s="38"/>
    </row>
    <row r="113" spans="1:15">
      <c r="A113" s="14" t="s">
        <v>22</v>
      </c>
      <c r="B113" s="12">
        <v>14</v>
      </c>
      <c r="C113" s="17">
        <v>41630.60546875</v>
      </c>
      <c r="D113" s="17">
        <v>1313.9</v>
      </c>
      <c r="E113" s="17">
        <v>1305</v>
      </c>
      <c r="F113" s="17">
        <v>1143.70408668813</v>
      </c>
      <c r="G113" s="17">
        <v>1328.7344095446799</v>
      </c>
      <c r="H113" s="17">
        <v>185.03032285654299</v>
      </c>
      <c r="I113" s="18">
        <v>1.0432074221999999E-2</v>
      </c>
      <c r="J113" s="18">
        <v>0.11968770275</v>
      </c>
      <c r="K113" s="18">
        <v>1.6690864658000001E-2</v>
      </c>
      <c r="L113" s="18">
        <v>0.113428912314</v>
      </c>
      <c r="M113" s="20">
        <f t="shared" si="2"/>
        <v>1</v>
      </c>
      <c r="N113" s="20">
        <f t="shared" si="3"/>
        <v>1</v>
      </c>
      <c r="O113" s="38"/>
    </row>
    <row r="114" spans="1:15">
      <c r="A114" s="14" t="s">
        <v>22</v>
      </c>
      <c r="B114" s="12">
        <v>15</v>
      </c>
      <c r="C114" s="17">
        <v>42846.4140625</v>
      </c>
      <c r="D114" s="17">
        <v>1303.3</v>
      </c>
      <c r="E114" s="17">
        <v>1297.5</v>
      </c>
      <c r="F114" s="17">
        <v>1180.77170484725</v>
      </c>
      <c r="G114" s="17">
        <v>1356.09973522769</v>
      </c>
      <c r="H114" s="17">
        <v>175.328030380445</v>
      </c>
      <c r="I114" s="18">
        <v>3.7130615489999998E-2</v>
      </c>
      <c r="J114" s="18">
        <v>8.6166170993000002E-2</v>
      </c>
      <c r="K114" s="18">
        <v>4.1209377796999999E-2</v>
      </c>
      <c r="L114" s="18">
        <v>8.2087408685999994E-2</v>
      </c>
      <c r="M114" s="20">
        <f t="shared" si="2"/>
        <v>1</v>
      </c>
      <c r="N114" s="20">
        <f t="shared" si="3"/>
        <v>1</v>
      </c>
      <c r="O114" s="38"/>
    </row>
    <row r="115" spans="1:15">
      <c r="A115" s="14" t="s">
        <v>22</v>
      </c>
      <c r="B115" s="12">
        <v>16</v>
      </c>
      <c r="C115" s="17">
        <v>44088.3515625</v>
      </c>
      <c r="D115" s="17">
        <v>1346.2</v>
      </c>
      <c r="E115" s="17">
        <v>1291.2</v>
      </c>
      <c r="F115" s="17">
        <v>1191.2752369166301</v>
      </c>
      <c r="G115" s="17">
        <v>1367.0862620380201</v>
      </c>
      <c r="H115" s="17">
        <v>175.811025121386</v>
      </c>
      <c r="I115" s="18">
        <v>1.4687947987000001E-2</v>
      </c>
      <c r="J115" s="18">
        <v>0.108948497245</v>
      </c>
      <c r="K115" s="18">
        <v>5.3365866412000001E-2</v>
      </c>
      <c r="L115" s="18">
        <v>7.0270578819999999E-2</v>
      </c>
      <c r="M115" s="20">
        <f t="shared" si="2"/>
        <v>1</v>
      </c>
      <c r="N115" s="20">
        <f t="shared" si="3"/>
        <v>1</v>
      </c>
      <c r="O115" s="38"/>
    </row>
    <row r="116" spans="1:15">
      <c r="A116" s="14" t="s">
        <v>22</v>
      </c>
      <c r="B116" s="12">
        <v>17</v>
      </c>
      <c r="C116" s="17">
        <v>45018.234375</v>
      </c>
      <c r="D116" s="17">
        <v>1328.7</v>
      </c>
      <c r="E116" s="17">
        <v>1322.9</v>
      </c>
      <c r="F116" s="17">
        <v>1180.1988736524099</v>
      </c>
      <c r="G116" s="17">
        <v>1348.8691918060499</v>
      </c>
      <c r="H116" s="17">
        <v>168.67031815364501</v>
      </c>
      <c r="I116" s="18">
        <v>1.4183679188E-2</v>
      </c>
      <c r="J116" s="18">
        <v>0.10443117183300001</v>
      </c>
      <c r="K116" s="18">
        <v>1.8262441495E-2</v>
      </c>
      <c r="L116" s="18">
        <v>0.100352409527</v>
      </c>
      <c r="M116" s="20">
        <f t="shared" si="2"/>
        <v>1</v>
      </c>
      <c r="N116" s="20">
        <f t="shared" si="3"/>
        <v>1</v>
      </c>
      <c r="O116" s="38"/>
    </row>
    <row r="117" spans="1:15">
      <c r="A117" s="14" t="s">
        <v>22</v>
      </c>
      <c r="B117" s="12">
        <v>18</v>
      </c>
      <c r="C117" s="17">
        <v>45267.9140625</v>
      </c>
      <c r="D117" s="17">
        <v>1310.7</v>
      </c>
      <c r="E117" s="17">
        <v>1304</v>
      </c>
      <c r="F117" s="17">
        <v>1155.8709503540299</v>
      </c>
      <c r="G117" s="17">
        <v>1312.70035062631</v>
      </c>
      <c r="H117" s="17">
        <v>156.82940027227801</v>
      </c>
      <c r="I117" s="18">
        <v>1.4067163330000001E-3</v>
      </c>
      <c r="J117" s="18">
        <v>0.10888118821700001</v>
      </c>
      <c r="K117" s="18">
        <v>6.1183900320000003E-3</v>
      </c>
      <c r="L117" s="18">
        <v>0.10416951451799999</v>
      </c>
      <c r="M117" s="20">
        <f t="shared" si="2"/>
        <v>1</v>
      </c>
      <c r="N117" s="20">
        <f t="shared" si="3"/>
        <v>1</v>
      </c>
      <c r="O117" s="38"/>
    </row>
    <row r="118" spans="1:15">
      <c r="A118" s="14" t="s">
        <v>22</v>
      </c>
      <c r="B118" s="12">
        <v>19</v>
      </c>
      <c r="C118" s="17">
        <v>44687.9765625</v>
      </c>
      <c r="D118" s="17">
        <v>1125.0999999999999</v>
      </c>
      <c r="E118" s="17">
        <v>1112</v>
      </c>
      <c r="F118" s="17">
        <v>1009.2703303743</v>
      </c>
      <c r="G118" s="17">
        <v>1140.4205284331899</v>
      </c>
      <c r="H118" s="17">
        <v>131.15019805888701</v>
      </c>
      <c r="I118" s="18">
        <v>1.0773929981E-2</v>
      </c>
      <c r="J118" s="18">
        <v>8.1455463871E-2</v>
      </c>
      <c r="K118" s="18">
        <v>1.9986306915000002E-2</v>
      </c>
      <c r="L118" s="18">
        <v>7.2243086937000003E-2</v>
      </c>
      <c r="M118" s="20">
        <f t="shared" si="2"/>
        <v>1</v>
      </c>
      <c r="N118" s="20">
        <f t="shared" si="3"/>
        <v>1</v>
      </c>
      <c r="O118" s="38"/>
    </row>
    <row r="119" spans="1:15">
      <c r="A119" s="14" t="s">
        <v>22</v>
      </c>
      <c r="B119" s="12">
        <v>20</v>
      </c>
      <c r="C119" s="17">
        <v>42959.11328125</v>
      </c>
      <c r="D119" s="17">
        <v>357.9</v>
      </c>
      <c r="E119" s="17">
        <v>347.5</v>
      </c>
      <c r="F119" s="17">
        <v>462.45339930339799</v>
      </c>
      <c r="G119" s="17">
        <v>551.78059976908901</v>
      </c>
      <c r="H119" s="17">
        <v>89.327200465689998</v>
      </c>
      <c r="I119" s="18">
        <v>0.13634360039999999</v>
      </c>
      <c r="J119" s="18">
        <v>7.3525597259E-2</v>
      </c>
      <c r="K119" s="18">
        <v>0.14365724315600001</v>
      </c>
      <c r="L119" s="18">
        <v>8.0839240016E-2</v>
      </c>
      <c r="M119" s="20">
        <f t="shared" si="2"/>
        <v>1</v>
      </c>
      <c r="N119" s="20">
        <f t="shared" si="3"/>
        <v>1</v>
      </c>
      <c r="O119" s="38"/>
    </row>
    <row r="120" spans="1:15">
      <c r="A120" s="14" t="s">
        <v>22</v>
      </c>
      <c r="B120" s="12">
        <v>21</v>
      </c>
      <c r="C120" s="17">
        <v>41702.02734375</v>
      </c>
      <c r="D120" s="17">
        <v>27.1</v>
      </c>
      <c r="E120" s="17">
        <v>22.2</v>
      </c>
      <c r="F120" s="17">
        <v>21.664549603487</v>
      </c>
      <c r="G120" s="17">
        <v>166.46069293698201</v>
      </c>
      <c r="H120" s="17">
        <v>144.796143333495</v>
      </c>
      <c r="I120" s="18">
        <v>9.8003300235999999E-2</v>
      </c>
      <c r="J120" s="18">
        <v>3.8223983089999999E-3</v>
      </c>
      <c r="K120" s="18">
        <v>0.10144915115100001</v>
      </c>
      <c r="L120" s="18">
        <v>3.7654739500000002E-4</v>
      </c>
      <c r="M120" s="20">
        <f t="shared" si="2"/>
        <v>1</v>
      </c>
      <c r="N120" s="20">
        <f t="shared" si="3"/>
        <v>1</v>
      </c>
      <c r="O120" s="38"/>
    </row>
    <row r="121" spans="1:15">
      <c r="A121" s="14" t="s">
        <v>22</v>
      </c>
      <c r="B121" s="12">
        <v>22</v>
      </c>
      <c r="C121" s="17">
        <v>40234.7265625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8">
        <v>0</v>
      </c>
      <c r="K121" s="18">
        <v>0</v>
      </c>
      <c r="L121" s="18">
        <v>0</v>
      </c>
      <c r="M121" s="20">
        <f t="shared" si="2"/>
        <v>0</v>
      </c>
      <c r="N121" s="20">
        <f t="shared" si="3"/>
        <v>0</v>
      </c>
      <c r="O121" s="38"/>
    </row>
    <row r="122" spans="1:15">
      <c r="A122" s="14" t="s">
        <v>22</v>
      </c>
      <c r="B122" s="12">
        <v>23</v>
      </c>
      <c r="C122" s="17">
        <v>37808.99609375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8">
        <v>0</v>
      </c>
      <c r="K122" s="18">
        <v>0</v>
      </c>
      <c r="L122" s="18">
        <v>0</v>
      </c>
      <c r="M122" s="20">
        <f t="shared" si="2"/>
        <v>0</v>
      </c>
      <c r="N122" s="20">
        <f t="shared" si="3"/>
        <v>0</v>
      </c>
      <c r="O122" s="38"/>
    </row>
    <row r="123" spans="1:15">
      <c r="A123" s="14" t="s">
        <v>22</v>
      </c>
      <c r="B123" s="12">
        <v>24</v>
      </c>
      <c r="C123" s="17">
        <v>35304.47265625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8">
        <v>0</v>
      </c>
      <c r="K123" s="18">
        <v>0</v>
      </c>
      <c r="L123" s="18">
        <v>0</v>
      </c>
      <c r="M123" s="20">
        <f t="shared" si="2"/>
        <v>0</v>
      </c>
      <c r="N123" s="20">
        <f t="shared" si="3"/>
        <v>0</v>
      </c>
      <c r="O123" s="38"/>
    </row>
    <row r="124" spans="1:15">
      <c r="A124" s="14" t="s">
        <v>23</v>
      </c>
      <c r="B124" s="12">
        <v>1</v>
      </c>
      <c r="C124" s="17">
        <v>32911.6171875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8">
        <v>0</v>
      </c>
      <c r="K124" s="18">
        <v>0</v>
      </c>
      <c r="L124" s="18">
        <v>0</v>
      </c>
      <c r="M124" s="20">
        <f t="shared" si="2"/>
        <v>0</v>
      </c>
      <c r="N124" s="20">
        <f t="shared" si="3"/>
        <v>0</v>
      </c>
      <c r="O124" s="38"/>
    </row>
    <row r="125" spans="1:15">
      <c r="A125" s="14" t="s">
        <v>23</v>
      </c>
      <c r="B125" s="12">
        <v>2</v>
      </c>
      <c r="C125" s="17">
        <v>30989.8125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8">
        <v>0</v>
      </c>
      <c r="K125" s="18">
        <v>0</v>
      </c>
      <c r="L125" s="18">
        <v>0</v>
      </c>
      <c r="M125" s="20">
        <f t="shared" si="2"/>
        <v>0</v>
      </c>
      <c r="N125" s="20">
        <f t="shared" si="3"/>
        <v>0</v>
      </c>
      <c r="O125" s="38"/>
    </row>
    <row r="126" spans="1:15">
      <c r="A126" s="14" t="s">
        <v>23</v>
      </c>
      <c r="B126" s="12">
        <v>3</v>
      </c>
      <c r="C126" s="17">
        <v>29631.384765625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8">
        <v>0</v>
      </c>
      <c r="K126" s="18">
        <v>0</v>
      </c>
      <c r="L126" s="18">
        <v>0</v>
      </c>
      <c r="M126" s="20">
        <f t="shared" si="2"/>
        <v>0</v>
      </c>
      <c r="N126" s="20">
        <f t="shared" si="3"/>
        <v>0</v>
      </c>
      <c r="O126" s="38"/>
    </row>
    <row r="127" spans="1:15">
      <c r="A127" s="14" t="s">
        <v>23</v>
      </c>
      <c r="B127" s="12">
        <v>4</v>
      </c>
      <c r="C127" s="17">
        <v>28826.669921875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8">
        <v>0</v>
      </c>
      <c r="K127" s="18">
        <v>0</v>
      </c>
      <c r="L127" s="18">
        <v>0</v>
      </c>
      <c r="M127" s="20">
        <f t="shared" si="2"/>
        <v>0</v>
      </c>
      <c r="N127" s="20">
        <f t="shared" si="3"/>
        <v>0</v>
      </c>
      <c r="O127" s="38"/>
    </row>
    <row r="128" spans="1:15">
      <c r="A128" s="14" t="s">
        <v>23</v>
      </c>
      <c r="B128" s="12">
        <v>5</v>
      </c>
      <c r="C128" s="17">
        <v>28343.88671875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8">
        <v>0</v>
      </c>
      <c r="K128" s="18">
        <v>0</v>
      </c>
      <c r="L128" s="18">
        <v>0</v>
      </c>
      <c r="M128" s="20">
        <f t="shared" si="2"/>
        <v>0</v>
      </c>
      <c r="N128" s="20">
        <f t="shared" si="3"/>
        <v>0</v>
      </c>
      <c r="O128" s="38"/>
    </row>
    <row r="129" spans="1:15">
      <c r="A129" s="14" t="s">
        <v>23</v>
      </c>
      <c r="B129" s="12">
        <v>6</v>
      </c>
      <c r="C129" s="17">
        <v>28398.29296875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8">
        <v>0</v>
      </c>
      <c r="K129" s="18">
        <v>0</v>
      </c>
      <c r="L129" s="18">
        <v>0</v>
      </c>
      <c r="M129" s="20">
        <f t="shared" si="2"/>
        <v>0</v>
      </c>
      <c r="N129" s="20">
        <f t="shared" si="3"/>
        <v>0</v>
      </c>
      <c r="O129" s="38"/>
    </row>
    <row r="130" spans="1:15">
      <c r="A130" s="14" t="s">
        <v>23</v>
      </c>
      <c r="B130" s="12">
        <v>7</v>
      </c>
      <c r="C130" s="17">
        <v>28544.6484375</v>
      </c>
      <c r="D130" s="17">
        <v>0.1</v>
      </c>
      <c r="E130" s="17">
        <v>0.1</v>
      </c>
      <c r="F130" s="17">
        <v>7.2513099528000002E-2</v>
      </c>
      <c r="G130" s="17">
        <v>7.2513099528000002E-2</v>
      </c>
      <c r="H130" s="17">
        <v>0</v>
      </c>
      <c r="I130" s="18">
        <v>1.93297471673549E-5</v>
      </c>
      <c r="J130" s="18">
        <v>1.93297471673549E-5</v>
      </c>
      <c r="K130" s="18">
        <v>1.93297471673549E-5</v>
      </c>
      <c r="L130" s="18">
        <v>1.93297471673549E-5</v>
      </c>
      <c r="M130" s="20">
        <f t="shared" si="2"/>
        <v>0</v>
      </c>
      <c r="N130" s="20">
        <f t="shared" si="3"/>
        <v>0</v>
      </c>
      <c r="O130" s="38"/>
    </row>
    <row r="131" spans="1:15">
      <c r="A131" s="14" t="s">
        <v>23</v>
      </c>
      <c r="B131" s="12">
        <v>8</v>
      </c>
      <c r="C131" s="17">
        <v>28968.35546875</v>
      </c>
      <c r="D131" s="17">
        <v>131.1</v>
      </c>
      <c r="E131" s="17">
        <v>133.1</v>
      </c>
      <c r="F131" s="17">
        <v>160.40504203742299</v>
      </c>
      <c r="G131" s="17">
        <v>160.40504203742299</v>
      </c>
      <c r="H131" s="17">
        <v>0</v>
      </c>
      <c r="I131" s="18">
        <v>2.0608327733E-2</v>
      </c>
      <c r="J131" s="18">
        <v>2.0608327733E-2</v>
      </c>
      <c r="K131" s="18">
        <v>1.9201857972000001E-2</v>
      </c>
      <c r="L131" s="18">
        <v>1.9201857972000001E-2</v>
      </c>
      <c r="M131" s="20">
        <f t="shared" si="2"/>
        <v>1</v>
      </c>
      <c r="N131" s="20">
        <f t="shared" si="3"/>
        <v>1</v>
      </c>
      <c r="O131" s="38"/>
    </row>
    <row r="132" spans="1:15">
      <c r="A132" s="14" t="s">
        <v>23</v>
      </c>
      <c r="B132" s="12">
        <v>9</v>
      </c>
      <c r="C132" s="17">
        <v>31102.0546875</v>
      </c>
      <c r="D132" s="17">
        <v>834</v>
      </c>
      <c r="E132" s="17">
        <v>831.5</v>
      </c>
      <c r="F132" s="17">
        <v>859.90916714208799</v>
      </c>
      <c r="G132" s="17">
        <v>928.58659041000703</v>
      </c>
      <c r="H132" s="17">
        <v>68.677423267918996</v>
      </c>
      <c r="I132" s="18">
        <v>6.6516589599000003E-2</v>
      </c>
      <c r="J132" s="18">
        <v>1.8220230056999999E-2</v>
      </c>
      <c r="K132" s="18">
        <v>6.8274676800000003E-2</v>
      </c>
      <c r="L132" s="18">
        <v>1.9978317257999999E-2</v>
      </c>
      <c r="M132" s="20">
        <f t="shared" si="2"/>
        <v>1</v>
      </c>
      <c r="N132" s="20">
        <f t="shared" si="3"/>
        <v>1</v>
      </c>
      <c r="O132" s="38"/>
    </row>
    <row r="133" spans="1:15">
      <c r="A133" s="14" t="s">
        <v>23</v>
      </c>
      <c r="B133" s="12">
        <v>10</v>
      </c>
      <c r="C133" s="17">
        <v>33713.54296875</v>
      </c>
      <c r="D133" s="17">
        <v>1241.4000000000001</v>
      </c>
      <c r="E133" s="17">
        <v>1232.8</v>
      </c>
      <c r="F133" s="17">
        <v>1144.2907395702</v>
      </c>
      <c r="G133" s="17">
        <v>1305.7774686304699</v>
      </c>
      <c r="H133" s="17">
        <v>161.486729060275</v>
      </c>
      <c r="I133" s="18">
        <v>4.5272481455999998E-2</v>
      </c>
      <c r="J133" s="18">
        <v>6.8290619147999998E-2</v>
      </c>
      <c r="K133" s="18">
        <v>5.1320301426999997E-2</v>
      </c>
      <c r="L133" s="18">
        <v>6.2242799176999999E-2</v>
      </c>
      <c r="M133" s="20">
        <f t="shared" ref="M133:M196" si="4">IF(F133&gt;5,1,0)</f>
        <v>1</v>
      </c>
      <c r="N133" s="20">
        <f t="shared" ref="N133:N196" si="5">IF(G133&gt;E133,1,0)</f>
        <v>1</v>
      </c>
      <c r="O133" s="38"/>
    </row>
    <row r="134" spans="1:15">
      <c r="A134" s="14" t="s">
        <v>23</v>
      </c>
      <c r="B134" s="12">
        <v>11</v>
      </c>
      <c r="C134" s="17">
        <v>36333.87890625</v>
      </c>
      <c r="D134" s="17">
        <v>1330.4</v>
      </c>
      <c r="E134" s="17">
        <v>1323.6</v>
      </c>
      <c r="F134" s="17">
        <v>1045.47694343235</v>
      </c>
      <c r="G134" s="17">
        <v>1348.9347279506301</v>
      </c>
      <c r="H134" s="17">
        <v>303.457784518278</v>
      </c>
      <c r="I134" s="18">
        <v>1.3034267194000001E-2</v>
      </c>
      <c r="J134" s="18">
        <v>0.200367831622</v>
      </c>
      <c r="K134" s="18">
        <v>1.7816264381000001E-2</v>
      </c>
      <c r="L134" s="18">
        <v>0.19558583443499999</v>
      </c>
      <c r="M134" s="20">
        <f t="shared" si="4"/>
        <v>1</v>
      </c>
      <c r="N134" s="20">
        <f t="shared" si="5"/>
        <v>1</v>
      </c>
      <c r="O134" s="38"/>
    </row>
    <row r="135" spans="1:15">
      <c r="A135" s="14" t="s">
        <v>23</v>
      </c>
      <c r="B135" s="12">
        <v>12</v>
      </c>
      <c r="C135" s="17">
        <v>38669.53125</v>
      </c>
      <c r="D135" s="17">
        <v>1352.7</v>
      </c>
      <c r="E135" s="17">
        <v>1342</v>
      </c>
      <c r="F135" s="17">
        <v>1078.0329060137401</v>
      </c>
      <c r="G135" s="17">
        <v>1349.18578306622</v>
      </c>
      <c r="H135" s="17">
        <v>271.15287705247499</v>
      </c>
      <c r="I135" s="18">
        <v>2.4713199249999998E-3</v>
      </c>
      <c r="J135" s="18">
        <v>0.193155481002</v>
      </c>
      <c r="K135" s="18">
        <v>5.0532932949999996E-3</v>
      </c>
      <c r="L135" s="18">
        <v>0.185630867782</v>
      </c>
      <c r="M135" s="20">
        <f t="shared" si="4"/>
        <v>1</v>
      </c>
      <c r="N135" s="20">
        <f t="shared" si="5"/>
        <v>1</v>
      </c>
      <c r="O135" s="38"/>
    </row>
    <row r="136" spans="1:15">
      <c r="A136" s="14" t="s">
        <v>23</v>
      </c>
      <c r="B136" s="12">
        <v>13</v>
      </c>
      <c r="C136" s="17">
        <v>41006.94921875</v>
      </c>
      <c r="D136" s="17">
        <v>1352.9</v>
      </c>
      <c r="E136" s="17">
        <v>1345.1</v>
      </c>
      <c r="F136" s="17">
        <v>1074.44673248495</v>
      </c>
      <c r="G136" s="17">
        <v>1348.96237928354</v>
      </c>
      <c r="H136" s="17">
        <v>274.51564679858598</v>
      </c>
      <c r="I136" s="18">
        <v>2.769072233E-3</v>
      </c>
      <c r="J136" s="18">
        <v>0.195818050291</v>
      </c>
      <c r="K136" s="18">
        <v>2.7161598329999998E-3</v>
      </c>
      <c r="L136" s="18">
        <v>0.190332818224</v>
      </c>
      <c r="M136" s="20">
        <f t="shared" si="4"/>
        <v>1</v>
      </c>
      <c r="N136" s="20">
        <f t="shared" si="5"/>
        <v>1</v>
      </c>
      <c r="O136" s="38"/>
    </row>
    <row r="137" spans="1:15">
      <c r="A137" s="14" t="s">
        <v>23</v>
      </c>
      <c r="B137" s="12">
        <v>14</v>
      </c>
      <c r="C137" s="17">
        <v>43384.53125</v>
      </c>
      <c r="D137" s="17">
        <v>1359.5</v>
      </c>
      <c r="E137" s="17">
        <v>1349.8</v>
      </c>
      <c r="F137" s="17">
        <v>986.92662549935199</v>
      </c>
      <c r="G137" s="17">
        <v>1321.2627248551701</v>
      </c>
      <c r="H137" s="17">
        <v>334.336099355817</v>
      </c>
      <c r="I137" s="18">
        <v>2.6889785615000002E-2</v>
      </c>
      <c r="J137" s="18">
        <v>0.26200659247500002</v>
      </c>
      <c r="K137" s="18">
        <v>2.0068407274E-2</v>
      </c>
      <c r="L137" s="18">
        <v>0.255185214135</v>
      </c>
      <c r="M137" s="20">
        <f t="shared" si="4"/>
        <v>1</v>
      </c>
      <c r="N137" s="20">
        <f t="shared" si="5"/>
        <v>0</v>
      </c>
      <c r="O137" s="38"/>
    </row>
    <row r="138" spans="1:15">
      <c r="A138" s="14" t="s">
        <v>23</v>
      </c>
      <c r="B138" s="12">
        <v>15</v>
      </c>
      <c r="C138" s="17">
        <v>45549.8671875</v>
      </c>
      <c r="D138" s="17">
        <v>1354.1</v>
      </c>
      <c r="E138" s="17">
        <v>1348.4</v>
      </c>
      <c r="F138" s="17">
        <v>1044.26058738138</v>
      </c>
      <c r="G138" s="17">
        <v>1340.18421613088</v>
      </c>
      <c r="H138" s="17">
        <v>295.92362874949998</v>
      </c>
      <c r="I138" s="18">
        <v>9.7860646050000003E-3</v>
      </c>
      <c r="J138" s="18">
        <v>0.21788988229100001</v>
      </c>
      <c r="K138" s="18">
        <v>5.7776257869999997E-3</v>
      </c>
      <c r="L138" s="18">
        <v>0.213881443473</v>
      </c>
      <c r="M138" s="20">
        <f t="shared" si="4"/>
        <v>1</v>
      </c>
      <c r="N138" s="20">
        <f t="shared" si="5"/>
        <v>0</v>
      </c>
      <c r="O138" s="38"/>
    </row>
    <row r="139" spans="1:15">
      <c r="A139" s="14" t="s">
        <v>23</v>
      </c>
      <c r="B139" s="12">
        <v>16</v>
      </c>
      <c r="C139" s="17">
        <v>47486.48828125</v>
      </c>
      <c r="D139" s="17">
        <v>1350.4</v>
      </c>
      <c r="E139" s="17">
        <v>1345.3</v>
      </c>
      <c r="F139" s="17">
        <v>937.57390731631904</v>
      </c>
      <c r="G139" s="17">
        <v>1299.45355560182</v>
      </c>
      <c r="H139" s="17">
        <v>361.87964828550002</v>
      </c>
      <c r="I139" s="18">
        <v>3.5827316735000003E-2</v>
      </c>
      <c r="J139" s="18">
        <v>0.290313707935</v>
      </c>
      <c r="K139" s="18">
        <v>3.2240818844999998E-2</v>
      </c>
      <c r="L139" s="18">
        <v>0.28672721004399998</v>
      </c>
      <c r="M139" s="20">
        <f t="shared" si="4"/>
        <v>1</v>
      </c>
      <c r="N139" s="20">
        <f t="shared" si="5"/>
        <v>0</v>
      </c>
      <c r="O139" s="38"/>
    </row>
    <row r="140" spans="1:15">
      <c r="A140" s="14" t="s">
        <v>23</v>
      </c>
      <c r="B140" s="12">
        <v>17</v>
      </c>
      <c r="C140" s="17">
        <v>49031.2734375</v>
      </c>
      <c r="D140" s="17">
        <v>1342</v>
      </c>
      <c r="E140" s="17">
        <v>1332.6</v>
      </c>
      <c r="F140" s="17">
        <v>1147.9406286226999</v>
      </c>
      <c r="G140" s="17">
        <v>1334.12004781008</v>
      </c>
      <c r="H140" s="17">
        <v>186.17941918737301</v>
      </c>
      <c r="I140" s="18">
        <v>5.5414572360000004E-3</v>
      </c>
      <c r="J140" s="18">
        <v>0.13646931882999999</v>
      </c>
      <c r="K140" s="18">
        <v>1.068950639E-3</v>
      </c>
      <c r="L140" s="18">
        <v>0.12985891095400001</v>
      </c>
      <c r="M140" s="20">
        <f t="shared" si="4"/>
        <v>1</v>
      </c>
      <c r="N140" s="20">
        <f t="shared" si="5"/>
        <v>1</v>
      </c>
      <c r="O140" s="38"/>
    </row>
    <row r="141" spans="1:15">
      <c r="A141" s="14" t="s">
        <v>23</v>
      </c>
      <c r="B141" s="12">
        <v>18</v>
      </c>
      <c r="C141" s="17">
        <v>49969.78515625</v>
      </c>
      <c r="D141" s="17">
        <v>1329.8</v>
      </c>
      <c r="E141" s="17">
        <v>1317.5</v>
      </c>
      <c r="F141" s="17">
        <v>986.19994124492905</v>
      </c>
      <c r="G141" s="17">
        <v>1236.70099605224</v>
      </c>
      <c r="H141" s="17">
        <v>250.50105480731301</v>
      </c>
      <c r="I141" s="18">
        <v>6.5470466911000003E-2</v>
      </c>
      <c r="J141" s="18">
        <v>0.241631546241</v>
      </c>
      <c r="K141" s="18">
        <v>5.6820677881000002E-2</v>
      </c>
      <c r="L141" s="18">
        <v>0.23298175721100001</v>
      </c>
      <c r="M141" s="20">
        <f t="shared" si="4"/>
        <v>1</v>
      </c>
      <c r="N141" s="20">
        <f t="shared" si="5"/>
        <v>0</v>
      </c>
      <c r="O141" s="38"/>
    </row>
    <row r="142" spans="1:15">
      <c r="A142" s="14" t="s">
        <v>23</v>
      </c>
      <c r="B142" s="12">
        <v>19</v>
      </c>
      <c r="C142" s="17">
        <v>49428.73046875</v>
      </c>
      <c r="D142" s="17">
        <v>1139.4000000000001</v>
      </c>
      <c r="E142" s="17">
        <v>1135.8</v>
      </c>
      <c r="F142" s="17">
        <v>986.67919621070303</v>
      </c>
      <c r="G142" s="17">
        <v>1123.20545073377</v>
      </c>
      <c r="H142" s="17">
        <v>136.52625452306501</v>
      </c>
      <c r="I142" s="18">
        <v>1.1388571917E-2</v>
      </c>
      <c r="J142" s="18">
        <v>0.107398596195</v>
      </c>
      <c r="K142" s="18">
        <v>8.8569263469999993E-3</v>
      </c>
      <c r="L142" s="18">
        <v>0.104866950625</v>
      </c>
      <c r="M142" s="20">
        <f t="shared" si="4"/>
        <v>1</v>
      </c>
      <c r="N142" s="20">
        <f t="shared" si="5"/>
        <v>0</v>
      </c>
      <c r="O142" s="38"/>
    </row>
    <row r="143" spans="1:15">
      <c r="A143" s="14" t="s">
        <v>23</v>
      </c>
      <c r="B143" s="12">
        <v>20</v>
      </c>
      <c r="C143" s="17">
        <v>47662.9453125</v>
      </c>
      <c r="D143" s="17">
        <v>366.5</v>
      </c>
      <c r="E143" s="17">
        <v>361.3</v>
      </c>
      <c r="F143" s="17">
        <v>465.856209179556</v>
      </c>
      <c r="G143" s="17">
        <v>560.38654993162004</v>
      </c>
      <c r="H143" s="17">
        <v>94.530340752062997</v>
      </c>
      <c r="I143" s="18">
        <v>0.13634778476199999</v>
      </c>
      <c r="J143" s="18">
        <v>6.9870751884000007E-2</v>
      </c>
      <c r="K143" s="18">
        <v>0.14000460613999999</v>
      </c>
      <c r="L143" s="18">
        <v>7.3527573262000004E-2</v>
      </c>
      <c r="M143" s="20">
        <f t="shared" si="4"/>
        <v>1</v>
      </c>
      <c r="N143" s="20">
        <f t="shared" si="5"/>
        <v>1</v>
      </c>
      <c r="O143" s="38"/>
    </row>
    <row r="144" spans="1:15">
      <c r="A144" s="14" t="s">
        <v>23</v>
      </c>
      <c r="B144" s="12">
        <v>21</v>
      </c>
      <c r="C144" s="17">
        <v>46287.7421875</v>
      </c>
      <c r="D144" s="17">
        <v>29.7</v>
      </c>
      <c r="E144" s="17">
        <v>24.5</v>
      </c>
      <c r="F144" s="17">
        <v>19.833407808333</v>
      </c>
      <c r="G144" s="17">
        <v>164.17176913506799</v>
      </c>
      <c r="H144" s="17">
        <v>144.338361326734</v>
      </c>
      <c r="I144" s="18">
        <v>9.4565238491E-2</v>
      </c>
      <c r="J144" s="18">
        <v>6.9385317799999999E-3</v>
      </c>
      <c r="K144" s="18">
        <v>9.8222059868999997E-2</v>
      </c>
      <c r="L144" s="18">
        <v>3.2817104019999999E-3</v>
      </c>
      <c r="M144" s="20">
        <f t="shared" si="4"/>
        <v>1</v>
      </c>
      <c r="N144" s="20">
        <f t="shared" si="5"/>
        <v>1</v>
      </c>
      <c r="O144" s="38"/>
    </row>
    <row r="145" spans="1:15">
      <c r="A145" s="14" t="s">
        <v>23</v>
      </c>
      <c r="B145" s="12">
        <v>22</v>
      </c>
      <c r="C145" s="17">
        <v>44476.671875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v>0</v>
      </c>
      <c r="J145" s="18">
        <v>0</v>
      </c>
      <c r="K145" s="18">
        <v>0</v>
      </c>
      <c r="L145" s="18">
        <v>0</v>
      </c>
      <c r="M145" s="20">
        <f t="shared" si="4"/>
        <v>0</v>
      </c>
      <c r="N145" s="20">
        <f t="shared" si="5"/>
        <v>0</v>
      </c>
      <c r="O145" s="38"/>
    </row>
    <row r="146" spans="1:15">
      <c r="A146" s="14" t="s">
        <v>23</v>
      </c>
      <c r="B146" s="12">
        <v>23</v>
      </c>
      <c r="C146" s="17">
        <v>40943.09765625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8">
        <v>0</v>
      </c>
      <c r="J146" s="18">
        <v>0</v>
      </c>
      <c r="K146" s="18">
        <v>0</v>
      </c>
      <c r="L146" s="18">
        <v>0</v>
      </c>
      <c r="M146" s="20">
        <f t="shared" si="4"/>
        <v>0</v>
      </c>
      <c r="N146" s="20">
        <f t="shared" si="5"/>
        <v>0</v>
      </c>
      <c r="O146" s="38"/>
    </row>
    <row r="147" spans="1:15">
      <c r="A147" s="14" t="s">
        <v>23</v>
      </c>
      <c r="B147" s="12">
        <v>24</v>
      </c>
      <c r="C147" s="17">
        <v>36994.859375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v>0</v>
      </c>
      <c r="J147" s="18">
        <v>0</v>
      </c>
      <c r="K147" s="18">
        <v>0</v>
      </c>
      <c r="L147" s="18">
        <v>0</v>
      </c>
      <c r="M147" s="20">
        <f t="shared" si="4"/>
        <v>0</v>
      </c>
      <c r="N147" s="20">
        <f t="shared" si="5"/>
        <v>0</v>
      </c>
      <c r="O147" s="38"/>
    </row>
    <row r="148" spans="1:15">
      <c r="A148" s="14" t="s">
        <v>24</v>
      </c>
      <c r="B148" s="12">
        <v>1</v>
      </c>
      <c r="C148" s="17">
        <v>33748.94921875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v>0</v>
      </c>
      <c r="J148" s="18">
        <v>0</v>
      </c>
      <c r="K148" s="18">
        <v>0</v>
      </c>
      <c r="L148" s="18">
        <v>0</v>
      </c>
      <c r="M148" s="20">
        <f t="shared" si="4"/>
        <v>0</v>
      </c>
      <c r="N148" s="20">
        <f t="shared" si="5"/>
        <v>0</v>
      </c>
      <c r="O148" s="38"/>
    </row>
    <row r="149" spans="1:15">
      <c r="A149" s="14" t="s">
        <v>24</v>
      </c>
      <c r="B149" s="12">
        <v>2</v>
      </c>
      <c r="C149" s="17">
        <v>31594.79296875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8">
        <v>0</v>
      </c>
      <c r="J149" s="18">
        <v>0</v>
      </c>
      <c r="K149" s="18">
        <v>0</v>
      </c>
      <c r="L149" s="18">
        <v>0</v>
      </c>
      <c r="M149" s="20">
        <f t="shared" si="4"/>
        <v>0</v>
      </c>
      <c r="N149" s="20">
        <f t="shared" si="5"/>
        <v>0</v>
      </c>
      <c r="O149" s="38"/>
    </row>
    <row r="150" spans="1:15">
      <c r="A150" s="14" t="s">
        <v>24</v>
      </c>
      <c r="B150" s="12">
        <v>3</v>
      </c>
      <c r="C150" s="17">
        <v>30264.6875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v>0</v>
      </c>
      <c r="J150" s="18">
        <v>0</v>
      </c>
      <c r="K150" s="18">
        <v>0</v>
      </c>
      <c r="L150" s="18">
        <v>0</v>
      </c>
      <c r="M150" s="20">
        <f t="shared" si="4"/>
        <v>0</v>
      </c>
      <c r="N150" s="20">
        <f t="shared" si="5"/>
        <v>0</v>
      </c>
      <c r="O150" s="38"/>
    </row>
    <row r="151" spans="1:15">
      <c r="A151" s="14" t="s">
        <v>24</v>
      </c>
      <c r="B151" s="12">
        <v>4</v>
      </c>
      <c r="C151" s="17">
        <v>29659.064453125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8">
        <v>0</v>
      </c>
      <c r="K151" s="18">
        <v>0</v>
      </c>
      <c r="L151" s="18">
        <v>0</v>
      </c>
      <c r="M151" s="20">
        <f t="shared" si="4"/>
        <v>0</v>
      </c>
      <c r="N151" s="20">
        <f t="shared" si="5"/>
        <v>0</v>
      </c>
      <c r="O151" s="38"/>
    </row>
    <row r="152" spans="1:15">
      <c r="A152" s="14" t="s">
        <v>24</v>
      </c>
      <c r="B152" s="12">
        <v>5</v>
      </c>
      <c r="C152" s="17">
        <v>29818.515625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8">
        <v>0</v>
      </c>
      <c r="K152" s="18">
        <v>0</v>
      </c>
      <c r="L152" s="18">
        <v>0</v>
      </c>
      <c r="M152" s="20">
        <f t="shared" si="4"/>
        <v>0</v>
      </c>
      <c r="N152" s="20">
        <f t="shared" si="5"/>
        <v>0</v>
      </c>
      <c r="O152" s="38"/>
    </row>
    <row r="153" spans="1:15">
      <c r="A153" s="14" t="s">
        <v>24</v>
      </c>
      <c r="B153" s="12">
        <v>6</v>
      </c>
      <c r="C153" s="17">
        <v>31422.78125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v>0</v>
      </c>
      <c r="J153" s="18">
        <v>0</v>
      </c>
      <c r="K153" s="18">
        <v>0</v>
      </c>
      <c r="L153" s="18">
        <v>0</v>
      </c>
      <c r="M153" s="20">
        <f t="shared" si="4"/>
        <v>0</v>
      </c>
      <c r="N153" s="20">
        <f t="shared" si="5"/>
        <v>0</v>
      </c>
      <c r="O153" s="38"/>
    </row>
    <row r="154" spans="1:15">
      <c r="A154" s="14" t="s">
        <v>24</v>
      </c>
      <c r="B154" s="12">
        <v>7</v>
      </c>
      <c r="C154" s="17">
        <v>34295.55859375</v>
      </c>
      <c r="D154" s="17">
        <v>0.2</v>
      </c>
      <c r="E154" s="17">
        <v>0.2</v>
      </c>
      <c r="F154" s="17">
        <v>0.18744178002</v>
      </c>
      <c r="G154" s="17">
        <v>0.18744178002</v>
      </c>
      <c r="H154" s="17">
        <v>0</v>
      </c>
      <c r="I154" s="18">
        <v>8.8313783257433602E-6</v>
      </c>
      <c r="J154" s="18">
        <v>8.8313783257433602E-6</v>
      </c>
      <c r="K154" s="18">
        <v>8.8313783257433602E-6</v>
      </c>
      <c r="L154" s="18">
        <v>8.8313783257433602E-6</v>
      </c>
      <c r="M154" s="20">
        <f t="shared" si="4"/>
        <v>0</v>
      </c>
      <c r="N154" s="20">
        <f t="shared" si="5"/>
        <v>0</v>
      </c>
      <c r="O154" s="38"/>
    </row>
    <row r="155" spans="1:15">
      <c r="A155" s="14" t="s">
        <v>24</v>
      </c>
      <c r="B155" s="12">
        <v>8</v>
      </c>
      <c r="C155" s="17">
        <v>35472.9453125</v>
      </c>
      <c r="D155" s="17">
        <v>119.3</v>
      </c>
      <c r="E155" s="17">
        <v>118.1</v>
      </c>
      <c r="F155" s="17">
        <v>123.329285063782</v>
      </c>
      <c r="G155" s="17">
        <v>206.112081303585</v>
      </c>
      <c r="H155" s="17">
        <v>82.782796239803005</v>
      </c>
      <c r="I155" s="18">
        <v>6.1049283617000002E-2</v>
      </c>
      <c r="J155" s="18">
        <v>2.8335337999999999E-3</v>
      </c>
      <c r="K155" s="18">
        <v>6.1893165473E-2</v>
      </c>
      <c r="L155" s="18">
        <v>3.6774156559999998E-3</v>
      </c>
      <c r="M155" s="20">
        <f t="shared" si="4"/>
        <v>1</v>
      </c>
      <c r="N155" s="20">
        <f t="shared" si="5"/>
        <v>1</v>
      </c>
      <c r="O155" s="38"/>
    </row>
    <row r="156" spans="1:15">
      <c r="A156" s="14" t="s">
        <v>24</v>
      </c>
      <c r="B156" s="12">
        <v>9</v>
      </c>
      <c r="C156" s="17">
        <v>36773.15234375</v>
      </c>
      <c r="D156" s="17">
        <v>771.4</v>
      </c>
      <c r="E156" s="17">
        <v>761</v>
      </c>
      <c r="F156" s="17">
        <v>753.21652567847696</v>
      </c>
      <c r="G156" s="17">
        <v>857.35399620303497</v>
      </c>
      <c r="H156" s="17">
        <v>104.137470524557</v>
      </c>
      <c r="I156" s="18">
        <v>6.0445848243999997E-2</v>
      </c>
      <c r="J156" s="18">
        <v>1.2787253389999999E-2</v>
      </c>
      <c r="K156" s="18">
        <v>6.7759491000000005E-2</v>
      </c>
      <c r="L156" s="18">
        <v>5.4736106329999999E-3</v>
      </c>
      <c r="M156" s="20">
        <f t="shared" si="4"/>
        <v>1</v>
      </c>
      <c r="N156" s="20">
        <f t="shared" si="5"/>
        <v>1</v>
      </c>
      <c r="O156" s="38"/>
    </row>
    <row r="157" spans="1:15">
      <c r="A157" s="14" t="s">
        <v>24</v>
      </c>
      <c r="B157" s="12">
        <v>10</v>
      </c>
      <c r="C157" s="17">
        <v>38968.49609375</v>
      </c>
      <c r="D157" s="17">
        <v>1210.0999999999999</v>
      </c>
      <c r="E157" s="17">
        <v>1201.3</v>
      </c>
      <c r="F157" s="17">
        <v>1066.29444186813</v>
      </c>
      <c r="G157" s="17">
        <v>1213.0578330342</v>
      </c>
      <c r="H157" s="17">
        <v>146.763391166064</v>
      </c>
      <c r="I157" s="18">
        <v>2.0800513600000002E-3</v>
      </c>
      <c r="J157" s="18">
        <v>0.10112908448000001</v>
      </c>
      <c r="K157" s="18">
        <v>8.2685183079999995E-3</v>
      </c>
      <c r="L157" s="18">
        <v>9.4940617532000005E-2</v>
      </c>
      <c r="M157" s="20">
        <f t="shared" si="4"/>
        <v>1</v>
      </c>
      <c r="N157" s="20">
        <f t="shared" si="5"/>
        <v>1</v>
      </c>
      <c r="O157" s="38"/>
    </row>
    <row r="158" spans="1:15">
      <c r="A158" s="14" t="s">
        <v>24</v>
      </c>
      <c r="B158" s="12">
        <v>11</v>
      </c>
      <c r="C158" s="17">
        <v>41518.6875</v>
      </c>
      <c r="D158" s="17">
        <v>1332.8</v>
      </c>
      <c r="E158" s="17">
        <v>1326.3</v>
      </c>
      <c r="F158" s="17">
        <v>1067.21237581892</v>
      </c>
      <c r="G158" s="17">
        <v>1280.6379805533099</v>
      </c>
      <c r="H158" s="17">
        <v>213.42560473438701</v>
      </c>
      <c r="I158" s="18">
        <v>3.6682151508999998E-2</v>
      </c>
      <c r="J158" s="18">
        <v>0.18677048113899999</v>
      </c>
      <c r="K158" s="18">
        <v>3.2111124785999999E-2</v>
      </c>
      <c r="L158" s="18">
        <v>0.182199454417</v>
      </c>
      <c r="M158" s="20">
        <f t="shared" si="4"/>
        <v>1</v>
      </c>
      <c r="N158" s="20">
        <f t="shared" si="5"/>
        <v>0</v>
      </c>
      <c r="O158" s="38"/>
    </row>
    <row r="159" spans="1:15">
      <c r="A159" s="14" t="s">
        <v>24</v>
      </c>
      <c r="B159" s="12">
        <v>12</v>
      </c>
      <c r="C159" s="17">
        <v>44314.234375</v>
      </c>
      <c r="D159" s="17">
        <v>1312.1</v>
      </c>
      <c r="E159" s="17">
        <v>1301.7</v>
      </c>
      <c r="F159" s="17">
        <v>993.39714908758799</v>
      </c>
      <c r="G159" s="17">
        <v>1276.74915302913</v>
      </c>
      <c r="H159" s="17">
        <v>283.35200394153702</v>
      </c>
      <c r="I159" s="18">
        <v>2.4859948643E-2</v>
      </c>
      <c r="J159" s="18">
        <v>0.22412296126</v>
      </c>
      <c r="K159" s="18">
        <v>1.7546305886000001E-2</v>
      </c>
      <c r="L159" s="18">
        <v>0.216809318503</v>
      </c>
      <c r="M159" s="20">
        <f t="shared" si="4"/>
        <v>1</v>
      </c>
      <c r="N159" s="20">
        <f t="shared" si="5"/>
        <v>0</v>
      </c>
      <c r="O159" s="38"/>
    </row>
    <row r="160" spans="1:15">
      <c r="A160" s="14" t="s">
        <v>24</v>
      </c>
      <c r="B160" s="12">
        <v>13</v>
      </c>
      <c r="C160" s="17">
        <v>47067.1953125</v>
      </c>
      <c r="D160" s="17">
        <v>1309</v>
      </c>
      <c r="E160" s="17">
        <v>1296.3</v>
      </c>
      <c r="F160" s="17">
        <v>781.65840862717801</v>
      </c>
      <c r="G160" s="17">
        <v>1320.69574022346</v>
      </c>
      <c r="H160" s="17">
        <v>539.037331596282</v>
      </c>
      <c r="I160" s="18">
        <v>8.2248524769999998E-3</v>
      </c>
      <c r="J160" s="18">
        <v>0.370845000965</v>
      </c>
      <c r="K160" s="18">
        <v>1.7155935458999998E-2</v>
      </c>
      <c r="L160" s="18">
        <v>0.36191391798299999</v>
      </c>
      <c r="M160" s="20">
        <f t="shared" si="4"/>
        <v>1</v>
      </c>
      <c r="N160" s="20">
        <f t="shared" si="5"/>
        <v>1</v>
      </c>
      <c r="O160" s="38"/>
    </row>
    <row r="161" spans="1:15">
      <c r="A161" s="14" t="s">
        <v>24</v>
      </c>
      <c r="B161" s="12">
        <v>14</v>
      </c>
      <c r="C161" s="17">
        <v>49935.43359375</v>
      </c>
      <c r="D161" s="17">
        <v>1355.2</v>
      </c>
      <c r="E161" s="17">
        <v>1304.3</v>
      </c>
      <c r="F161" s="17">
        <v>635.30951172079494</v>
      </c>
      <c r="G161" s="17">
        <v>1336.40829305988</v>
      </c>
      <c r="H161" s="17">
        <v>701.09878133908603</v>
      </c>
      <c r="I161" s="18">
        <v>1.3214983782999999E-2</v>
      </c>
      <c r="J161" s="18">
        <v>0.50625210146199995</v>
      </c>
      <c r="K161" s="18">
        <v>2.2579671631000001E-2</v>
      </c>
      <c r="L161" s="18">
        <v>0.47045744604700002</v>
      </c>
      <c r="M161" s="20">
        <f t="shared" si="4"/>
        <v>1</v>
      </c>
      <c r="N161" s="20">
        <f t="shared" si="5"/>
        <v>1</v>
      </c>
      <c r="O161" s="38"/>
    </row>
    <row r="162" spans="1:15">
      <c r="A162" s="14" t="s">
        <v>24</v>
      </c>
      <c r="B162" s="12">
        <v>15</v>
      </c>
      <c r="C162" s="17">
        <v>52455.1328125</v>
      </c>
      <c r="D162" s="17">
        <v>1355.1</v>
      </c>
      <c r="E162" s="17">
        <v>1346.5</v>
      </c>
      <c r="F162" s="17">
        <v>696.27592141562798</v>
      </c>
      <c r="G162" s="17">
        <v>1298.8167899857999</v>
      </c>
      <c r="H162" s="17">
        <v>602.54086857016796</v>
      </c>
      <c r="I162" s="18">
        <v>3.9580316465000001E-2</v>
      </c>
      <c r="J162" s="18">
        <v>0.46330807214000003</v>
      </c>
      <c r="K162" s="18">
        <v>3.3532496492999997E-2</v>
      </c>
      <c r="L162" s="18">
        <v>0.45726025216900001</v>
      </c>
      <c r="M162" s="20">
        <f t="shared" si="4"/>
        <v>1</v>
      </c>
      <c r="N162" s="20">
        <f t="shared" si="5"/>
        <v>0</v>
      </c>
      <c r="O162" s="38"/>
    </row>
    <row r="163" spans="1:15">
      <c r="A163" s="14" t="s">
        <v>24</v>
      </c>
      <c r="B163" s="12">
        <v>16</v>
      </c>
      <c r="C163" s="17">
        <v>54564.109375</v>
      </c>
      <c r="D163" s="17">
        <v>1348.6</v>
      </c>
      <c r="E163" s="17">
        <v>1340.1</v>
      </c>
      <c r="F163" s="17">
        <v>744.71750846381099</v>
      </c>
      <c r="G163" s="17">
        <v>1291.5996545763301</v>
      </c>
      <c r="H163" s="17">
        <v>546.88214611252101</v>
      </c>
      <c r="I163" s="18">
        <v>4.0084631098999998E-2</v>
      </c>
      <c r="J163" s="18">
        <v>0.42467123174100002</v>
      </c>
      <c r="K163" s="18">
        <v>3.4107134615E-2</v>
      </c>
      <c r="L163" s="18">
        <v>0.41869373525699999</v>
      </c>
      <c r="M163" s="20">
        <f t="shared" si="4"/>
        <v>1</v>
      </c>
      <c r="N163" s="20">
        <f t="shared" si="5"/>
        <v>0</v>
      </c>
      <c r="O163" s="38"/>
    </row>
    <row r="164" spans="1:15">
      <c r="A164" s="14" t="s">
        <v>24</v>
      </c>
      <c r="B164" s="12">
        <v>17</v>
      </c>
      <c r="C164" s="17">
        <v>56201.4609375</v>
      </c>
      <c r="D164" s="17">
        <v>1319.2</v>
      </c>
      <c r="E164" s="17">
        <v>1317.7</v>
      </c>
      <c r="F164" s="17">
        <v>892.52166833576302</v>
      </c>
      <c r="G164" s="17">
        <v>1257.2591378253201</v>
      </c>
      <c r="H164" s="17">
        <v>364.73746948955699</v>
      </c>
      <c r="I164" s="18">
        <v>4.3558974806000003E-2</v>
      </c>
      <c r="J164" s="18">
        <v>0.30005508555799998</v>
      </c>
      <c r="K164" s="18">
        <v>4.2504122484999997E-2</v>
      </c>
      <c r="L164" s="18">
        <v>0.29900023323699998</v>
      </c>
      <c r="M164" s="20">
        <f t="shared" si="4"/>
        <v>1</v>
      </c>
      <c r="N164" s="20">
        <f t="shared" si="5"/>
        <v>0</v>
      </c>
      <c r="O164" s="38"/>
    </row>
    <row r="165" spans="1:15">
      <c r="A165" s="14" t="s">
        <v>24</v>
      </c>
      <c r="B165" s="12">
        <v>18</v>
      </c>
      <c r="C165" s="17">
        <v>56552.0625</v>
      </c>
      <c r="D165" s="17">
        <v>1289.9000000000001</v>
      </c>
      <c r="E165" s="17">
        <v>1285.8</v>
      </c>
      <c r="F165" s="17">
        <v>685.45860745821597</v>
      </c>
      <c r="G165" s="17">
        <v>1173.81175747109</v>
      </c>
      <c r="H165" s="17">
        <v>488.35315001287398</v>
      </c>
      <c r="I165" s="18">
        <v>8.1637301356000003E-2</v>
      </c>
      <c r="J165" s="18">
        <v>0.42506427042299999</v>
      </c>
      <c r="K165" s="18">
        <v>7.8754038346000005E-2</v>
      </c>
      <c r="L165" s="18">
        <v>0.42218100741300002</v>
      </c>
      <c r="M165" s="20">
        <f t="shared" si="4"/>
        <v>1</v>
      </c>
      <c r="N165" s="20">
        <f t="shared" si="5"/>
        <v>0</v>
      </c>
      <c r="O165" s="38"/>
    </row>
    <row r="166" spans="1:15">
      <c r="A166" s="14" t="s">
        <v>24</v>
      </c>
      <c r="B166" s="12">
        <v>19</v>
      </c>
      <c r="C166" s="17">
        <v>55443.3828125</v>
      </c>
      <c r="D166" s="17">
        <v>1108</v>
      </c>
      <c r="E166" s="17">
        <v>1087.5</v>
      </c>
      <c r="F166" s="17">
        <v>744.26617420340801</v>
      </c>
      <c r="G166" s="17">
        <v>1027.9977956524499</v>
      </c>
      <c r="H166" s="17">
        <v>283.73162144903802</v>
      </c>
      <c r="I166" s="18">
        <v>5.6260340610000001E-2</v>
      </c>
      <c r="J166" s="18">
        <v>0.255790313499</v>
      </c>
      <c r="K166" s="18">
        <v>4.1844025559999998E-2</v>
      </c>
      <c r="L166" s="18">
        <v>0.24137399844999999</v>
      </c>
      <c r="M166" s="20">
        <f t="shared" si="4"/>
        <v>1</v>
      </c>
      <c r="N166" s="20">
        <f t="shared" si="5"/>
        <v>0</v>
      </c>
      <c r="O166" s="38"/>
    </row>
    <row r="167" spans="1:15">
      <c r="A167" s="14" t="s">
        <v>24</v>
      </c>
      <c r="B167" s="12">
        <v>20</v>
      </c>
      <c r="C167" s="17">
        <v>52969.9765625</v>
      </c>
      <c r="D167" s="17">
        <v>351.1</v>
      </c>
      <c r="E167" s="17">
        <v>343.7</v>
      </c>
      <c r="F167" s="17">
        <v>342.68135066402999</v>
      </c>
      <c r="G167" s="17">
        <v>478.87282108496601</v>
      </c>
      <c r="H167" s="17">
        <v>136.19147042093601</v>
      </c>
      <c r="I167" s="18">
        <v>8.9854304560000001E-2</v>
      </c>
      <c r="J167" s="18">
        <v>5.9202878590000002E-3</v>
      </c>
      <c r="K167" s="18">
        <v>9.5058242675000001E-2</v>
      </c>
      <c r="L167" s="18">
        <v>7.1634974399999998E-4</v>
      </c>
      <c r="M167" s="20">
        <f t="shared" si="4"/>
        <v>1</v>
      </c>
      <c r="N167" s="20">
        <f t="shared" si="5"/>
        <v>1</v>
      </c>
      <c r="O167" s="38"/>
    </row>
    <row r="168" spans="1:15">
      <c r="A168" s="14" t="s">
        <v>24</v>
      </c>
      <c r="B168" s="12">
        <v>21</v>
      </c>
      <c r="C168" s="17">
        <v>51160.84375</v>
      </c>
      <c r="D168" s="17">
        <v>28</v>
      </c>
      <c r="E168" s="17">
        <v>22.7</v>
      </c>
      <c r="F168" s="17">
        <v>22.914257857763999</v>
      </c>
      <c r="G168" s="17">
        <v>166.128629146094</v>
      </c>
      <c r="H168" s="17">
        <v>143.21437128833</v>
      </c>
      <c r="I168" s="18">
        <v>9.7136870003999995E-2</v>
      </c>
      <c r="J168" s="18">
        <v>3.5764712670000001E-3</v>
      </c>
      <c r="K168" s="18">
        <v>0.10086401487</v>
      </c>
      <c r="L168" s="18">
        <v>1.5067359800000001E-4</v>
      </c>
      <c r="M168" s="20">
        <f t="shared" si="4"/>
        <v>1</v>
      </c>
      <c r="N168" s="20">
        <f t="shared" si="5"/>
        <v>1</v>
      </c>
      <c r="O168" s="38"/>
    </row>
    <row r="169" spans="1:15">
      <c r="A169" s="14" t="s">
        <v>24</v>
      </c>
      <c r="B169" s="12">
        <v>22</v>
      </c>
      <c r="C169" s="17">
        <v>48666.86328125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8">
        <v>0</v>
      </c>
      <c r="K169" s="18">
        <v>0</v>
      </c>
      <c r="L169" s="18">
        <v>0</v>
      </c>
      <c r="M169" s="20">
        <f t="shared" si="4"/>
        <v>0</v>
      </c>
      <c r="N169" s="20">
        <f t="shared" si="5"/>
        <v>0</v>
      </c>
      <c r="O169" s="38"/>
    </row>
    <row r="170" spans="1:15">
      <c r="A170" s="14" t="s">
        <v>24</v>
      </c>
      <c r="B170" s="12">
        <v>23</v>
      </c>
      <c r="C170" s="17">
        <v>44364.43359375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8">
        <v>0</v>
      </c>
      <c r="K170" s="18">
        <v>0</v>
      </c>
      <c r="L170" s="18">
        <v>0</v>
      </c>
      <c r="M170" s="20">
        <f t="shared" si="4"/>
        <v>0</v>
      </c>
      <c r="N170" s="20">
        <f t="shared" si="5"/>
        <v>0</v>
      </c>
      <c r="O170" s="38"/>
    </row>
    <row r="171" spans="1:15">
      <c r="A171" s="14" t="s">
        <v>24</v>
      </c>
      <c r="B171" s="12">
        <v>24</v>
      </c>
      <c r="C171" s="17">
        <v>39921.86328125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8">
        <v>0</v>
      </c>
      <c r="K171" s="18">
        <v>0</v>
      </c>
      <c r="L171" s="18">
        <v>0</v>
      </c>
      <c r="M171" s="20">
        <f t="shared" si="4"/>
        <v>0</v>
      </c>
      <c r="N171" s="20">
        <f t="shared" si="5"/>
        <v>0</v>
      </c>
      <c r="O171" s="38"/>
    </row>
    <row r="172" spans="1:15">
      <c r="A172" s="14" t="s">
        <v>25</v>
      </c>
      <c r="B172" s="12">
        <v>1</v>
      </c>
      <c r="C172" s="17">
        <v>36460.3671875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v>0</v>
      </c>
      <c r="J172" s="18">
        <v>0</v>
      </c>
      <c r="K172" s="18">
        <v>0</v>
      </c>
      <c r="L172" s="18">
        <v>0</v>
      </c>
      <c r="M172" s="20">
        <f t="shared" si="4"/>
        <v>0</v>
      </c>
      <c r="N172" s="20">
        <f t="shared" si="5"/>
        <v>0</v>
      </c>
      <c r="O172" s="38"/>
    </row>
    <row r="173" spans="1:15">
      <c r="A173" s="14" t="s">
        <v>25</v>
      </c>
      <c r="B173" s="12">
        <v>2</v>
      </c>
      <c r="C173" s="17">
        <v>34106.0078125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8">
        <v>0</v>
      </c>
      <c r="K173" s="18">
        <v>0</v>
      </c>
      <c r="L173" s="18">
        <v>0</v>
      </c>
      <c r="M173" s="20">
        <f t="shared" si="4"/>
        <v>0</v>
      </c>
      <c r="N173" s="20">
        <f t="shared" si="5"/>
        <v>0</v>
      </c>
      <c r="O173" s="38"/>
    </row>
    <row r="174" spans="1:15">
      <c r="A174" s="14" t="s">
        <v>25</v>
      </c>
      <c r="B174" s="12">
        <v>3</v>
      </c>
      <c r="C174" s="17">
        <v>32500.185546875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8">
        <v>0</v>
      </c>
      <c r="K174" s="18">
        <v>0</v>
      </c>
      <c r="L174" s="18">
        <v>0</v>
      </c>
      <c r="M174" s="20">
        <f t="shared" si="4"/>
        <v>0</v>
      </c>
      <c r="N174" s="20">
        <f t="shared" si="5"/>
        <v>0</v>
      </c>
      <c r="O174" s="38"/>
    </row>
    <row r="175" spans="1:15">
      <c r="A175" s="14" t="s">
        <v>25</v>
      </c>
      <c r="B175" s="12">
        <v>4</v>
      </c>
      <c r="C175" s="17">
        <v>31598.904296875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8">
        <v>0</v>
      </c>
      <c r="K175" s="18">
        <v>0</v>
      </c>
      <c r="L175" s="18">
        <v>0</v>
      </c>
      <c r="M175" s="20">
        <f t="shared" si="4"/>
        <v>0</v>
      </c>
      <c r="N175" s="20">
        <f t="shared" si="5"/>
        <v>0</v>
      </c>
      <c r="O175" s="38"/>
    </row>
    <row r="176" spans="1:15">
      <c r="A176" s="14" t="s">
        <v>25</v>
      </c>
      <c r="B176" s="12">
        <v>5</v>
      </c>
      <c r="C176" s="17">
        <v>31478.771484375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8">
        <v>0</v>
      </c>
      <c r="K176" s="18">
        <v>0</v>
      </c>
      <c r="L176" s="18">
        <v>0</v>
      </c>
      <c r="M176" s="20">
        <f t="shared" si="4"/>
        <v>0</v>
      </c>
      <c r="N176" s="20">
        <f t="shared" si="5"/>
        <v>0</v>
      </c>
      <c r="O176" s="38"/>
    </row>
    <row r="177" spans="1:15">
      <c r="A177" s="14" t="s">
        <v>25</v>
      </c>
      <c r="B177" s="12">
        <v>6</v>
      </c>
      <c r="C177" s="17">
        <v>32840.3671875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v>0</v>
      </c>
      <c r="J177" s="18">
        <v>0</v>
      </c>
      <c r="K177" s="18">
        <v>0</v>
      </c>
      <c r="L177" s="18">
        <v>0</v>
      </c>
      <c r="M177" s="20">
        <f t="shared" si="4"/>
        <v>0</v>
      </c>
      <c r="N177" s="20">
        <f t="shared" si="5"/>
        <v>0</v>
      </c>
      <c r="O177" s="38"/>
    </row>
    <row r="178" spans="1:15">
      <c r="A178" s="14" t="s">
        <v>25</v>
      </c>
      <c r="B178" s="12">
        <v>7</v>
      </c>
      <c r="C178" s="17">
        <v>35621.890625</v>
      </c>
      <c r="D178" s="17">
        <v>0.2</v>
      </c>
      <c r="E178" s="17">
        <v>0.2</v>
      </c>
      <c r="F178" s="17">
        <v>0.111253530482</v>
      </c>
      <c r="G178" s="17">
        <v>0.111253530482</v>
      </c>
      <c r="H178" s="17">
        <v>0</v>
      </c>
      <c r="I178" s="18">
        <v>6.2409612881539402E-5</v>
      </c>
      <c r="J178" s="18">
        <v>6.2409612881539402E-5</v>
      </c>
      <c r="K178" s="18">
        <v>6.2409612881539402E-5</v>
      </c>
      <c r="L178" s="18">
        <v>6.2409612881539402E-5</v>
      </c>
      <c r="M178" s="20">
        <f t="shared" si="4"/>
        <v>0</v>
      </c>
      <c r="N178" s="20">
        <f t="shared" si="5"/>
        <v>0</v>
      </c>
      <c r="O178" s="38"/>
    </row>
    <row r="179" spans="1:15">
      <c r="A179" s="14" t="s">
        <v>25</v>
      </c>
      <c r="B179" s="12">
        <v>8</v>
      </c>
      <c r="C179" s="17">
        <v>36782.01171875</v>
      </c>
      <c r="D179" s="17">
        <v>103.5</v>
      </c>
      <c r="E179" s="17">
        <v>101.1</v>
      </c>
      <c r="F179" s="17">
        <v>116.309201051919</v>
      </c>
      <c r="G179" s="17">
        <v>260.90575294591702</v>
      </c>
      <c r="H179" s="17">
        <v>144.596551893997</v>
      </c>
      <c r="I179" s="18">
        <v>0.110693215855</v>
      </c>
      <c r="J179" s="18">
        <v>9.0078769700000002E-3</v>
      </c>
      <c r="K179" s="18">
        <v>0.112380979568</v>
      </c>
      <c r="L179" s="18">
        <v>1.0695640683E-2</v>
      </c>
      <c r="M179" s="20">
        <f t="shared" si="4"/>
        <v>1</v>
      </c>
      <c r="N179" s="20">
        <f t="shared" si="5"/>
        <v>1</v>
      </c>
      <c r="O179" s="38"/>
    </row>
    <row r="180" spans="1:15">
      <c r="A180" s="14" t="s">
        <v>25</v>
      </c>
      <c r="B180" s="12">
        <v>9</v>
      </c>
      <c r="C180" s="17">
        <v>38229.62109375</v>
      </c>
      <c r="D180" s="17">
        <v>657.6</v>
      </c>
      <c r="E180" s="17">
        <v>612.20000000000005</v>
      </c>
      <c r="F180" s="17">
        <v>561.96431876049098</v>
      </c>
      <c r="G180" s="17">
        <v>783.24632027560995</v>
      </c>
      <c r="H180" s="17">
        <v>221.28200151511999</v>
      </c>
      <c r="I180" s="18">
        <v>8.8358875017999994E-2</v>
      </c>
      <c r="J180" s="18">
        <v>6.7254346862999997E-2</v>
      </c>
      <c r="K180" s="18">
        <v>0.12028573859</v>
      </c>
      <c r="L180" s="18">
        <v>3.5327483290000003E-2</v>
      </c>
      <c r="M180" s="20">
        <f t="shared" si="4"/>
        <v>1</v>
      </c>
      <c r="N180" s="20">
        <f t="shared" si="5"/>
        <v>1</v>
      </c>
      <c r="O180" s="38"/>
    </row>
    <row r="181" spans="1:15">
      <c r="A181" s="14" t="s">
        <v>25</v>
      </c>
      <c r="B181" s="12">
        <v>10</v>
      </c>
      <c r="C181" s="17">
        <v>40457.19921875</v>
      </c>
      <c r="D181" s="17">
        <v>1015</v>
      </c>
      <c r="E181" s="17">
        <v>968.7</v>
      </c>
      <c r="F181" s="17">
        <v>579.52659439745003</v>
      </c>
      <c r="G181" s="17">
        <v>1083.2998051791701</v>
      </c>
      <c r="H181" s="17">
        <v>503.77321078172201</v>
      </c>
      <c r="I181" s="18">
        <v>4.8030805328999997E-2</v>
      </c>
      <c r="J181" s="18">
        <v>0.30624008832799998</v>
      </c>
      <c r="K181" s="18">
        <v>8.0590580294E-2</v>
      </c>
      <c r="L181" s="18">
        <v>0.27368031336300003</v>
      </c>
      <c r="M181" s="20">
        <f t="shared" si="4"/>
        <v>1</v>
      </c>
      <c r="N181" s="20">
        <f t="shared" si="5"/>
        <v>1</v>
      </c>
      <c r="O181" s="38"/>
    </row>
    <row r="182" spans="1:15">
      <c r="A182" s="14" t="s">
        <v>25</v>
      </c>
      <c r="B182" s="12">
        <v>11</v>
      </c>
      <c r="C182" s="17">
        <v>42883.30078125</v>
      </c>
      <c r="D182" s="17">
        <v>1222.9000000000001</v>
      </c>
      <c r="E182" s="17">
        <v>1212.2</v>
      </c>
      <c r="F182" s="17">
        <v>570.44386148212595</v>
      </c>
      <c r="G182" s="17">
        <v>1132.12333507167</v>
      </c>
      <c r="H182" s="17">
        <v>561.67947358954302</v>
      </c>
      <c r="I182" s="18">
        <v>6.3837317108000002E-2</v>
      </c>
      <c r="J182" s="18">
        <v>0.45882991456900002</v>
      </c>
      <c r="K182" s="18">
        <v>5.6312703887E-2</v>
      </c>
      <c r="L182" s="18">
        <v>0.45130530134800001</v>
      </c>
      <c r="M182" s="20">
        <f t="shared" si="4"/>
        <v>1</v>
      </c>
      <c r="N182" s="20">
        <f t="shared" si="5"/>
        <v>0</v>
      </c>
      <c r="O182" s="38"/>
    </row>
    <row r="183" spans="1:15">
      <c r="A183" s="14" t="s">
        <v>25</v>
      </c>
      <c r="B183" s="12">
        <v>12</v>
      </c>
      <c r="C183" s="17">
        <v>45425.796875</v>
      </c>
      <c r="D183" s="17">
        <v>1269.9000000000001</v>
      </c>
      <c r="E183" s="17">
        <v>1262.4000000000001</v>
      </c>
      <c r="F183" s="17">
        <v>581.36257268471002</v>
      </c>
      <c r="G183" s="17">
        <v>1142.90878914118</v>
      </c>
      <c r="H183" s="17">
        <v>561.54621645646796</v>
      </c>
      <c r="I183" s="18">
        <v>8.9304648986000004E-2</v>
      </c>
      <c r="J183" s="18">
        <v>0.48420353538299998</v>
      </c>
      <c r="K183" s="18">
        <v>8.4030387383000005E-2</v>
      </c>
      <c r="L183" s="18">
        <v>0.47892927378</v>
      </c>
      <c r="M183" s="20">
        <f t="shared" si="4"/>
        <v>1</v>
      </c>
      <c r="N183" s="20">
        <f t="shared" si="5"/>
        <v>0</v>
      </c>
      <c r="O183" s="38"/>
    </row>
    <row r="184" spans="1:15">
      <c r="A184" s="14" t="s">
        <v>25</v>
      </c>
      <c r="B184" s="12">
        <v>13</v>
      </c>
      <c r="C184" s="17">
        <v>47814.640625</v>
      </c>
      <c r="D184" s="17">
        <v>1299.5999999999999</v>
      </c>
      <c r="E184" s="17">
        <v>1286.9000000000001</v>
      </c>
      <c r="F184" s="17">
        <v>577.68046060100198</v>
      </c>
      <c r="G184" s="17">
        <v>1113.2324409965299</v>
      </c>
      <c r="H184" s="17">
        <v>535.55198039553204</v>
      </c>
      <c r="I184" s="18">
        <v>0.13106016807500001</v>
      </c>
      <c r="J184" s="18">
        <v>0.50767900098300001</v>
      </c>
      <c r="K184" s="18">
        <v>0.12212908509299999</v>
      </c>
      <c r="L184" s="18">
        <v>0.49874791800200002</v>
      </c>
      <c r="M184" s="20">
        <f t="shared" si="4"/>
        <v>1</v>
      </c>
      <c r="N184" s="20">
        <f t="shared" si="5"/>
        <v>0</v>
      </c>
      <c r="O184" s="38"/>
    </row>
    <row r="185" spans="1:15">
      <c r="A185" s="14" t="s">
        <v>25</v>
      </c>
      <c r="B185" s="12">
        <v>14</v>
      </c>
      <c r="C185" s="17">
        <v>50361.84765625</v>
      </c>
      <c r="D185" s="17">
        <v>1279.9000000000001</v>
      </c>
      <c r="E185" s="17">
        <v>1267.8</v>
      </c>
      <c r="F185" s="17">
        <v>626.45872323020103</v>
      </c>
      <c r="G185" s="17">
        <v>1060.2045032866299</v>
      </c>
      <c r="H185" s="17">
        <v>433.745780056429</v>
      </c>
      <c r="I185" s="18">
        <v>0.154497536366</v>
      </c>
      <c r="J185" s="18">
        <v>0.45952269815000002</v>
      </c>
      <c r="K185" s="18">
        <v>0.14598839431300001</v>
      </c>
      <c r="L185" s="18">
        <v>0.45101355609600002</v>
      </c>
      <c r="M185" s="20">
        <f t="shared" si="4"/>
        <v>1</v>
      </c>
      <c r="N185" s="20">
        <f t="shared" si="5"/>
        <v>0</v>
      </c>
      <c r="O185" s="38"/>
    </row>
    <row r="186" spans="1:15">
      <c r="A186" s="14" t="s">
        <v>25</v>
      </c>
      <c r="B186" s="12">
        <v>15</v>
      </c>
      <c r="C186" s="17">
        <v>52399</v>
      </c>
      <c r="D186" s="17">
        <v>1281.5</v>
      </c>
      <c r="E186" s="17">
        <v>1260.4000000000001</v>
      </c>
      <c r="F186" s="17">
        <v>648.17779148343595</v>
      </c>
      <c r="G186" s="17">
        <v>1210.4716884990501</v>
      </c>
      <c r="H186" s="17">
        <v>562.29389701561797</v>
      </c>
      <c r="I186" s="18">
        <v>4.9949586146000001E-2</v>
      </c>
      <c r="J186" s="18">
        <v>0.44537426759199999</v>
      </c>
      <c r="K186" s="18">
        <v>3.5111330168999998E-2</v>
      </c>
      <c r="L186" s="18">
        <v>0.43053601161499999</v>
      </c>
      <c r="M186" s="20">
        <f t="shared" si="4"/>
        <v>1</v>
      </c>
      <c r="N186" s="20">
        <f t="shared" si="5"/>
        <v>0</v>
      </c>
      <c r="O186" s="38"/>
    </row>
    <row r="187" spans="1:15">
      <c r="A187" s="14" t="s">
        <v>25</v>
      </c>
      <c r="B187" s="12">
        <v>16</v>
      </c>
      <c r="C187" s="17">
        <v>53931.18359375</v>
      </c>
      <c r="D187" s="17">
        <v>1261.4000000000001</v>
      </c>
      <c r="E187" s="17">
        <v>1240.0999999999999</v>
      </c>
      <c r="F187" s="17">
        <v>632.33267627798398</v>
      </c>
      <c r="G187" s="17">
        <v>1042.2257139738699</v>
      </c>
      <c r="H187" s="17">
        <v>409.89303769588901</v>
      </c>
      <c r="I187" s="18">
        <v>0.15413100283100001</v>
      </c>
      <c r="J187" s="18">
        <v>0.44238208419199998</v>
      </c>
      <c r="K187" s="18">
        <v>0.139152099877</v>
      </c>
      <c r="L187" s="18">
        <v>0.42740318123900001</v>
      </c>
      <c r="M187" s="20">
        <f t="shared" si="4"/>
        <v>1</v>
      </c>
      <c r="N187" s="20">
        <f t="shared" si="5"/>
        <v>0</v>
      </c>
      <c r="O187" s="38"/>
    </row>
    <row r="188" spans="1:15">
      <c r="A188" s="14" t="s">
        <v>25</v>
      </c>
      <c r="B188" s="12">
        <v>17</v>
      </c>
      <c r="C188" s="17">
        <v>54841.59765625</v>
      </c>
      <c r="D188" s="17">
        <v>1097.7</v>
      </c>
      <c r="E188" s="17">
        <v>982.1</v>
      </c>
      <c r="F188" s="17">
        <v>764.41389239509897</v>
      </c>
      <c r="G188" s="17">
        <v>1041.5085690073199</v>
      </c>
      <c r="H188" s="17">
        <v>277.094676612218</v>
      </c>
      <c r="I188" s="18">
        <v>3.9515774256000002E-2</v>
      </c>
      <c r="J188" s="18">
        <v>0.23437841603699999</v>
      </c>
      <c r="K188" s="18">
        <v>4.1778177923000002E-2</v>
      </c>
      <c r="L188" s="18">
        <v>0.153084463857</v>
      </c>
      <c r="M188" s="20">
        <f t="shared" si="4"/>
        <v>1</v>
      </c>
      <c r="N188" s="20">
        <f t="shared" si="5"/>
        <v>1</v>
      </c>
      <c r="O188" s="38"/>
    </row>
    <row r="189" spans="1:15">
      <c r="A189" s="14" t="s">
        <v>25</v>
      </c>
      <c r="B189" s="12">
        <v>18</v>
      </c>
      <c r="C189" s="17">
        <v>54565.3828125</v>
      </c>
      <c r="D189" s="17">
        <v>1002.3</v>
      </c>
      <c r="E189" s="17">
        <v>982.1</v>
      </c>
      <c r="F189" s="17">
        <v>713.09234305633504</v>
      </c>
      <c r="G189" s="17">
        <v>989.109955859053</v>
      </c>
      <c r="H189" s="17">
        <v>276.017612802717</v>
      </c>
      <c r="I189" s="18">
        <v>9.2756991140000005E-3</v>
      </c>
      <c r="J189" s="18">
        <v>0.20338091205600001</v>
      </c>
      <c r="K189" s="18">
        <v>4.9296454699999997E-3</v>
      </c>
      <c r="L189" s="18">
        <v>0.18917556747</v>
      </c>
      <c r="M189" s="20">
        <f t="shared" si="4"/>
        <v>1</v>
      </c>
      <c r="N189" s="20">
        <f t="shared" si="5"/>
        <v>1</v>
      </c>
      <c r="O189" s="38"/>
    </row>
    <row r="190" spans="1:15">
      <c r="A190" s="14" t="s">
        <v>25</v>
      </c>
      <c r="B190" s="12">
        <v>19</v>
      </c>
      <c r="C190" s="17">
        <v>53133.359375</v>
      </c>
      <c r="D190" s="17">
        <v>760.5</v>
      </c>
      <c r="E190" s="17">
        <v>764.5</v>
      </c>
      <c r="F190" s="17">
        <v>577.58229492975397</v>
      </c>
      <c r="G190" s="17">
        <v>762.44167714503101</v>
      </c>
      <c r="H190" s="17">
        <v>184.85938221527701</v>
      </c>
      <c r="I190" s="18">
        <v>1.3654550940000001E-3</v>
      </c>
      <c r="J190" s="18">
        <v>0.12863411045699999</v>
      </c>
      <c r="K190" s="18">
        <v>1.447484426E-3</v>
      </c>
      <c r="L190" s="18">
        <v>0.131447049979</v>
      </c>
      <c r="M190" s="20">
        <f t="shared" si="4"/>
        <v>1</v>
      </c>
      <c r="N190" s="20">
        <f t="shared" si="5"/>
        <v>0</v>
      </c>
      <c r="O190" s="38"/>
    </row>
    <row r="191" spans="1:15">
      <c r="A191" s="14" t="s">
        <v>25</v>
      </c>
      <c r="B191" s="12">
        <v>20</v>
      </c>
      <c r="C191" s="17">
        <v>51016.94140625</v>
      </c>
      <c r="D191" s="17">
        <v>268.10000000000002</v>
      </c>
      <c r="E191" s="17">
        <v>261.5</v>
      </c>
      <c r="F191" s="17">
        <v>282.37115851609201</v>
      </c>
      <c r="G191" s="17">
        <v>427.72334429579399</v>
      </c>
      <c r="H191" s="17">
        <v>145.35218577970201</v>
      </c>
      <c r="I191" s="18">
        <v>0.112252703442</v>
      </c>
      <c r="J191" s="18">
        <v>1.0035976452E-2</v>
      </c>
      <c r="K191" s="18">
        <v>0.116894053653</v>
      </c>
      <c r="L191" s="18">
        <v>1.4677326663E-2</v>
      </c>
      <c r="M191" s="20">
        <f t="shared" si="4"/>
        <v>1</v>
      </c>
      <c r="N191" s="20">
        <f t="shared" si="5"/>
        <v>1</v>
      </c>
      <c r="O191" s="38"/>
    </row>
    <row r="192" spans="1:15">
      <c r="A192" s="14" t="s">
        <v>25</v>
      </c>
      <c r="B192" s="12">
        <v>21</v>
      </c>
      <c r="C192" s="17">
        <v>49732.96484375</v>
      </c>
      <c r="D192" s="17">
        <v>21.4</v>
      </c>
      <c r="E192" s="17">
        <v>16.5</v>
      </c>
      <c r="F192" s="17">
        <v>15.838730981222</v>
      </c>
      <c r="G192" s="17">
        <v>160.06959976927999</v>
      </c>
      <c r="H192" s="17">
        <v>144.23086878805699</v>
      </c>
      <c r="I192" s="18">
        <v>9.7517299414999994E-2</v>
      </c>
      <c r="J192" s="18">
        <v>3.9108783530000003E-3</v>
      </c>
      <c r="K192" s="18">
        <v>0.10096315033</v>
      </c>
      <c r="L192" s="18">
        <v>4.65027439E-4</v>
      </c>
      <c r="M192" s="20">
        <f t="shared" si="4"/>
        <v>1</v>
      </c>
      <c r="N192" s="20">
        <f t="shared" si="5"/>
        <v>1</v>
      </c>
      <c r="O192" s="38"/>
    </row>
    <row r="193" spans="1:15">
      <c r="A193" s="14" t="s">
        <v>25</v>
      </c>
      <c r="B193" s="12">
        <v>22</v>
      </c>
      <c r="C193" s="17">
        <v>47673.76171875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v>0</v>
      </c>
      <c r="J193" s="18">
        <v>0</v>
      </c>
      <c r="K193" s="18">
        <v>0</v>
      </c>
      <c r="L193" s="18">
        <v>0</v>
      </c>
      <c r="M193" s="20">
        <f t="shared" si="4"/>
        <v>0</v>
      </c>
      <c r="N193" s="20">
        <f t="shared" si="5"/>
        <v>0</v>
      </c>
      <c r="O193" s="38"/>
    </row>
    <row r="194" spans="1:15">
      <c r="A194" s="14" t="s">
        <v>25</v>
      </c>
      <c r="B194" s="12">
        <v>23</v>
      </c>
      <c r="C194" s="17">
        <v>43815.7109375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v>0</v>
      </c>
      <c r="J194" s="18">
        <v>0</v>
      </c>
      <c r="K194" s="18">
        <v>0</v>
      </c>
      <c r="L194" s="18">
        <v>0</v>
      </c>
      <c r="M194" s="20">
        <f t="shared" si="4"/>
        <v>0</v>
      </c>
      <c r="N194" s="20">
        <f t="shared" si="5"/>
        <v>0</v>
      </c>
      <c r="O194" s="38"/>
    </row>
    <row r="195" spans="1:15">
      <c r="A195" s="14" t="s">
        <v>25</v>
      </c>
      <c r="B195" s="12">
        <v>24</v>
      </c>
      <c r="C195" s="17">
        <v>39726.6015625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v>0</v>
      </c>
      <c r="J195" s="18">
        <v>0</v>
      </c>
      <c r="K195" s="18">
        <v>0</v>
      </c>
      <c r="L195" s="18">
        <v>0</v>
      </c>
      <c r="M195" s="20">
        <f t="shared" si="4"/>
        <v>0</v>
      </c>
      <c r="N195" s="20">
        <f t="shared" si="5"/>
        <v>0</v>
      </c>
      <c r="O195" s="38"/>
    </row>
    <row r="196" spans="1:15">
      <c r="A196" s="14" t="s">
        <v>26</v>
      </c>
      <c r="B196" s="12">
        <v>1</v>
      </c>
      <c r="C196" s="17">
        <v>36039.4375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v>0</v>
      </c>
      <c r="J196" s="18">
        <v>0</v>
      </c>
      <c r="K196" s="18">
        <v>0</v>
      </c>
      <c r="L196" s="18">
        <v>0</v>
      </c>
      <c r="M196" s="20">
        <f t="shared" si="4"/>
        <v>0</v>
      </c>
      <c r="N196" s="20">
        <f t="shared" si="5"/>
        <v>0</v>
      </c>
      <c r="O196" s="38"/>
    </row>
    <row r="197" spans="1:15">
      <c r="A197" s="14" t="s">
        <v>26</v>
      </c>
      <c r="B197" s="12">
        <v>2</v>
      </c>
      <c r="C197" s="17">
        <v>33870.140625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8">
        <v>0</v>
      </c>
      <c r="J197" s="18">
        <v>0</v>
      </c>
      <c r="K197" s="18">
        <v>0</v>
      </c>
      <c r="L197" s="18">
        <v>0</v>
      </c>
      <c r="M197" s="20">
        <f t="shared" ref="M197:M260" si="6">IF(F197&gt;5,1,0)</f>
        <v>0</v>
      </c>
      <c r="N197" s="20">
        <f t="shared" ref="N197:N260" si="7">IF(G197&gt;E197,1,0)</f>
        <v>0</v>
      </c>
      <c r="O197" s="38"/>
    </row>
    <row r="198" spans="1:15">
      <c r="A198" s="14" t="s">
        <v>26</v>
      </c>
      <c r="B198" s="12">
        <v>3</v>
      </c>
      <c r="C198" s="17">
        <v>32434.05078125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v>0</v>
      </c>
      <c r="J198" s="18">
        <v>0</v>
      </c>
      <c r="K198" s="18">
        <v>0</v>
      </c>
      <c r="L198" s="18">
        <v>0</v>
      </c>
      <c r="M198" s="20">
        <f t="shared" si="6"/>
        <v>0</v>
      </c>
      <c r="N198" s="20">
        <f t="shared" si="7"/>
        <v>0</v>
      </c>
      <c r="O198" s="38"/>
    </row>
    <row r="199" spans="1:15">
      <c r="A199" s="14" t="s">
        <v>26</v>
      </c>
      <c r="B199" s="12">
        <v>4</v>
      </c>
      <c r="C199" s="17">
        <v>31593.2578125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8">
        <v>0</v>
      </c>
      <c r="J199" s="18">
        <v>0</v>
      </c>
      <c r="K199" s="18">
        <v>0</v>
      </c>
      <c r="L199" s="18">
        <v>0</v>
      </c>
      <c r="M199" s="20">
        <f t="shared" si="6"/>
        <v>0</v>
      </c>
      <c r="N199" s="20">
        <f t="shared" si="7"/>
        <v>0</v>
      </c>
      <c r="O199" s="38"/>
    </row>
    <row r="200" spans="1:15">
      <c r="A200" s="14" t="s">
        <v>26</v>
      </c>
      <c r="B200" s="12">
        <v>5</v>
      </c>
      <c r="C200" s="17">
        <v>31545.103515625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v>0</v>
      </c>
      <c r="J200" s="18">
        <v>0</v>
      </c>
      <c r="K200" s="18">
        <v>0</v>
      </c>
      <c r="L200" s="18">
        <v>0</v>
      </c>
      <c r="M200" s="20">
        <f t="shared" si="6"/>
        <v>0</v>
      </c>
      <c r="N200" s="20">
        <f t="shared" si="7"/>
        <v>0</v>
      </c>
      <c r="O200" s="38"/>
    </row>
    <row r="201" spans="1:15">
      <c r="A201" s="14" t="s">
        <v>26</v>
      </c>
      <c r="B201" s="12">
        <v>6</v>
      </c>
      <c r="C201" s="17">
        <v>32807.3828125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v>0</v>
      </c>
      <c r="J201" s="18">
        <v>0</v>
      </c>
      <c r="K201" s="18">
        <v>0</v>
      </c>
      <c r="L201" s="18">
        <v>0</v>
      </c>
      <c r="M201" s="20">
        <f t="shared" si="6"/>
        <v>0</v>
      </c>
      <c r="N201" s="20">
        <f t="shared" si="7"/>
        <v>0</v>
      </c>
      <c r="O201" s="38"/>
    </row>
    <row r="202" spans="1:15">
      <c r="A202" s="14" t="s">
        <v>26</v>
      </c>
      <c r="B202" s="12">
        <v>7</v>
      </c>
      <c r="C202" s="17">
        <v>35507.890625</v>
      </c>
      <c r="D202" s="17">
        <v>0.3</v>
      </c>
      <c r="E202" s="17">
        <v>0.2</v>
      </c>
      <c r="F202" s="17">
        <v>0.44864411072299998</v>
      </c>
      <c r="G202" s="17">
        <v>0.44864411072299998</v>
      </c>
      <c r="H202" s="17">
        <v>0</v>
      </c>
      <c r="I202" s="18">
        <v>1.04531723E-4</v>
      </c>
      <c r="J202" s="18">
        <v>1.04531723E-4</v>
      </c>
      <c r="K202" s="18">
        <v>1.7485521099999999E-4</v>
      </c>
      <c r="L202" s="18">
        <v>1.7485521099999999E-4</v>
      </c>
      <c r="M202" s="20">
        <f t="shared" si="6"/>
        <v>0</v>
      </c>
      <c r="N202" s="20">
        <f t="shared" si="7"/>
        <v>1</v>
      </c>
      <c r="O202" s="38"/>
    </row>
    <row r="203" spans="1:15">
      <c r="A203" s="14" t="s">
        <v>26</v>
      </c>
      <c r="B203" s="12">
        <v>8</v>
      </c>
      <c r="C203" s="17">
        <v>36677.4765625</v>
      </c>
      <c r="D203" s="17">
        <v>129</v>
      </c>
      <c r="E203" s="17">
        <v>127.8</v>
      </c>
      <c r="F203" s="17">
        <v>133.92733538306899</v>
      </c>
      <c r="G203" s="17">
        <v>242.87645815773701</v>
      </c>
      <c r="H203" s="17">
        <v>108.949122774668</v>
      </c>
      <c r="I203" s="18">
        <v>8.0081897437999996E-2</v>
      </c>
      <c r="J203" s="18">
        <v>3.4650741089999998E-3</v>
      </c>
      <c r="K203" s="18">
        <v>8.0925779295E-2</v>
      </c>
      <c r="L203" s="18">
        <v>4.3089559649999998E-3</v>
      </c>
      <c r="M203" s="20">
        <f t="shared" si="6"/>
        <v>1</v>
      </c>
      <c r="N203" s="20">
        <f t="shared" si="7"/>
        <v>1</v>
      </c>
      <c r="O203" s="38"/>
    </row>
    <row r="204" spans="1:15">
      <c r="A204" s="14" t="s">
        <v>26</v>
      </c>
      <c r="B204" s="12">
        <v>9</v>
      </c>
      <c r="C204" s="17">
        <v>38067.89453125</v>
      </c>
      <c r="D204" s="17">
        <v>787.3</v>
      </c>
      <c r="E204" s="17">
        <v>761.3</v>
      </c>
      <c r="F204" s="17">
        <v>673.05979054519503</v>
      </c>
      <c r="G204" s="17">
        <v>808.92776576236702</v>
      </c>
      <c r="H204" s="17">
        <v>135.86797521717199</v>
      </c>
      <c r="I204" s="18">
        <v>1.520939927E-2</v>
      </c>
      <c r="J204" s="18">
        <v>8.0337700038000004E-2</v>
      </c>
      <c r="K204" s="18">
        <v>3.3493506162000003E-2</v>
      </c>
      <c r="L204" s="18">
        <v>6.2053593146000001E-2</v>
      </c>
      <c r="M204" s="20">
        <f t="shared" si="6"/>
        <v>1</v>
      </c>
      <c r="N204" s="20">
        <f t="shared" si="7"/>
        <v>1</v>
      </c>
      <c r="O204" s="38"/>
    </row>
    <row r="205" spans="1:15">
      <c r="A205" s="14" t="s">
        <v>26</v>
      </c>
      <c r="B205" s="12">
        <v>10</v>
      </c>
      <c r="C205" s="17">
        <v>40103.328125</v>
      </c>
      <c r="D205" s="17">
        <v>1159.2</v>
      </c>
      <c r="E205" s="17">
        <v>1154.9000000000001</v>
      </c>
      <c r="F205" s="17">
        <v>794.42377215165402</v>
      </c>
      <c r="G205" s="17">
        <v>1117.92312295887</v>
      </c>
      <c r="H205" s="17">
        <v>323.49935080721798</v>
      </c>
      <c r="I205" s="18">
        <v>2.9027339690999999E-2</v>
      </c>
      <c r="J205" s="18">
        <v>0.25652336698099998</v>
      </c>
      <c r="K205" s="18">
        <v>2.6003429705000001E-2</v>
      </c>
      <c r="L205" s="18">
        <v>0.25349945699600002</v>
      </c>
      <c r="M205" s="20">
        <f t="shared" si="6"/>
        <v>1</v>
      </c>
      <c r="N205" s="20">
        <f t="shared" si="7"/>
        <v>0</v>
      </c>
      <c r="O205" s="38"/>
    </row>
    <row r="206" spans="1:15">
      <c r="A206" s="14" t="s">
        <v>26</v>
      </c>
      <c r="B206" s="12">
        <v>11</v>
      </c>
      <c r="C206" s="17">
        <v>42520.3828125</v>
      </c>
      <c r="D206" s="17">
        <v>1272.5</v>
      </c>
      <c r="E206" s="17">
        <v>1271.5999999999999</v>
      </c>
      <c r="F206" s="17">
        <v>812.23096268979998</v>
      </c>
      <c r="G206" s="17">
        <v>1213.01040581756</v>
      </c>
      <c r="H206" s="17">
        <v>400.77944312776202</v>
      </c>
      <c r="I206" s="18">
        <v>4.1835157652E-2</v>
      </c>
      <c r="J206" s="18">
        <v>0.323677241427</v>
      </c>
      <c r="K206" s="18">
        <v>4.1202246259999999E-2</v>
      </c>
      <c r="L206" s="18">
        <v>0.32304433003499999</v>
      </c>
      <c r="M206" s="20">
        <f t="shared" si="6"/>
        <v>1</v>
      </c>
      <c r="N206" s="20">
        <f t="shared" si="7"/>
        <v>0</v>
      </c>
      <c r="O206" s="38"/>
    </row>
    <row r="207" spans="1:15">
      <c r="A207" s="14" t="s">
        <v>26</v>
      </c>
      <c r="B207" s="12">
        <v>12</v>
      </c>
      <c r="C207" s="17">
        <v>44910.57421875</v>
      </c>
      <c r="D207" s="17">
        <v>1320.1</v>
      </c>
      <c r="E207" s="17">
        <v>1310.9</v>
      </c>
      <c r="F207" s="17">
        <v>903.58767961472199</v>
      </c>
      <c r="G207" s="17">
        <v>1304.48400211639</v>
      </c>
      <c r="H207" s="17">
        <v>400.89632250166602</v>
      </c>
      <c r="I207" s="18">
        <v>1.0981714404E-2</v>
      </c>
      <c r="J207" s="18">
        <v>0.292905991832</v>
      </c>
      <c r="K207" s="18">
        <v>4.5119535039999997E-3</v>
      </c>
      <c r="L207" s="18">
        <v>0.28643623093100001</v>
      </c>
      <c r="M207" s="20">
        <f t="shared" si="6"/>
        <v>1</v>
      </c>
      <c r="N207" s="20">
        <f t="shared" si="7"/>
        <v>0</v>
      </c>
      <c r="O207" s="38"/>
    </row>
    <row r="208" spans="1:15">
      <c r="A208" s="14" t="s">
        <v>26</v>
      </c>
      <c r="B208" s="12">
        <v>13</v>
      </c>
      <c r="C208" s="17">
        <v>47193.85546875</v>
      </c>
      <c r="D208" s="17">
        <v>1337.4</v>
      </c>
      <c r="E208" s="17">
        <v>1332</v>
      </c>
      <c r="F208" s="17">
        <v>879.21566752950298</v>
      </c>
      <c r="G208" s="17">
        <v>1347.1174761443699</v>
      </c>
      <c r="H208" s="17">
        <v>467.901808614863</v>
      </c>
      <c r="I208" s="18">
        <v>6.8336681740000004E-3</v>
      </c>
      <c r="J208" s="18">
        <v>0.32221120426799998</v>
      </c>
      <c r="K208" s="18">
        <v>1.0631136528999999E-2</v>
      </c>
      <c r="L208" s="18">
        <v>0.31841373591400002</v>
      </c>
      <c r="M208" s="20">
        <f t="shared" si="6"/>
        <v>1</v>
      </c>
      <c r="N208" s="20">
        <f t="shared" si="7"/>
        <v>1</v>
      </c>
      <c r="O208" s="38"/>
    </row>
    <row r="209" spans="1:15">
      <c r="A209" s="14" t="s">
        <v>26</v>
      </c>
      <c r="B209" s="12">
        <v>14</v>
      </c>
      <c r="C209" s="17">
        <v>49582.97265625</v>
      </c>
      <c r="D209" s="17">
        <v>1349.3</v>
      </c>
      <c r="E209" s="17">
        <v>1340.7</v>
      </c>
      <c r="F209" s="17">
        <v>1116.8839348512499</v>
      </c>
      <c r="G209" s="17">
        <v>1342.67623104311</v>
      </c>
      <c r="H209" s="17">
        <v>225.792296191856</v>
      </c>
      <c r="I209" s="18">
        <v>4.6580653699999997E-3</v>
      </c>
      <c r="J209" s="18">
        <v>0.16344308378899999</v>
      </c>
      <c r="K209" s="18">
        <v>1.389754601E-3</v>
      </c>
      <c r="L209" s="18">
        <v>0.157395263817</v>
      </c>
      <c r="M209" s="20">
        <f t="shared" si="6"/>
        <v>1</v>
      </c>
      <c r="N209" s="20">
        <f t="shared" si="7"/>
        <v>1</v>
      </c>
      <c r="O209" s="38"/>
    </row>
    <row r="210" spans="1:15">
      <c r="A210" s="14" t="s">
        <v>26</v>
      </c>
      <c r="B210" s="12">
        <v>15</v>
      </c>
      <c r="C210" s="17">
        <v>51456.53515625</v>
      </c>
      <c r="D210" s="17">
        <v>1350</v>
      </c>
      <c r="E210" s="17">
        <v>1338.8</v>
      </c>
      <c r="F210" s="17">
        <v>976.09859804524797</v>
      </c>
      <c r="G210" s="17">
        <v>1369.63077053335</v>
      </c>
      <c r="H210" s="17">
        <v>393.53217248810301</v>
      </c>
      <c r="I210" s="18">
        <v>1.3805042569E-2</v>
      </c>
      <c r="J210" s="18">
        <v>0.26294050770299998</v>
      </c>
      <c r="K210" s="18">
        <v>2.1681273229999999E-2</v>
      </c>
      <c r="L210" s="18">
        <v>0.25506427704200002</v>
      </c>
      <c r="M210" s="20">
        <f t="shared" si="6"/>
        <v>1</v>
      </c>
      <c r="N210" s="20">
        <f t="shared" si="7"/>
        <v>1</v>
      </c>
      <c r="O210" s="38"/>
    </row>
    <row r="211" spans="1:15">
      <c r="A211" s="14" t="s">
        <v>26</v>
      </c>
      <c r="B211" s="12">
        <v>16</v>
      </c>
      <c r="C211" s="17">
        <v>53095.140625</v>
      </c>
      <c r="D211" s="17">
        <v>1340.9</v>
      </c>
      <c r="E211" s="17">
        <v>1333.2</v>
      </c>
      <c r="F211" s="17">
        <v>802.09676352906297</v>
      </c>
      <c r="G211" s="17">
        <v>1327.3810268561001</v>
      </c>
      <c r="H211" s="17">
        <v>525.284263327041</v>
      </c>
      <c r="I211" s="18">
        <v>9.5070134620000007E-3</v>
      </c>
      <c r="J211" s="18">
        <v>0.378905229585</v>
      </c>
      <c r="K211" s="18">
        <v>4.0921048830000004E-3</v>
      </c>
      <c r="L211" s="18">
        <v>0.37349032100599999</v>
      </c>
      <c r="M211" s="20">
        <f t="shared" si="6"/>
        <v>1</v>
      </c>
      <c r="N211" s="20">
        <f t="shared" si="7"/>
        <v>0</v>
      </c>
      <c r="O211" s="38"/>
    </row>
    <row r="212" spans="1:15">
      <c r="A212" s="14" t="s">
        <v>26</v>
      </c>
      <c r="B212" s="12">
        <v>17</v>
      </c>
      <c r="C212" s="17">
        <v>54420.30078125</v>
      </c>
      <c r="D212" s="17">
        <v>1230</v>
      </c>
      <c r="E212" s="17">
        <v>1243.5</v>
      </c>
      <c r="F212" s="17">
        <v>761.92504867275204</v>
      </c>
      <c r="G212" s="17">
        <v>1256.2582261711</v>
      </c>
      <c r="H212" s="17">
        <v>494.33317749835101</v>
      </c>
      <c r="I212" s="18">
        <v>1.8465700541999999E-2</v>
      </c>
      <c r="J212" s="18">
        <v>0.32916663243799998</v>
      </c>
      <c r="K212" s="18">
        <v>8.9720296560000003E-3</v>
      </c>
      <c r="L212" s="18">
        <v>0.33866030332399999</v>
      </c>
      <c r="M212" s="20">
        <f t="shared" si="6"/>
        <v>1</v>
      </c>
      <c r="N212" s="20">
        <f t="shared" si="7"/>
        <v>1</v>
      </c>
      <c r="O212" s="38"/>
    </row>
    <row r="213" spans="1:15">
      <c r="A213" s="14" t="s">
        <v>26</v>
      </c>
      <c r="B213" s="12">
        <v>18</v>
      </c>
      <c r="C213" s="17">
        <v>54601.68359375</v>
      </c>
      <c r="D213" s="17">
        <v>1197.3</v>
      </c>
      <c r="E213" s="17">
        <v>1186.9000000000001</v>
      </c>
      <c r="F213" s="17">
        <v>799.27950986305996</v>
      </c>
      <c r="G213" s="17">
        <v>1219.1088332204499</v>
      </c>
      <c r="H213" s="17">
        <v>419.82932335739201</v>
      </c>
      <c r="I213" s="18">
        <v>1.5336732222E-2</v>
      </c>
      <c r="J213" s="18">
        <v>0.27990189179800001</v>
      </c>
      <c r="K213" s="18">
        <v>2.2650374979E-2</v>
      </c>
      <c r="L213" s="18">
        <v>0.27258824904099999</v>
      </c>
      <c r="M213" s="20">
        <f t="shared" si="6"/>
        <v>1</v>
      </c>
      <c r="N213" s="20">
        <f t="shared" si="7"/>
        <v>1</v>
      </c>
      <c r="O213" s="38"/>
    </row>
    <row r="214" spans="1:15">
      <c r="A214" s="14" t="s">
        <v>26</v>
      </c>
      <c r="B214" s="12">
        <v>19</v>
      </c>
      <c r="C214" s="17">
        <v>53369.6875</v>
      </c>
      <c r="D214" s="17">
        <v>978.9</v>
      </c>
      <c r="E214" s="17">
        <v>971.3</v>
      </c>
      <c r="F214" s="17">
        <v>719.77417416715798</v>
      </c>
      <c r="G214" s="17">
        <v>1079.0464456534201</v>
      </c>
      <c r="H214" s="17">
        <v>359.272271486264</v>
      </c>
      <c r="I214" s="18">
        <v>7.0426473736E-2</v>
      </c>
      <c r="J214" s="18">
        <v>0.18222631915099999</v>
      </c>
      <c r="K214" s="18">
        <v>7.5771058828000004E-2</v>
      </c>
      <c r="L214" s="18">
        <v>0.17688173405900001</v>
      </c>
      <c r="M214" s="20">
        <f t="shared" si="6"/>
        <v>1</v>
      </c>
      <c r="N214" s="20">
        <f t="shared" si="7"/>
        <v>1</v>
      </c>
      <c r="O214" s="38"/>
    </row>
    <row r="215" spans="1:15">
      <c r="A215" s="14" t="s">
        <v>26</v>
      </c>
      <c r="B215" s="12">
        <v>20</v>
      </c>
      <c r="C215" s="17">
        <v>51147.46484375</v>
      </c>
      <c r="D215" s="17">
        <v>362.7</v>
      </c>
      <c r="E215" s="17">
        <v>358</v>
      </c>
      <c r="F215" s="17">
        <v>402.38747209553901</v>
      </c>
      <c r="G215" s="17">
        <v>529.51719174163202</v>
      </c>
      <c r="H215" s="17">
        <v>127.12971964609299</v>
      </c>
      <c r="I215" s="18">
        <v>0.117311667891</v>
      </c>
      <c r="J215" s="18">
        <v>2.7909614693999999E-2</v>
      </c>
      <c r="K215" s="18">
        <v>0.12061687182899999</v>
      </c>
      <c r="L215" s="18">
        <v>3.1214818631999999E-2</v>
      </c>
      <c r="M215" s="20">
        <f t="shared" si="6"/>
        <v>1</v>
      </c>
      <c r="N215" s="20">
        <f t="shared" si="7"/>
        <v>1</v>
      </c>
      <c r="O215" s="38"/>
    </row>
    <row r="216" spans="1:15">
      <c r="A216" s="14" t="s">
        <v>26</v>
      </c>
      <c r="B216" s="12">
        <v>21</v>
      </c>
      <c r="C216" s="17">
        <v>49630.8828125</v>
      </c>
      <c r="D216" s="17">
        <v>31</v>
      </c>
      <c r="E216" s="17">
        <v>24.1</v>
      </c>
      <c r="F216" s="17">
        <v>20.228136330757</v>
      </c>
      <c r="G216" s="17">
        <v>158.35474729526101</v>
      </c>
      <c r="H216" s="17">
        <v>138.12661096450299</v>
      </c>
      <c r="I216" s="18">
        <v>8.9560300487999997E-2</v>
      </c>
      <c r="J216" s="18">
        <v>7.5751502590000004E-3</v>
      </c>
      <c r="K216" s="18">
        <v>9.4412621163999996E-2</v>
      </c>
      <c r="L216" s="18">
        <v>2.7228295839999998E-3</v>
      </c>
      <c r="M216" s="20">
        <f t="shared" si="6"/>
        <v>1</v>
      </c>
      <c r="N216" s="20">
        <f t="shared" si="7"/>
        <v>1</v>
      </c>
      <c r="O216" s="38"/>
    </row>
    <row r="217" spans="1:15">
      <c r="A217" s="14" t="s">
        <v>26</v>
      </c>
      <c r="B217" s="12">
        <v>22</v>
      </c>
      <c r="C217" s="17">
        <v>47716.7890625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8">
        <v>0</v>
      </c>
      <c r="J217" s="18">
        <v>0</v>
      </c>
      <c r="K217" s="18">
        <v>0</v>
      </c>
      <c r="L217" s="18">
        <v>0</v>
      </c>
      <c r="M217" s="20">
        <f t="shared" si="6"/>
        <v>0</v>
      </c>
      <c r="N217" s="20">
        <f t="shared" si="7"/>
        <v>0</v>
      </c>
      <c r="O217" s="38"/>
    </row>
    <row r="218" spans="1:15">
      <c r="A218" s="14" t="s">
        <v>26</v>
      </c>
      <c r="B218" s="12">
        <v>23</v>
      </c>
      <c r="C218" s="17">
        <v>43851.3046875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8">
        <v>0</v>
      </c>
      <c r="J218" s="18">
        <v>0</v>
      </c>
      <c r="K218" s="18">
        <v>0</v>
      </c>
      <c r="L218" s="18">
        <v>0</v>
      </c>
      <c r="M218" s="20">
        <f t="shared" si="6"/>
        <v>0</v>
      </c>
      <c r="N218" s="20">
        <f t="shared" si="7"/>
        <v>0</v>
      </c>
      <c r="O218" s="38"/>
    </row>
    <row r="219" spans="1:15">
      <c r="A219" s="14" t="s">
        <v>26</v>
      </c>
      <c r="B219" s="12">
        <v>24</v>
      </c>
      <c r="C219" s="17">
        <v>39621.7890625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8">
        <v>0</v>
      </c>
      <c r="J219" s="18">
        <v>0</v>
      </c>
      <c r="K219" s="18">
        <v>0</v>
      </c>
      <c r="L219" s="18">
        <v>0</v>
      </c>
      <c r="M219" s="20">
        <f t="shared" si="6"/>
        <v>0</v>
      </c>
      <c r="N219" s="20">
        <f t="shared" si="7"/>
        <v>0</v>
      </c>
      <c r="O219" s="38"/>
    </row>
    <row r="220" spans="1:15">
      <c r="A220" s="14" t="s">
        <v>27</v>
      </c>
      <c r="B220" s="12">
        <v>1</v>
      </c>
      <c r="C220" s="17">
        <v>36301.9765625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8">
        <v>0</v>
      </c>
      <c r="J220" s="18">
        <v>0</v>
      </c>
      <c r="K220" s="18">
        <v>0</v>
      </c>
      <c r="L220" s="18">
        <v>0</v>
      </c>
      <c r="M220" s="20">
        <f t="shared" si="6"/>
        <v>0</v>
      </c>
      <c r="N220" s="20">
        <f t="shared" si="7"/>
        <v>0</v>
      </c>
      <c r="O220" s="38"/>
    </row>
    <row r="221" spans="1:15">
      <c r="A221" s="14" t="s">
        <v>27</v>
      </c>
      <c r="B221" s="12">
        <v>2</v>
      </c>
      <c r="C221" s="17">
        <v>34128.484375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8">
        <v>0</v>
      </c>
      <c r="J221" s="18">
        <v>0</v>
      </c>
      <c r="K221" s="18">
        <v>0</v>
      </c>
      <c r="L221" s="18">
        <v>0</v>
      </c>
      <c r="M221" s="20">
        <f t="shared" si="6"/>
        <v>0</v>
      </c>
      <c r="N221" s="20">
        <f t="shared" si="7"/>
        <v>0</v>
      </c>
      <c r="O221" s="38"/>
    </row>
    <row r="222" spans="1:15">
      <c r="A222" s="14" t="s">
        <v>27</v>
      </c>
      <c r="B222" s="12">
        <v>3</v>
      </c>
      <c r="C222" s="17">
        <v>32623.091796875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8">
        <v>0</v>
      </c>
      <c r="J222" s="18">
        <v>0</v>
      </c>
      <c r="K222" s="18">
        <v>0</v>
      </c>
      <c r="L222" s="18">
        <v>0</v>
      </c>
      <c r="M222" s="20">
        <f t="shared" si="6"/>
        <v>0</v>
      </c>
      <c r="N222" s="20">
        <f t="shared" si="7"/>
        <v>0</v>
      </c>
      <c r="O222" s="38"/>
    </row>
    <row r="223" spans="1:15">
      <c r="A223" s="14" t="s">
        <v>27</v>
      </c>
      <c r="B223" s="12">
        <v>4</v>
      </c>
      <c r="C223" s="17">
        <v>31784.259765625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8">
        <v>0</v>
      </c>
      <c r="J223" s="18">
        <v>0</v>
      </c>
      <c r="K223" s="18">
        <v>0</v>
      </c>
      <c r="L223" s="18">
        <v>0</v>
      </c>
      <c r="M223" s="20">
        <f t="shared" si="6"/>
        <v>0</v>
      </c>
      <c r="N223" s="20">
        <f t="shared" si="7"/>
        <v>0</v>
      </c>
      <c r="O223" s="38"/>
    </row>
    <row r="224" spans="1:15">
      <c r="A224" s="14" t="s">
        <v>27</v>
      </c>
      <c r="B224" s="12">
        <v>5</v>
      </c>
      <c r="C224" s="17">
        <v>31785.896484375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8">
        <v>0</v>
      </c>
      <c r="J224" s="18">
        <v>0</v>
      </c>
      <c r="K224" s="18">
        <v>0</v>
      </c>
      <c r="L224" s="18">
        <v>0</v>
      </c>
      <c r="M224" s="20">
        <f t="shared" si="6"/>
        <v>0</v>
      </c>
      <c r="N224" s="20">
        <f t="shared" si="7"/>
        <v>0</v>
      </c>
      <c r="O224" s="38"/>
    </row>
    <row r="225" spans="1:15">
      <c r="A225" s="14" t="s">
        <v>27</v>
      </c>
      <c r="B225" s="12">
        <v>6</v>
      </c>
      <c r="C225" s="17">
        <v>33172.5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8">
        <v>0</v>
      </c>
      <c r="J225" s="18">
        <v>0</v>
      </c>
      <c r="K225" s="18">
        <v>0</v>
      </c>
      <c r="L225" s="18">
        <v>0</v>
      </c>
      <c r="M225" s="20">
        <f t="shared" si="6"/>
        <v>0</v>
      </c>
      <c r="N225" s="20">
        <f t="shared" si="7"/>
        <v>0</v>
      </c>
      <c r="O225" s="38"/>
    </row>
    <row r="226" spans="1:15">
      <c r="A226" s="14" t="s">
        <v>27</v>
      </c>
      <c r="B226" s="12">
        <v>7</v>
      </c>
      <c r="C226" s="17">
        <v>35912.51953125</v>
      </c>
      <c r="D226" s="17">
        <v>0.4</v>
      </c>
      <c r="E226" s="17">
        <v>0.2</v>
      </c>
      <c r="F226" s="17">
        <v>0.39674630182800003</v>
      </c>
      <c r="G226" s="17">
        <v>0.39674630182800003</v>
      </c>
      <c r="H226" s="17">
        <v>0</v>
      </c>
      <c r="I226" s="18">
        <v>2.2881140443125698E-6</v>
      </c>
      <c r="J226" s="18">
        <v>2.2881140443125698E-6</v>
      </c>
      <c r="K226" s="18">
        <v>1.3835886199999999E-4</v>
      </c>
      <c r="L226" s="18">
        <v>1.3835886199999999E-4</v>
      </c>
      <c r="M226" s="20">
        <f t="shared" si="6"/>
        <v>0</v>
      </c>
      <c r="N226" s="20">
        <f t="shared" si="7"/>
        <v>1</v>
      </c>
      <c r="O226" s="38"/>
    </row>
    <row r="227" spans="1:15">
      <c r="A227" s="14" t="s">
        <v>27</v>
      </c>
      <c r="B227" s="12">
        <v>8</v>
      </c>
      <c r="C227" s="17">
        <v>37138.87109375</v>
      </c>
      <c r="D227" s="17">
        <v>130.4</v>
      </c>
      <c r="E227" s="17">
        <v>113.2</v>
      </c>
      <c r="F227" s="17">
        <v>145.37157120101901</v>
      </c>
      <c r="G227" s="17">
        <v>145.37157120101901</v>
      </c>
      <c r="H227" s="17">
        <v>0</v>
      </c>
      <c r="I227" s="18">
        <v>1.0528531083E-2</v>
      </c>
      <c r="J227" s="18">
        <v>1.0528531083E-2</v>
      </c>
      <c r="K227" s="18">
        <v>2.2624171027000001E-2</v>
      </c>
      <c r="L227" s="18">
        <v>2.2624171027000001E-2</v>
      </c>
      <c r="M227" s="20">
        <f t="shared" si="6"/>
        <v>1</v>
      </c>
      <c r="N227" s="20">
        <f t="shared" si="7"/>
        <v>1</v>
      </c>
      <c r="O227" s="38"/>
    </row>
    <row r="228" spans="1:15">
      <c r="A228" s="14" t="s">
        <v>27</v>
      </c>
      <c r="B228" s="12">
        <v>9</v>
      </c>
      <c r="C228" s="17">
        <v>38715.7734375</v>
      </c>
      <c r="D228" s="17">
        <v>810.4</v>
      </c>
      <c r="E228" s="17">
        <v>696.8</v>
      </c>
      <c r="F228" s="17">
        <v>603.92496446142604</v>
      </c>
      <c r="G228" s="17">
        <v>816.64263111293201</v>
      </c>
      <c r="H228" s="17">
        <v>212.71766665150699</v>
      </c>
      <c r="I228" s="18">
        <v>4.3900359440000002E-3</v>
      </c>
      <c r="J228" s="18">
        <v>0.14520044693199999</v>
      </c>
      <c r="K228" s="18">
        <v>8.4277518363000001E-2</v>
      </c>
      <c r="L228" s="18">
        <v>6.5312964513000005E-2</v>
      </c>
      <c r="M228" s="20">
        <f t="shared" si="6"/>
        <v>1</v>
      </c>
      <c r="N228" s="20">
        <f t="shared" si="7"/>
        <v>1</v>
      </c>
      <c r="O228" s="38"/>
    </row>
    <row r="229" spans="1:15">
      <c r="A229" s="14" t="s">
        <v>27</v>
      </c>
      <c r="B229" s="12">
        <v>10</v>
      </c>
      <c r="C229" s="17">
        <v>40837.359375</v>
      </c>
      <c r="D229" s="17">
        <v>1192.5999999999999</v>
      </c>
      <c r="E229" s="17">
        <v>1047</v>
      </c>
      <c r="F229" s="17">
        <v>784.48086823532503</v>
      </c>
      <c r="G229" s="17">
        <v>1189.1462274703699</v>
      </c>
      <c r="H229" s="17">
        <v>404.66535923504603</v>
      </c>
      <c r="I229" s="18">
        <v>2.4288133110000002E-3</v>
      </c>
      <c r="J229" s="18">
        <v>0.28700360883499998</v>
      </c>
      <c r="K229" s="18">
        <v>9.9962185280999996E-2</v>
      </c>
      <c r="L229" s="18">
        <v>0.18461261024200001</v>
      </c>
      <c r="M229" s="20">
        <f t="shared" si="6"/>
        <v>1</v>
      </c>
      <c r="N229" s="20">
        <f t="shared" si="7"/>
        <v>1</v>
      </c>
      <c r="O229" s="38"/>
    </row>
    <row r="230" spans="1:15">
      <c r="A230" s="14" t="s">
        <v>27</v>
      </c>
      <c r="B230" s="12">
        <v>11</v>
      </c>
      <c r="C230" s="17">
        <v>43191.53515625</v>
      </c>
      <c r="D230" s="17">
        <v>1279</v>
      </c>
      <c r="E230" s="17">
        <v>1137</v>
      </c>
      <c r="F230" s="17">
        <v>844.47318663437295</v>
      </c>
      <c r="G230" s="17">
        <v>1307.4341645648699</v>
      </c>
      <c r="H230" s="17">
        <v>462.96097793050001</v>
      </c>
      <c r="I230" s="18">
        <v>1.9995896318E-2</v>
      </c>
      <c r="J230" s="18">
        <v>0.30557441164900001</v>
      </c>
      <c r="K230" s="18">
        <v>0.11985524934199999</v>
      </c>
      <c r="L230" s="18">
        <v>0.205715058625</v>
      </c>
      <c r="M230" s="20">
        <f t="shared" si="6"/>
        <v>1</v>
      </c>
      <c r="N230" s="20">
        <f t="shared" si="7"/>
        <v>1</v>
      </c>
      <c r="O230" s="38"/>
    </row>
    <row r="231" spans="1:15">
      <c r="A231" s="14" t="s">
        <v>27</v>
      </c>
      <c r="B231" s="12">
        <v>12</v>
      </c>
      <c r="C231" s="17">
        <v>45327.66015625</v>
      </c>
      <c r="D231" s="17">
        <v>1320.2</v>
      </c>
      <c r="E231" s="17">
        <v>1158.9000000000001</v>
      </c>
      <c r="F231" s="17">
        <v>865.490540827328</v>
      </c>
      <c r="G231" s="17">
        <v>1351.96792604446</v>
      </c>
      <c r="H231" s="17">
        <v>486.47738521713597</v>
      </c>
      <c r="I231" s="18">
        <v>2.2340313673999999E-2</v>
      </c>
      <c r="J231" s="18">
        <v>0.31976755216000002</v>
      </c>
      <c r="K231" s="18">
        <v>0.13577209989</v>
      </c>
      <c r="L231" s="18">
        <v>0.20633576594399999</v>
      </c>
      <c r="M231" s="20">
        <f t="shared" si="6"/>
        <v>1</v>
      </c>
      <c r="N231" s="20">
        <f t="shared" si="7"/>
        <v>1</v>
      </c>
      <c r="O231" s="38"/>
    </row>
    <row r="232" spans="1:15">
      <c r="A232" s="14" t="s">
        <v>27</v>
      </c>
      <c r="B232" s="12">
        <v>13</v>
      </c>
      <c r="C232" s="17">
        <v>47414.33984375</v>
      </c>
      <c r="D232" s="17">
        <v>1343.3</v>
      </c>
      <c r="E232" s="17">
        <v>1179.8</v>
      </c>
      <c r="F232" s="17">
        <v>860.79611227149803</v>
      </c>
      <c r="G232" s="17">
        <v>1364.21897657765</v>
      </c>
      <c r="H232" s="17">
        <v>503.422864306154</v>
      </c>
      <c r="I232" s="18">
        <v>1.4710953992E-2</v>
      </c>
      <c r="J232" s="18">
        <v>0.33931356380299998</v>
      </c>
      <c r="K232" s="18">
        <v>0.12968985694599999</v>
      </c>
      <c r="L232" s="18">
        <v>0.224334660849</v>
      </c>
      <c r="M232" s="20">
        <f t="shared" si="6"/>
        <v>1</v>
      </c>
      <c r="N232" s="20">
        <f t="shared" si="7"/>
        <v>1</v>
      </c>
      <c r="O232" s="38"/>
    </row>
    <row r="233" spans="1:15">
      <c r="A233" s="14" t="s">
        <v>27</v>
      </c>
      <c r="B233" s="12">
        <v>14</v>
      </c>
      <c r="C233" s="17">
        <v>49689.48046875</v>
      </c>
      <c r="D233" s="17">
        <v>1334.7</v>
      </c>
      <c r="E233" s="17">
        <v>1182.5999999999999</v>
      </c>
      <c r="F233" s="17">
        <v>968.75341341566605</v>
      </c>
      <c r="G233" s="17">
        <v>1358.28562610785</v>
      </c>
      <c r="H233" s="17">
        <v>389.53221269218398</v>
      </c>
      <c r="I233" s="18">
        <v>1.6586234956E-2</v>
      </c>
      <c r="J233" s="18">
        <v>0.25734640406699999</v>
      </c>
      <c r="K233" s="18">
        <v>0.123548260272</v>
      </c>
      <c r="L233" s="18">
        <v>0.150384378751</v>
      </c>
      <c r="M233" s="20">
        <f t="shared" si="6"/>
        <v>1</v>
      </c>
      <c r="N233" s="20">
        <f t="shared" si="7"/>
        <v>1</v>
      </c>
      <c r="O233" s="38"/>
    </row>
    <row r="234" spans="1:15">
      <c r="A234" s="14" t="s">
        <v>27</v>
      </c>
      <c r="B234" s="12">
        <v>15</v>
      </c>
      <c r="C234" s="17">
        <v>51544.59375</v>
      </c>
      <c r="D234" s="17">
        <v>1335.3</v>
      </c>
      <c r="E234" s="17">
        <v>1180.4000000000001</v>
      </c>
      <c r="F234" s="17">
        <v>939.95457208645803</v>
      </c>
      <c r="G234" s="17">
        <v>1359.81954035017</v>
      </c>
      <c r="H234" s="17">
        <v>419.86496826371399</v>
      </c>
      <c r="I234" s="18">
        <v>1.7242996026000001E-2</v>
      </c>
      <c r="J234" s="18">
        <v>0.27802069473500002</v>
      </c>
      <c r="K234" s="18">
        <v>0.12617407900800001</v>
      </c>
      <c r="L234" s="18">
        <v>0.169089611753</v>
      </c>
      <c r="M234" s="20">
        <f t="shared" si="6"/>
        <v>1</v>
      </c>
      <c r="N234" s="20">
        <f t="shared" si="7"/>
        <v>1</v>
      </c>
      <c r="O234" s="38"/>
    </row>
    <row r="235" spans="1:15">
      <c r="A235" s="14" t="s">
        <v>27</v>
      </c>
      <c r="B235" s="12">
        <v>16</v>
      </c>
      <c r="C235" s="17">
        <v>53118.0703125</v>
      </c>
      <c r="D235" s="17">
        <v>1318.1</v>
      </c>
      <c r="E235" s="17">
        <v>1160.5999999999999</v>
      </c>
      <c r="F235" s="17">
        <v>915.77536790020497</v>
      </c>
      <c r="G235" s="17">
        <v>1292.41651584943</v>
      </c>
      <c r="H235" s="17">
        <v>376.64114794922699</v>
      </c>
      <c r="I235" s="18">
        <v>1.8061521906000001E-2</v>
      </c>
      <c r="J235" s="18">
        <v>0.28292871455599999</v>
      </c>
      <c r="K235" s="18">
        <v>9.2697971764000006E-2</v>
      </c>
      <c r="L235" s="18">
        <v>0.172169220885</v>
      </c>
      <c r="M235" s="20">
        <f t="shared" si="6"/>
        <v>1</v>
      </c>
      <c r="N235" s="20">
        <f t="shared" si="7"/>
        <v>1</v>
      </c>
      <c r="O235" s="38"/>
    </row>
    <row r="236" spans="1:15">
      <c r="A236" s="14" t="s">
        <v>27</v>
      </c>
      <c r="B236" s="12">
        <v>17</v>
      </c>
      <c r="C236" s="17">
        <v>54237.18359375</v>
      </c>
      <c r="D236" s="17">
        <v>1177.5</v>
      </c>
      <c r="E236" s="17">
        <v>1035.2</v>
      </c>
      <c r="F236" s="17">
        <v>727.08318000100803</v>
      </c>
      <c r="G236" s="17">
        <v>1114.3362665008201</v>
      </c>
      <c r="H236" s="17">
        <v>387.25308649981002</v>
      </c>
      <c r="I236" s="18">
        <v>4.4418940576000002E-2</v>
      </c>
      <c r="J236" s="18">
        <v>0.316748818564</v>
      </c>
      <c r="K236" s="18">
        <v>5.5651382910999997E-2</v>
      </c>
      <c r="L236" s="18">
        <v>0.21667849507600001</v>
      </c>
      <c r="M236" s="20">
        <f t="shared" si="6"/>
        <v>1</v>
      </c>
      <c r="N236" s="20">
        <f t="shared" si="7"/>
        <v>1</v>
      </c>
      <c r="O236" s="38"/>
    </row>
    <row r="237" spans="1:15">
      <c r="A237" s="14" t="s">
        <v>27</v>
      </c>
      <c r="B237" s="12">
        <v>18</v>
      </c>
      <c r="C237" s="17">
        <v>54115.13671875</v>
      </c>
      <c r="D237" s="17">
        <v>1131.4000000000001</v>
      </c>
      <c r="E237" s="17">
        <v>993.8</v>
      </c>
      <c r="F237" s="17">
        <v>639.56448294909899</v>
      </c>
      <c r="G237" s="17">
        <v>983.46090355614797</v>
      </c>
      <c r="H237" s="17">
        <v>343.89642060704898</v>
      </c>
      <c r="I237" s="18">
        <v>0.104035932801</v>
      </c>
      <c r="J237" s="18">
        <v>0.34587589103400002</v>
      </c>
      <c r="K237" s="18">
        <v>7.2708132510000004E-3</v>
      </c>
      <c r="L237" s="18">
        <v>0.24911077148399999</v>
      </c>
      <c r="M237" s="20">
        <f t="shared" si="6"/>
        <v>1</v>
      </c>
      <c r="N237" s="20">
        <f t="shared" si="7"/>
        <v>0</v>
      </c>
      <c r="O237" s="38"/>
    </row>
    <row r="238" spans="1:15">
      <c r="A238" s="14" t="s">
        <v>27</v>
      </c>
      <c r="B238" s="12">
        <v>19</v>
      </c>
      <c r="C238" s="17">
        <v>52744.30078125</v>
      </c>
      <c r="D238" s="17">
        <v>926.2</v>
      </c>
      <c r="E238" s="17">
        <v>809.5</v>
      </c>
      <c r="F238" s="17">
        <v>438.69780747678499</v>
      </c>
      <c r="G238" s="17">
        <v>751.21974647117997</v>
      </c>
      <c r="H238" s="17">
        <v>312.52193899439499</v>
      </c>
      <c r="I238" s="18">
        <v>0.123052217671</v>
      </c>
      <c r="J238" s="18">
        <v>0.34282854607800001</v>
      </c>
      <c r="K238" s="18">
        <v>4.0984707122000003E-2</v>
      </c>
      <c r="L238" s="18">
        <v>0.26076103552899998</v>
      </c>
      <c r="M238" s="20">
        <f t="shared" si="6"/>
        <v>1</v>
      </c>
      <c r="N238" s="20">
        <f t="shared" si="7"/>
        <v>0</v>
      </c>
      <c r="O238" s="38"/>
    </row>
    <row r="239" spans="1:15">
      <c r="A239" s="14" t="s">
        <v>27</v>
      </c>
      <c r="B239" s="12">
        <v>20</v>
      </c>
      <c r="C239" s="17">
        <v>50585.49609375</v>
      </c>
      <c r="D239" s="17">
        <v>313.7</v>
      </c>
      <c r="E239" s="17">
        <v>270.89999999999998</v>
      </c>
      <c r="F239" s="17">
        <v>286.03608574565101</v>
      </c>
      <c r="G239" s="17">
        <v>415.527737851491</v>
      </c>
      <c r="H239" s="17">
        <v>129.49165210583999</v>
      </c>
      <c r="I239" s="18">
        <v>7.1608817054000004E-2</v>
      </c>
      <c r="J239" s="18">
        <v>1.9454229433E-2</v>
      </c>
      <c r="K239" s="18">
        <v>0.10170726993699999</v>
      </c>
      <c r="L239" s="18">
        <v>1.0644223449E-2</v>
      </c>
      <c r="M239" s="20">
        <f t="shared" si="6"/>
        <v>1</v>
      </c>
      <c r="N239" s="20">
        <f t="shared" si="7"/>
        <v>1</v>
      </c>
      <c r="O239" s="38"/>
    </row>
    <row r="240" spans="1:15">
      <c r="A240" s="14" t="s">
        <v>27</v>
      </c>
      <c r="B240" s="12">
        <v>21</v>
      </c>
      <c r="C240" s="17">
        <v>49352.640625</v>
      </c>
      <c r="D240" s="17">
        <v>26</v>
      </c>
      <c r="E240" s="17">
        <v>17.600000000000001</v>
      </c>
      <c r="F240" s="17">
        <v>24.274101670733</v>
      </c>
      <c r="G240" s="17">
        <v>169.10826013688001</v>
      </c>
      <c r="H240" s="17">
        <v>144.83415846614699</v>
      </c>
      <c r="I240" s="18">
        <v>0.10063872020799999</v>
      </c>
      <c r="J240" s="18">
        <v>1.213711905E-3</v>
      </c>
      <c r="K240" s="18">
        <v>0.106545893204</v>
      </c>
      <c r="L240" s="18">
        <v>4.69346109E-3</v>
      </c>
      <c r="M240" s="20">
        <f t="shared" si="6"/>
        <v>1</v>
      </c>
      <c r="N240" s="20">
        <f t="shared" si="7"/>
        <v>1</v>
      </c>
      <c r="O240" s="38"/>
    </row>
    <row r="241" spans="1:15">
      <c r="A241" s="14" t="s">
        <v>27</v>
      </c>
      <c r="B241" s="12">
        <v>22</v>
      </c>
      <c r="C241" s="17">
        <v>47832.4296875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8">
        <v>0</v>
      </c>
      <c r="J241" s="18">
        <v>0</v>
      </c>
      <c r="K241" s="18">
        <v>0</v>
      </c>
      <c r="L241" s="18">
        <v>0</v>
      </c>
      <c r="M241" s="20">
        <f t="shared" si="6"/>
        <v>0</v>
      </c>
      <c r="N241" s="20">
        <f t="shared" si="7"/>
        <v>0</v>
      </c>
      <c r="O241" s="38"/>
    </row>
    <row r="242" spans="1:15">
      <c r="A242" s="14" t="s">
        <v>27</v>
      </c>
      <c r="B242" s="12">
        <v>23</v>
      </c>
      <c r="C242" s="17">
        <v>44388.81640625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8">
        <v>0</v>
      </c>
      <c r="J242" s="18">
        <v>0</v>
      </c>
      <c r="K242" s="18">
        <v>0</v>
      </c>
      <c r="L242" s="18">
        <v>0</v>
      </c>
      <c r="M242" s="20">
        <f t="shared" si="6"/>
        <v>0</v>
      </c>
      <c r="N242" s="20">
        <f t="shared" si="7"/>
        <v>0</v>
      </c>
      <c r="O242" s="38"/>
    </row>
    <row r="243" spans="1:15">
      <c r="A243" s="14" t="s">
        <v>27</v>
      </c>
      <c r="B243" s="12">
        <v>24</v>
      </c>
      <c r="C243" s="17">
        <v>40457.05078125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8">
        <v>0</v>
      </c>
      <c r="J243" s="18">
        <v>0</v>
      </c>
      <c r="K243" s="18">
        <v>0</v>
      </c>
      <c r="L243" s="18">
        <v>0</v>
      </c>
      <c r="M243" s="20">
        <f t="shared" si="6"/>
        <v>0</v>
      </c>
      <c r="N243" s="20">
        <f t="shared" si="7"/>
        <v>0</v>
      </c>
      <c r="O243" s="38"/>
    </row>
    <row r="244" spans="1:15">
      <c r="A244" s="14" t="s">
        <v>28</v>
      </c>
      <c r="B244" s="12">
        <v>1</v>
      </c>
      <c r="C244" s="17">
        <v>37401.296875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8">
        <v>0</v>
      </c>
      <c r="J244" s="18">
        <v>0</v>
      </c>
      <c r="K244" s="18">
        <v>0</v>
      </c>
      <c r="L244" s="18">
        <v>0</v>
      </c>
      <c r="M244" s="20">
        <f t="shared" si="6"/>
        <v>0</v>
      </c>
      <c r="N244" s="20">
        <f t="shared" si="7"/>
        <v>0</v>
      </c>
      <c r="O244" s="38"/>
    </row>
    <row r="245" spans="1:15">
      <c r="A245" s="14" t="s">
        <v>28</v>
      </c>
      <c r="B245" s="12">
        <v>2</v>
      </c>
      <c r="C245" s="17">
        <v>35341.08984375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8">
        <v>0</v>
      </c>
      <c r="J245" s="18">
        <v>0</v>
      </c>
      <c r="K245" s="18">
        <v>0</v>
      </c>
      <c r="L245" s="18">
        <v>0</v>
      </c>
      <c r="M245" s="20">
        <f t="shared" si="6"/>
        <v>0</v>
      </c>
      <c r="N245" s="20">
        <f t="shared" si="7"/>
        <v>0</v>
      </c>
      <c r="O245" s="38"/>
    </row>
    <row r="246" spans="1:15">
      <c r="A246" s="14" t="s">
        <v>28</v>
      </c>
      <c r="B246" s="12">
        <v>3</v>
      </c>
      <c r="C246" s="17">
        <v>33943.0390625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8">
        <v>0</v>
      </c>
      <c r="J246" s="18">
        <v>0</v>
      </c>
      <c r="K246" s="18">
        <v>0</v>
      </c>
      <c r="L246" s="18">
        <v>0</v>
      </c>
      <c r="M246" s="20">
        <f t="shared" si="6"/>
        <v>0</v>
      </c>
      <c r="N246" s="20">
        <f t="shared" si="7"/>
        <v>0</v>
      </c>
      <c r="O246" s="38"/>
    </row>
    <row r="247" spans="1:15">
      <c r="A247" s="14" t="s">
        <v>28</v>
      </c>
      <c r="B247" s="12">
        <v>4</v>
      </c>
      <c r="C247" s="17">
        <v>33219.16015625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8">
        <v>0</v>
      </c>
      <c r="J247" s="18">
        <v>0</v>
      </c>
      <c r="K247" s="18">
        <v>0</v>
      </c>
      <c r="L247" s="18">
        <v>0</v>
      </c>
      <c r="M247" s="20">
        <f t="shared" si="6"/>
        <v>0</v>
      </c>
      <c r="N247" s="20">
        <f t="shared" si="7"/>
        <v>0</v>
      </c>
      <c r="O247" s="38"/>
    </row>
    <row r="248" spans="1:15">
      <c r="A248" s="14" t="s">
        <v>28</v>
      </c>
      <c r="B248" s="12">
        <v>5</v>
      </c>
      <c r="C248" s="17">
        <v>33255.11328125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8">
        <v>0</v>
      </c>
      <c r="J248" s="18">
        <v>0</v>
      </c>
      <c r="K248" s="18">
        <v>0</v>
      </c>
      <c r="L248" s="18">
        <v>0</v>
      </c>
      <c r="M248" s="20">
        <f t="shared" si="6"/>
        <v>0</v>
      </c>
      <c r="N248" s="20">
        <f t="shared" si="7"/>
        <v>0</v>
      </c>
      <c r="O248" s="38"/>
    </row>
    <row r="249" spans="1:15">
      <c r="A249" s="14" t="s">
        <v>28</v>
      </c>
      <c r="B249" s="12">
        <v>6</v>
      </c>
      <c r="C249" s="17">
        <v>34712.45703125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8">
        <v>0</v>
      </c>
      <c r="J249" s="18">
        <v>0</v>
      </c>
      <c r="K249" s="18">
        <v>0</v>
      </c>
      <c r="L249" s="18">
        <v>0</v>
      </c>
      <c r="M249" s="20">
        <f t="shared" si="6"/>
        <v>0</v>
      </c>
      <c r="N249" s="20">
        <f t="shared" si="7"/>
        <v>0</v>
      </c>
      <c r="O249" s="38"/>
    </row>
    <row r="250" spans="1:15">
      <c r="A250" s="14" t="s">
        <v>28</v>
      </c>
      <c r="B250" s="12">
        <v>7</v>
      </c>
      <c r="C250" s="17">
        <v>37479.828125</v>
      </c>
      <c r="D250" s="17">
        <v>0.5</v>
      </c>
      <c r="E250" s="17">
        <v>0.2</v>
      </c>
      <c r="F250" s="17">
        <v>0.73306688527999997</v>
      </c>
      <c r="G250" s="17">
        <v>0.73306688527999997</v>
      </c>
      <c r="H250" s="17">
        <v>0</v>
      </c>
      <c r="I250" s="18">
        <v>1.6390076300000001E-4</v>
      </c>
      <c r="J250" s="18">
        <v>1.6390076300000001E-4</v>
      </c>
      <c r="K250" s="18">
        <v>3.74871227E-4</v>
      </c>
      <c r="L250" s="18">
        <v>3.74871227E-4</v>
      </c>
      <c r="M250" s="20">
        <f t="shared" si="6"/>
        <v>0</v>
      </c>
      <c r="N250" s="20">
        <f t="shared" si="7"/>
        <v>1</v>
      </c>
      <c r="O250" s="38"/>
    </row>
    <row r="251" spans="1:15">
      <c r="A251" s="14" t="s">
        <v>28</v>
      </c>
      <c r="B251" s="12">
        <v>8</v>
      </c>
      <c r="C251" s="17">
        <v>38798.16796875</v>
      </c>
      <c r="D251" s="17">
        <v>123.3</v>
      </c>
      <c r="E251" s="17">
        <v>116.6</v>
      </c>
      <c r="F251" s="17">
        <v>116.115018086126</v>
      </c>
      <c r="G251" s="17">
        <v>188.52947427678299</v>
      </c>
      <c r="H251" s="17">
        <v>72.414456190657006</v>
      </c>
      <c r="I251" s="18">
        <v>4.5871641544000002E-2</v>
      </c>
      <c r="J251" s="18">
        <v>5.052729897E-3</v>
      </c>
      <c r="K251" s="18">
        <v>5.0583315242999999E-2</v>
      </c>
      <c r="L251" s="18">
        <v>3.4105619799999998E-4</v>
      </c>
      <c r="M251" s="20">
        <f t="shared" si="6"/>
        <v>1</v>
      </c>
      <c r="N251" s="20">
        <f t="shared" si="7"/>
        <v>1</v>
      </c>
      <c r="O251" s="38"/>
    </row>
    <row r="252" spans="1:15">
      <c r="A252" s="14" t="s">
        <v>28</v>
      </c>
      <c r="B252" s="12">
        <v>9</v>
      </c>
      <c r="C252" s="17">
        <v>40496.9375</v>
      </c>
      <c r="D252" s="17">
        <v>694.6</v>
      </c>
      <c r="E252" s="17">
        <v>691.1</v>
      </c>
      <c r="F252" s="17">
        <v>437.63502144623101</v>
      </c>
      <c r="G252" s="17">
        <v>640.90679898003702</v>
      </c>
      <c r="H252" s="17">
        <v>203.27177753380599</v>
      </c>
      <c r="I252" s="18">
        <v>3.7758931799999999E-2</v>
      </c>
      <c r="J252" s="18">
        <v>0.18070673597299999</v>
      </c>
      <c r="K252" s="18">
        <v>3.5297609718E-2</v>
      </c>
      <c r="L252" s="18">
        <v>0.17824541389099999</v>
      </c>
      <c r="M252" s="20">
        <f t="shared" si="6"/>
        <v>1</v>
      </c>
      <c r="N252" s="20">
        <f t="shared" si="7"/>
        <v>0</v>
      </c>
      <c r="O252" s="38"/>
    </row>
    <row r="253" spans="1:15">
      <c r="A253" s="14" t="s">
        <v>28</v>
      </c>
      <c r="B253" s="12">
        <v>10</v>
      </c>
      <c r="C253" s="17">
        <v>42588.17578125</v>
      </c>
      <c r="D253" s="17">
        <v>1087</v>
      </c>
      <c r="E253" s="17">
        <v>1090.7</v>
      </c>
      <c r="F253" s="17">
        <v>679.44013719409804</v>
      </c>
      <c r="G253" s="17">
        <v>969.33098083284301</v>
      </c>
      <c r="H253" s="17">
        <v>289.89084363874503</v>
      </c>
      <c r="I253" s="18">
        <v>8.2748958625999999E-2</v>
      </c>
      <c r="J253" s="18">
        <v>0.28661031139600002</v>
      </c>
      <c r="K253" s="18">
        <v>8.5350927684000003E-2</v>
      </c>
      <c r="L253" s="18">
        <v>0.28921228045399999</v>
      </c>
      <c r="M253" s="20">
        <f t="shared" si="6"/>
        <v>1</v>
      </c>
      <c r="N253" s="20">
        <f t="shared" si="7"/>
        <v>0</v>
      </c>
      <c r="O253" s="38"/>
    </row>
    <row r="254" spans="1:15">
      <c r="A254" s="14" t="s">
        <v>28</v>
      </c>
      <c r="B254" s="12">
        <v>11</v>
      </c>
      <c r="C254" s="17">
        <v>44979.06640625</v>
      </c>
      <c r="D254" s="17">
        <v>1251.5</v>
      </c>
      <c r="E254" s="17">
        <v>1244.5999999999999</v>
      </c>
      <c r="F254" s="17">
        <v>739.83377378654905</v>
      </c>
      <c r="G254" s="17">
        <v>1057.4798223580301</v>
      </c>
      <c r="H254" s="17">
        <v>317.646048571476</v>
      </c>
      <c r="I254" s="18">
        <v>0.13644175642799999</v>
      </c>
      <c r="J254" s="18">
        <v>0.35982153742099998</v>
      </c>
      <c r="K254" s="18">
        <v>0.131589435753</v>
      </c>
      <c r="L254" s="18">
        <v>0.35496921674600002</v>
      </c>
      <c r="M254" s="20">
        <f t="shared" si="6"/>
        <v>1</v>
      </c>
      <c r="N254" s="20">
        <f t="shared" si="7"/>
        <v>0</v>
      </c>
      <c r="O254" s="38"/>
    </row>
    <row r="255" spans="1:15">
      <c r="A255" s="14" t="s">
        <v>28</v>
      </c>
      <c r="B255" s="12">
        <v>12</v>
      </c>
      <c r="C255" s="17">
        <v>47225.89453125</v>
      </c>
      <c r="D255" s="17">
        <v>1291.2</v>
      </c>
      <c r="E255" s="17">
        <v>1277.0999999999999</v>
      </c>
      <c r="F255" s="17">
        <v>820.06727303576895</v>
      </c>
      <c r="G255" s="17">
        <v>1106.6886713838601</v>
      </c>
      <c r="H255" s="17">
        <v>286.62139834808801</v>
      </c>
      <c r="I255" s="18">
        <v>0.12975480212099999</v>
      </c>
      <c r="J255" s="18">
        <v>0.33131696692200002</v>
      </c>
      <c r="K255" s="18">
        <v>0.119839190306</v>
      </c>
      <c r="L255" s="18">
        <v>0.321401355108</v>
      </c>
      <c r="M255" s="20">
        <f t="shared" si="6"/>
        <v>1</v>
      </c>
      <c r="N255" s="20">
        <f t="shared" si="7"/>
        <v>0</v>
      </c>
      <c r="O255" s="38"/>
    </row>
    <row r="256" spans="1:15">
      <c r="A256" s="14" t="s">
        <v>28</v>
      </c>
      <c r="B256" s="12">
        <v>13</v>
      </c>
      <c r="C256" s="17">
        <v>49306.50390625</v>
      </c>
      <c r="D256" s="17">
        <v>1306.4000000000001</v>
      </c>
      <c r="E256" s="17">
        <v>1297.4000000000001</v>
      </c>
      <c r="F256" s="17">
        <v>889.091599451717</v>
      </c>
      <c r="G256" s="17">
        <v>1156.0075899348001</v>
      </c>
      <c r="H256" s="17">
        <v>266.915990483082</v>
      </c>
      <c r="I256" s="18">
        <v>0.105761188512</v>
      </c>
      <c r="J256" s="18">
        <v>0.29346582316999997</v>
      </c>
      <c r="K256" s="18">
        <v>9.9432074588000005E-2</v>
      </c>
      <c r="L256" s="18">
        <v>0.28713670924599999</v>
      </c>
      <c r="M256" s="20">
        <f t="shared" si="6"/>
        <v>1</v>
      </c>
      <c r="N256" s="20">
        <f t="shared" si="7"/>
        <v>0</v>
      </c>
      <c r="O256" s="38"/>
    </row>
    <row r="257" spans="1:15">
      <c r="A257" s="14" t="s">
        <v>28</v>
      </c>
      <c r="B257" s="12">
        <v>14</v>
      </c>
      <c r="C257" s="17">
        <v>51488.82421875</v>
      </c>
      <c r="D257" s="17">
        <v>1317.5</v>
      </c>
      <c r="E257" s="17">
        <v>1308.5999999999999</v>
      </c>
      <c r="F257" s="17">
        <v>946.63220725536303</v>
      </c>
      <c r="G257" s="17">
        <v>1348.9250214200499</v>
      </c>
      <c r="H257" s="17">
        <v>402.292814164692</v>
      </c>
      <c r="I257" s="18">
        <v>2.2099171181E-2</v>
      </c>
      <c r="J257" s="18">
        <v>0.26080716789300001</v>
      </c>
      <c r="K257" s="18">
        <v>2.8357961617000001E-2</v>
      </c>
      <c r="L257" s="18">
        <v>0.25454837745699999</v>
      </c>
      <c r="M257" s="20">
        <f t="shared" si="6"/>
        <v>1</v>
      </c>
      <c r="N257" s="20">
        <f t="shared" si="7"/>
        <v>1</v>
      </c>
      <c r="O257" s="38"/>
    </row>
    <row r="258" spans="1:15">
      <c r="A258" s="14" t="s">
        <v>28</v>
      </c>
      <c r="B258" s="12">
        <v>15</v>
      </c>
      <c r="C258" s="17">
        <v>53220.03515625</v>
      </c>
      <c r="D258" s="17">
        <v>1325.3</v>
      </c>
      <c r="E258" s="17">
        <v>1307.7</v>
      </c>
      <c r="F258" s="17">
        <v>839.32963145057795</v>
      </c>
      <c r="G258" s="17">
        <v>1342.6123084312001</v>
      </c>
      <c r="H258" s="17">
        <v>503.28267698062399</v>
      </c>
      <c r="I258" s="18">
        <v>1.2174619148999999E-2</v>
      </c>
      <c r="J258" s="18">
        <v>0.341751314029</v>
      </c>
      <c r="K258" s="18">
        <v>2.4551553045000001E-2</v>
      </c>
      <c r="L258" s="18">
        <v>0.32937438013300002</v>
      </c>
      <c r="M258" s="20">
        <f t="shared" si="6"/>
        <v>1</v>
      </c>
      <c r="N258" s="20">
        <f t="shared" si="7"/>
        <v>1</v>
      </c>
      <c r="O258" s="38"/>
    </row>
    <row r="259" spans="1:15">
      <c r="A259" s="14" t="s">
        <v>28</v>
      </c>
      <c r="B259" s="12">
        <v>16</v>
      </c>
      <c r="C259" s="17">
        <v>54614.16015625</v>
      </c>
      <c r="D259" s="17">
        <v>1322.2</v>
      </c>
      <c r="E259" s="17">
        <v>1309.7</v>
      </c>
      <c r="F259" s="17">
        <v>893.17066246577804</v>
      </c>
      <c r="G259" s="17">
        <v>1264.8670014634099</v>
      </c>
      <c r="H259" s="17">
        <v>371.69633899763198</v>
      </c>
      <c r="I259" s="18">
        <v>4.0318564371000003E-2</v>
      </c>
      <c r="J259" s="18">
        <v>0.30170839489000001</v>
      </c>
      <c r="K259" s="18">
        <v>3.1528128365999997E-2</v>
      </c>
      <c r="L259" s="18">
        <v>0.29291795888400002</v>
      </c>
      <c r="M259" s="20">
        <f t="shared" si="6"/>
        <v>1</v>
      </c>
      <c r="N259" s="20">
        <f t="shared" si="7"/>
        <v>0</v>
      </c>
      <c r="O259" s="38"/>
    </row>
    <row r="260" spans="1:15">
      <c r="A260" s="14" t="s">
        <v>28</v>
      </c>
      <c r="B260" s="12">
        <v>17</v>
      </c>
      <c r="C260" s="17">
        <v>55656.7890625</v>
      </c>
      <c r="D260" s="17">
        <v>1176.7</v>
      </c>
      <c r="E260" s="17">
        <v>1173</v>
      </c>
      <c r="F260" s="17">
        <v>846.68378440485196</v>
      </c>
      <c r="G260" s="17">
        <v>1174.93841523488</v>
      </c>
      <c r="H260" s="17">
        <v>328.25463083003098</v>
      </c>
      <c r="I260" s="18">
        <v>1.238807851E-3</v>
      </c>
      <c r="J260" s="18">
        <v>0.23207891391999999</v>
      </c>
      <c r="K260" s="18">
        <v>1.3631612049999999E-3</v>
      </c>
      <c r="L260" s="18">
        <v>0.22947694486199999</v>
      </c>
      <c r="M260" s="20">
        <f t="shared" si="6"/>
        <v>1</v>
      </c>
      <c r="N260" s="20">
        <f t="shared" si="7"/>
        <v>1</v>
      </c>
      <c r="O260" s="38"/>
    </row>
    <row r="261" spans="1:15">
      <c r="A261" s="14" t="s">
        <v>28</v>
      </c>
      <c r="B261" s="12">
        <v>18</v>
      </c>
      <c r="C261" s="17">
        <v>55484.39453125</v>
      </c>
      <c r="D261" s="17">
        <v>1109.4000000000001</v>
      </c>
      <c r="E261" s="17">
        <v>1098.3</v>
      </c>
      <c r="F261" s="17">
        <v>703.23023028140301</v>
      </c>
      <c r="G261" s="17">
        <v>947.58419276327004</v>
      </c>
      <c r="H261" s="17">
        <v>244.35396248186601</v>
      </c>
      <c r="I261" s="18">
        <v>0.113794519857</v>
      </c>
      <c r="J261" s="18">
        <v>0.28563274945</v>
      </c>
      <c r="K261" s="18">
        <v>0.10598861268400001</v>
      </c>
      <c r="L261" s="18">
        <v>0.277826842277</v>
      </c>
      <c r="M261" s="20">
        <f t="shared" ref="M261:M324" si="8">IF(F261&gt;5,1,0)</f>
        <v>1</v>
      </c>
      <c r="N261" s="20">
        <f t="shared" ref="N261:N324" si="9">IF(G261&gt;E261,1,0)</f>
        <v>0</v>
      </c>
      <c r="O261" s="38"/>
    </row>
    <row r="262" spans="1:15">
      <c r="A262" s="14" t="s">
        <v>28</v>
      </c>
      <c r="B262" s="12">
        <v>19</v>
      </c>
      <c r="C262" s="17">
        <v>53863.16015625</v>
      </c>
      <c r="D262" s="17">
        <v>876</v>
      </c>
      <c r="E262" s="17">
        <v>871.6</v>
      </c>
      <c r="F262" s="17">
        <v>598.52886500299098</v>
      </c>
      <c r="G262" s="17">
        <v>892.25696885377204</v>
      </c>
      <c r="H262" s="17">
        <v>293.728103850781</v>
      </c>
      <c r="I262" s="18">
        <v>1.1432467548E-2</v>
      </c>
      <c r="J262" s="18">
        <v>0.19512738044700001</v>
      </c>
      <c r="K262" s="18">
        <v>1.4526701022E-2</v>
      </c>
      <c r="L262" s="18">
        <v>0.192033146973</v>
      </c>
      <c r="M262" s="20">
        <f t="shared" si="8"/>
        <v>1</v>
      </c>
      <c r="N262" s="20">
        <f t="shared" si="9"/>
        <v>1</v>
      </c>
      <c r="O262" s="38"/>
    </row>
    <row r="263" spans="1:15">
      <c r="A263" s="14" t="s">
        <v>28</v>
      </c>
      <c r="B263" s="12">
        <v>20</v>
      </c>
      <c r="C263" s="17">
        <v>51505.421875</v>
      </c>
      <c r="D263" s="17">
        <v>278.60000000000002</v>
      </c>
      <c r="E263" s="17">
        <v>294.60000000000002</v>
      </c>
      <c r="F263" s="17">
        <v>306.14452297470598</v>
      </c>
      <c r="G263" s="17">
        <v>460.11602621939397</v>
      </c>
      <c r="H263" s="17">
        <v>153.97150324468799</v>
      </c>
      <c r="I263" s="18">
        <v>0.12764840099800001</v>
      </c>
      <c r="J263" s="18">
        <v>1.9370269321E-2</v>
      </c>
      <c r="K263" s="18">
        <v>0.11639664291</v>
      </c>
      <c r="L263" s="18">
        <v>8.1185112329999996E-3</v>
      </c>
      <c r="M263" s="20">
        <f t="shared" si="8"/>
        <v>1</v>
      </c>
      <c r="N263" s="20">
        <f t="shared" si="9"/>
        <v>1</v>
      </c>
      <c r="O263" s="38"/>
    </row>
    <row r="264" spans="1:15">
      <c r="A264" s="14" t="s">
        <v>28</v>
      </c>
      <c r="B264" s="12">
        <v>21</v>
      </c>
      <c r="C264" s="17">
        <v>50050.7578125</v>
      </c>
      <c r="D264" s="17">
        <v>22.2</v>
      </c>
      <c r="E264" s="17">
        <v>17.899999999999999</v>
      </c>
      <c r="F264" s="17">
        <v>17.986349671736001</v>
      </c>
      <c r="G264" s="17">
        <v>163.24012183922301</v>
      </c>
      <c r="H264" s="17">
        <v>145.25377216748601</v>
      </c>
      <c r="I264" s="18">
        <v>9.9184333220000004E-2</v>
      </c>
      <c r="J264" s="18">
        <v>2.9631858840000001E-3</v>
      </c>
      <c r="K264" s="18">
        <v>0.102208243206</v>
      </c>
      <c r="L264" s="18">
        <v>6.0724101080785902E-5</v>
      </c>
      <c r="M264" s="20">
        <f t="shared" si="8"/>
        <v>1</v>
      </c>
      <c r="N264" s="20">
        <f t="shared" si="9"/>
        <v>1</v>
      </c>
      <c r="O264" s="38"/>
    </row>
    <row r="265" spans="1:15">
      <c r="A265" s="14" t="s">
        <v>28</v>
      </c>
      <c r="B265" s="12">
        <v>22</v>
      </c>
      <c r="C265" s="17">
        <v>48445.6875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8">
        <v>0</v>
      </c>
      <c r="J265" s="18">
        <v>0</v>
      </c>
      <c r="K265" s="18">
        <v>0</v>
      </c>
      <c r="L265" s="18">
        <v>0</v>
      </c>
      <c r="M265" s="20">
        <f t="shared" si="8"/>
        <v>0</v>
      </c>
      <c r="N265" s="20">
        <f t="shared" si="9"/>
        <v>0</v>
      </c>
      <c r="O265" s="38"/>
    </row>
    <row r="266" spans="1:15">
      <c r="A266" s="14" t="s">
        <v>28</v>
      </c>
      <c r="B266" s="12">
        <v>23</v>
      </c>
      <c r="C266" s="17">
        <v>45739.34765625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8">
        <v>0</v>
      </c>
      <c r="J266" s="18">
        <v>0</v>
      </c>
      <c r="K266" s="18">
        <v>0</v>
      </c>
      <c r="L266" s="18">
        <v>0</v>
      </c>
      <c r="M266" s="20">
        <f t="shared" si="8"/>
        <v>0</v>
      </c>
      <c r="N266" s="20">
        <f t="shared" si="9"/>
        <v>0</v>
      </c>
      <c r="O266" s="38"/>
    </row>
    <row r="267" spans="1:15">
      <c r="A267" s="14" t="s">
        <v>28</v>
      </c>
      <c r="B267" s="12">
        <v>24</v>
      </c>
      <c r="C267" s="17">
        <v>42558.19140625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8">
        <v>0</v>
      </c>
      <c r="J267" s="18">
        <v>0</v>
      </c>
      <c r="K267" s="18">
        <v>0</v>
      </c>
      <c r="L267" s="18">
        <v>0</v>
      </c>
      <c r="M267" s="20">
        <f t="shared" si="8"/>
        <v>0</v>
      </c>
      <c r="N267" s="20">
        <f t="shared" si="9"/>
        <v>0</v>
      </c>
      <c r="O267" s="38"/>
    </row>
    <row r="268" spans="1:15">
      <c r="A268" s="14" t="s">
        <v>29</v>
      </c>
      <c r="B268" s="12">
        <v>1</v>
      </c>
      <c r="C268" s="17">
        <v>39536.18359375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8">
        <v>0</v>
      </c>
      <c r="J268" s="18">
        <v>0</v>
      </c>
      <c r="K268" s="18">
        <v>0</v>
      </c>
      <c r="L268" s="18">
        <v>0</v>
      </c>
      <c r="M268" s="20">
        <f t="shared" si="8"/>
        <v>0</v>
      </c>
      <c r="N268" s="20">
        <f t="shared" si="9"/>
        <v>0</v>
      </c>
      <c r="O268" s="38"/>
    </row>
    <row r="269" spans="1:15">
      <c r="A269" s="14" t="s">
        <v>29</v>
      </c>
      <c r="B269" s="12">
        <v>2</v>
      </c>
      <c r="C269" s="17">
        <v>37309.10546875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8">
        <v>0</v>
      </c>
      <c r="J269" s="18">
        <v>0</v>
      </c>
      <c r="K269" s="18">
        <v>0</v>
      </c>
      <c r="L269" s="18">
        <v>0</v>
      </c>
      <c r="M269" s="20">
        <f t="shared" si="8"/>
        <v>0</v>
      </c>
      <c r="N269" s="20">
        <f t="shared" si="9"/>
        <v>0</v>
      </c>
      <c r="O269" s="38"/>
    </row>
    <row r="270" spans="1:15">
      <c r="A270" s="14" t="s">
        <v>29</v>
      </c>
      <c r="B270" s="12">
        <v>3</v>
      </c>
      <c r="C270" s="17">
        <v>35672.609375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8">
        <v>0</v>
      </c>
      <c r="J270" s="18">
        <v>0</v>
      </c>
      <c r="K270" s="18">
        <v>0</v>
      </c>
      <c r="L270" s="18">
        <v>0</v>
      </c>
      <c r="M270" s="20">
        <f t="shared" si="8"/>
        <v>0</v>
      </c>
      <c r="N270" s="20">
        <f t="shared" si="9"/>
        <v>0</v>
      </c>
      <c r="O270" s="38"/>
    </row>
    <row r="271" spans="1:15">
      <c r="A271" s="14" t="s">
        <v>29</v>
      </c>
      <c r="B271" s="12">
        <v>4</v>
      </c>
      <c r="C271" s="17">
        <v>34643.73046875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8">
        <v>0</v>
      </c>
      <c r="J271" s="18">
        <v>0</v>
      </c>
      <c r="K271" s="18">
        <v>0</v>
      </c>
      <c r="L271" s="18">
        <v>0</v>
      </c>
      <c r="M271" s="20">
        <f t="shared" si="8"/>
        <v>0</v>
      </c>
      <c r="N271" s="20">
        <f t="shared" si="9"/>
        <v>0</v>
      </c>
      <c r="O271" s="38"/>
    </row>
    <row r="272" spans="1:15">
      <c r="A272" s="14" t="s">
        <v>29</v>
      </c>
      <c r="B272" s="12">
        <v>5</v>
      </c>
      <c r="C272" s="17">
        <v>34217.58203125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8">
        <v>0</v>
      </c>
      <c r="J272" s="18">
        <v>0</v>
      </c>
      <c r="K272" s="18">
        <v>0</v>
      </c>
      <c r="L272" s="18">
        <v>0</v>
      </c>
      <c r="M272" s="20">
        <f t="shared" si="8"/>
        <v>0</v>
      </c>
      <c r="N272" s="20">
        <f t="shared" si="9"/>
        <v>0</v>
      </c>
      <c r="O272" s="38"/>
    </row>
    <row r="273" spans="1:15">
      <c r="A273" s="14" t="s">
        <v>29</v>
      </c>
      <c r="B273" s="12">
        <v>6</v>
      </c>
      <c r="C273" s="17">
        <v>34456.9296875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8">
        <v>0</v>
      </c>
      <c r="J273" s="18">
        <v>0</v>
      </c>
      <c r="K273" s="18">
        <v>0</v>
      </c>
      <c r="L273" s="18">
        <v>0</v>
      </c>
      <c r="M273" s="20">
        <f t="shared" si="8"/>
        <v>0</v>
      </c>
      <c r="N273" s="20">
        <f t="shared" si="9"/>
        <v>0</v>
      </c>
      <c r="O273" s="38"/>
    </row>
    <row r="274" spans="1:15">
      <c r="A274" s="14" t="s">
        <v>29</v>
      </c>
      <c r="B274" s="12">
        <v>7</v>
      </c>
      <c r="C274" s="17">
        <v>34998.703125</v>
      </c>
      <c r="D274" s="17">
        <v>0.7</v>
      </c>
      <c r="E274" s="17">
        <v>0.3</v>
      </c>
      <c r="F274" s="17">
        <v>0.22607071366299999</v>
      </c>
      <c r="G274" s="17">
        <v>0.22607071366299999</v>
      </c>
      <c r="H274" s="17">
        <v>0</v>
      </c>
      <c r="I274" s="18">
        <v>3.33283605E-4</v>
      </c>
      <c r="J274" s="18">
        <v>3.33283605E-4</v>
      </c>
      <c r="K274" s="18">
        <v>5.1989652838480703E-5</v>
      </c>
      <c r="L274" s="18">
        <v>5.1989652838480703E-5</v>
      </c>
      <c r="M274" s="20">
        <f t="shared" si="8"/>
        <v>0</v>
      </c>
      <c r="N274" s="20">
        <f t="shared" si="9"/>
        <v>0</v>
      </c>
      <c r="O274" s="38"/>
    </row>
    <row r="275" spans="1:15">
      <c r="A275" s="14" t="s">
        <v>29</v>
      </c>
      <c r="B275" s="12">
        <v>8</v>
      </c>
      <c r="C275" s="17">
        <v>36065.17578125</v>
      </c>
      <c r="D275" s="17">
        <v>125.4</v>
      </c>
      <c r="E275" s="17">
        <v>120.4</v>
      </c>
      <c r="F275" s="17">
        <v>96.259962589324005</v>
      </c>
      <c r="G275" s="17">
        <v>251.908933767261</v>
      </c>
      <c r="H275" s="17">
        <v>155.648971177937</v>
      </c>
      <c r="I275" s="18">
        <v>8.8965494913000001E-2</v>
      </c>
      <c r="J275" s="18">
        <v>2.0492290723999999E-2</v>
      </c>
      <c r="K275" s="18">
        <v>9.2481669315000001E-2</v>
      </c>
      <c r="L275" s="18">
        <v>1.6976116321999999E-2</v>
      </c>
      <c r="M275" s="20">
        <f t="shared" si="8"/>
        <v>1</v>
      </c>
      <c r="N275" s="20">
        <f t="shared" si="9"/>
        <v>1</v>
      </c>
      <c r="O275" s="38"/>
    </row>
    <row r="276" spans="1:15">
      <c r="A276" s="14" t="s">
        <v>29</v>
      </c>
      <c r="B276" s="12">
        <v>9</v>
      </c>
      <c r="C276" s="17">
        <v>38728.93359375</v>
      </c>
      <c r="D276" s="17">
        <v>722.5</v>
      </c>
      <c r="E276" s="17">
        <v>704.3</v>
      </c>
      <c r="F276" s="17">
        <v>417.44631194608098</v>
      </c>
      <c r="G276" s="17">
        <v>646.39090618901798</v>
      </c>
      <c r="H276" s="17">
        <v>228.944594242937</v>
      </c>
      <c r="I276" s="18">
        <v>5.3522569487000002E-2</v>
      </c>
      <c r="J276" s="18">
        <v>0.21452439384899999</v>
      </c>
      <c r="K276" s="18">
        <v>4.0723694663E-2</v>
      </c>
      <c r="L276" s="18">
        <v>0.20172551902499999</v>
      </c>
      <c r="M276" s="20">
        <f t="shared" si="8"/>
        <v>1</v>
      </c>
      <c r="N276" s="20">
        <f t="shared" si="9"/>
        <v>0</v>
      </c>
      <c r="O276" s="38"/>
    </row>
    <row r="277" spans="1:15">
      <c r="A277" s="14" t="s">
        <v>29</v>
      </c>
      <c r="B277" s="12">
        <v>10</v>
      </c>
      <c r="C277" s="17">
        <v>41748.41015625</v>
      </c>
      <c r="D277" s="17">
        <v>1087.5</v>
      </c>
      <c r="E277" s="17">
        <v>1082.3</v>
      </c>
      <c r="F277" s="17">
        <v>471.55431932258898</v>
      </c>
      <c r="G277" s="17">
        <v>899.40486342103895</v>
      </c>
      <c r="H277" s="17">
        <v>427.85054409844997</v>
      </c>
      <c r="I277" s="18">
        <v>0.13227506088499999</v>
      </c>
      <c r="J277" s="18">
        <v>0.43315448711400001</v>
      </c>
      <c r="K277" s="18">
        <v>0.12861823950699999</v>
      </c>
      <c r="L277" s="18">
        <v>0.42949766573600001</v>
      </c>
      <c r="M277" s="20">
        <f t="shared" si="8"/>
        <v>1</v>
      </c>
      <c r="N277" s="20">
        <f t="shared" si="9"/>
        <v>0</v>
      </c>
      <c r="O277" s="38"/>
    </row>
    <row r="278" spans="1:15">
      <c r="A278" s="14" t="s">
        <v>29</v>
      </c>
      <c r="B278" s="12">
        <v>11</v>
      </c>
      <c r="C278" s="17">
        <v>44630.37890625</v>
      </c>
      <c r="D278" s="17">
        <v>1211.8</v>
      </c>
      <c r="E278" s="17">
        <v>1200.8</v>
      </c>
      <c r="F278" s="17">
        <v>592.01421038414401</v>
      </c>
      <c r="G278" s="17">
        <v>928.69346101858503</v>
      </c>
      <c r="H278" s="17">
        <v>336.67925063444</v>
      </c>
      <c r="I278" s="18">
        <v>0.19909039309500001</v>
      </c>
      <c r="J278" s="18">
        <v>0.43585498566500003</v>
      </c>
      <c r="K278" s="18">
        <v>0.19135480940999999</v>
      </c>
      <c r="L278" s="18">
        <v>0.42811940197999998</v>
      </c>
      <c r="M278" s="20">
        <f t="shared" si="8"/>
        <v>1</v>
      </c>
      <c r="N278" s="20">
        <f t="shared" si="9"/>
        <v>0</v>
      </c>
      <c r="O278" s="38"/>
    </row>
    <row r="279" spans="1:15">
      <c r="A279" s="14" t="s">
        <v>29</v>
      </c>
      <c r="B279" s="12">
        <v>12</v>
      </c>
      <c r="C279" s="17">
        <v>47282.69140625</v>
      </c>
      <c r="D279" s="17">
        <v>1231.5999999999999</v>
      </c>
      <c r="E279" s="17">
        <v>1220.8</v>
      </c>
      <c r="F279" s="17">
        <v>889.77801802784097</v>
      </c>
      <c r="G279" s="17">
        <v>1083.99915889046</v>
      </c>
      <c r="H279" s="17">
        <v>194.22114086262101</v>
      </c>
      <c r="I279" s="18">
        <v>0.103798059851</v>
      </c>
      <c r="J279" s="18">
        <v>0.240381140627</v>
      </c>
      <c r="K279" s="18">
        <v>9.6203123143000002E-2</v>
      </c>
      <c r="L279" s="18">
        <v>0.23278620391800001</v>
      </c>
      <c r="M279" s="20">
        <f t="shared" si="8"/>
        <v>1</v>
      </c>
      <c r="N279" s="20">
        <f t="shared" si="9"/>
        <v>0</v>
      </c>
      <c r="O279" s="38"/>
    </row>
    <row r="280" spans="1:15">
      <c r="A280" s="14" t="s">
        <v>29</v>
      </c>
      <c r="B280" s="12">
        <v>13</v>
      </c>
      <c r="C280" s="17">
        <v>49387.65625</v>
      </c>
      <c r="D280" s="17">
        <v>1274.2</v>
      </c>
      <c r="E280" s="17">
        <v>1257.7</v>
      </c>
      <c r="F280" s="17">
        <v>1069.7846359994301</v>
      </c>
      <c r="G280" s="17">
        <v>1119.0944666790999</v>
      </c>
      <c r="H280" s="17">
        <v>49.30983067967</v>
      </c>
      <c r="I280" s="18">
        <v>0.109075621182</v>
      </c>
      <c r="J280" s="18">
        <v>0.14375201406499999</v>
      </c>
      <c r="K280" s="18">
        <v>9.7472245654000006E-2</v>
      </c>
      <c r="L280" s="18">
        <v>0.13214863853700001</v>
      </c>
      <c r="M280" s="20">
        <f t="shared" si="8"/>
        <v>1</v>
      </c>
      <c r="N280" s="20">
        <f t="shared" si="9"/>
        <v>0</v>
      </c>
      <c r="O280" s="38"/>
    </row>
    <row r="281" spans="1:15">
      <c r="A281" s="14" t="s">
        <v>29</v>
      </c>
      <c r="B281" s="12">
        <v>14</v>
      </c>
      <c r="C281" s="17">
        <v>51288.66015625</v>
      </c>
      <c r="D281" s="17">
        <v>1275.5</v>
      </c>
      <c r="E281" s="17">
        <v>1267.3</v>
      </c>
      <c r="F281" s="17">
        <v>1013.37907967397</v>
      </c>
      <c r="G281" s="17">
        <v>1076.5365209444201</v>
      </c>
      <c r="H281" s="17">
        <v>63.157441270450001</v>
      </c>
      <c r="I281" s="18">
        <v>0.139918058407</v>
      </c>
      <c r="J281" s="18">
        <v>0.18433257406799999</v>
      </c>
      <c r="K281" s="18">
        <v>0.13415153238700001</v>
      </c>
      <c r="L281" s="18">
        <v>0.178566048049</v>
      </c>
      <c r="M281" s="20">
        <f t="shared" si="8"/>
        <v>1</v>
      </c>
      <c r="N281" s="20">
        <f t="shared" si="9"/>
        <v>0</v>
      </c>
      <c r="O281" s="38"/>
    </row>
    <row r="282" spans="1:15">
      <c r="A282" s="14" t="s">
        <v>29</v>
      </c>
      <c r="B282" s="12">
        <v>15</v>
      </c>
      <c r="C282" s="17">
        <v>52944.828125</v>
      </c>
      <c r="D282" s="17">
        <v>1276.4000000000001</v>
      </c>
      <c r="E282" s="17">
        <v>1266.5999999999999</v>
      </c>
      <c r="F282" s="17">
        <v>1070.38536991619</v>
      </c>
      <c r="G282" s="17">
        <v>1174.21481860989</v>
      </c>
      <c r="H282" s="17">
        <v>103.829448693703</v>
      </c>
      <c r="I282" s="18">
        <v>7.1860183817999995E-2</v>
      </c>
      <c r="J282" s="18">
        <v>0.144876673757</v>
      </c>
      <c r="K282" s="18">
        <v>6.4968481989999993E-2</v>
      </c>
      <c r="L282" s="18">
        <v>0.137984971929</v>
      </c>
      <c r="M282" s="20">
        <f t="shared" si="8"/>
        <v>1</v>
      </c>
      <c r="N282" s="20">
        <f t="shared" si="9"/>
        <v>0</v>
      </c>
      <c r="O282" s="38"/>
    </row>
    <row r="283" spans="1:15">
      <c r="A283" s="14" t="s">
        <v>29</v>
      </c>
      <c r="B283" s="12">
        <v>16</v>
      </c>
      <c r="C283" s="17">
        <v>54328.23046875</v>
      </c>
      <c r="D283" s="17">
        <v>1251.5999999999999</v>
      </c>
      <c r="E283" s="17">
        <v>1237</v>
      </c>
      <c r="F283" s="17">
        <v>905.29550721661201</v>
      </c>
      <c r="G283" s="17">
        <v>1020.99984755976</v>
      </c>
      <c r="H283" s="17">
        <v>115.704340343147</v>
      </c>
      <c r="I283" s="18">
        <v>0.16216607063300001</v>
      </c>
      <c r="J283" s="18">
        <v>0.24353339858100001</v>
      </c>
      <c r="K283" s="18">
        <v>0.151898841378</v>
      </c>
      <c r="L283" s="18">
        <v>0.23326616932700001</v>
      </c>
      <c r="M283" s="20">
        <f t="shared" si="8"/>
        <v>1</v>
      </c>
      <c r="N283" s="20">
        <f t="shared" si="9"/>
        <v>0</v>
      </c>
      <c r="O283" s="38"/>
    </row>
    <row r="284" spans="1:15">
      <c r="A284" s="14" t="s">
        <v>29</v>
      </c>
      <c r="B284" s="12">
        <v>17</v>
      </c>
      <c r="C284" s="17">
        <v>55169.62109375</v>
      </c>
      <c r="D284" s="17">
        <v>1101.3</v>
      </c>
      <c r="E284" s="17">
        <v>1094.4000000000001</v>
      </c>
      <c r="F284" s="17">
        <v>910.78747851332105</v>
      </c>
      <c r="G284" s="17">
        <v>1033.93290120098</v>
      </c>
      <c r="H284" s="17">
        <v>123.145422687663</v>
      </c>
      <c r="I284" s="18">
        <v>4.7374893670000001E-2</v>
      </c>
      <c r="J284" s="18">
        <v>0.13397505027100001</v>
      </c>
      <c r="K284" s="18">
        <v>4.2522572995000001E-2</v>
      </c>
      <c r="L284" s="18">
        <v>0.12912272959599999</v>
      </c>
      <c r="M284" s="20">
        <f t="shared" si="8"/>
        <v>1</v>
      </c>
      <c r="N284" s="20">
        <f t="shared" si="9"/>
        <v>0</v>
      </c>
      <c r="O284" s="38"/>
    </row>
    <row r="285" spans="1:15">
      <c r="A285" s="14" t="s">
        <v>29</v>
      </c>
      <c r="B285" s="12">
        <v>18</v>
      </c>
      <c r="C285" s="17">
        <v>55071.19140625</v>
      </c>
      <c r="D285" s="17">
        <v>940.6</v>
      </c>
      <c r="E285" s="17">
        <v>922.7</v>
      </c>
      <c r="F285" s="17">
        <v>690.39894255889806</v>
      </c>
      <c r="G285" s="17">
        <v>803.65102453933798</v>
      </c>
      <c r="H285" s="17">
        <v>113.25208198044</v>
      </c>
      <c r="I285" s="18">
        <v>9.6307296385000005E-2</v>
      </c>
      <c r="J285" s="18">
        <v>0.17595011071800001</v>
      </c>
      <c r="K285" s="18">
        <v>8.3719392025000006E-2</v>
      </c>
      <c r="L285" s="18">
        <v>0.163362206358</v>
      </c>
      <c r="M285" s="20">
        <f t="shared" si="8"/>
        <v>1</v>
      </c>
      <c r="N285" s="20">
        <f t="shared" si="9"/>
        <v>0</v>
      </c>
      <c r="O285" s="38"/>
    </row>
    <row r="286" spans="1:15">
      <c r="A286" s="14" t="s">
        <v>29</v>
      </c>
      <c r="B286" s="12">
        <v>19</v>
      </c>
      <c r="C286" s="17">
        <v>53833.51171875</v>
      </c>
      <c r="D286" s="17">
        <v>790.1</v>
      </c>
      <c r="E286" s="17">
        <v>737</v>
      </c>
      <c r="F286" s="17">
        <v>449.47012068453802</v>
      </c>
      <c r="G286" s="17">
        <v>575.32525956177005</v>
      </c>
      <c r="H286" s="17">
        <v>125.855138877233</v>
      </c>
      <c r="I286" s="18">
        <v>0.15103708891500001</v>
      </c>
      <c r="J286" s="18">
        <v>0.23954281245799999</v>
      </c>
      <c r="K286" s="18">
        <v>0.113695316763</v>
      </c>
      <c r="L286" s="18">
        <v>0.202201040306</v>
      </c>
      <c r="M286" s="20">
        <f t="shared" si="8"/>
        <v>1</v>
      </c>
      <c r="N286" s="20">
        <f t="shared" si="9"/>
        <v>0</v>
      </c>
      <c r="O286" s="38"/>
    </row>
    <row r="287" spans="1:15">
      <c r="A287" s="14" t="s">
        <v>29</v>
      </c>
      <c r="B287" s="12">
        <v>20</v>
      </c>
      <c r="C287" s="17">
        <v>51756.75</v>
      </c>
      <c r="D287" s="17">
        <v>207</v>
      </c>
      <c r="E287" s="17">
        <v>206.7</v>
      </c>
      <c r="F287" s="17">
        <v>127.199638461421</v>
      </c>
      <c r="G287" s="17">
        <v>267.414904565695</v>
      </c>
      <c r="H287" s="17">
        <v>140.21526610427401</v>
      </c>
      <c r="I287" s="18">
        <v>4.2485868188999999E-2</v>
      </c>
      <c r="J287" s="18">
        <v>5.6118397706000002E-2</v>
      </c>
      <c r="K287" s="18">
        <v>4.2696838653000002E-2</v>
      </c>
      <c r="L287" s="18">
        <v>5.5907427241999999E-2</v>
      </c>
      <c r="M287" s="20">
        <f t="shared" si="8"/>
        <v>1</v>
      </c>
      <c r="N287" s="20">
        <f t="shared" si="9"/>
        <v>1</v>
      </c>
      <c r="O287" s="38"/>
    </row>
    <row r="288" spans="1:15">
      <c r="A288" s="14" t="s">
        <v>29</v>
      </c>
      <c r="B288" s="12">
        <v>21</v>
      </c>
      <c r="C288" s="17">
        <v>50362.578125</v>
      </c>
      <c r="D288" s="17">
        <v>20.5</v>
      </c>
      <c r="E288" s="17">
        <v>15.2</v>
      </c>
      <c r="F288" s="17">
        <v>6.0317780524659996</v>
      </c>
      <c r="G288" s="17">
        <v>154.01926084703101</v>
      </c>
      <c r="H288" s="17">
        <v>147.98748279456501</v>
      </c>
      <c r="I288" s="18">
        <v>9.3895401439000006E-2</v>
      </c>
      <c r="J288" s="18">
        <v>1.0174558331E-2</v>
      </c>
      <c r="K288" s="18">
        <v>9.7622546305000002E-2</v>
      </c>
      <c r="L288" s="18">
        <v>6.4474134650000002E-3</v>
      </c>
      <c r="M288" s="20">
        <f t="shared" si="8"/>
        <v>1</v>
      </c>
      <c r="N288" s="20">
        <f t="shared" si="9"/>
        <v>1</v>
      </c>
      <c r="O288" s="38"/>
    </row>
    <row r="289" spans="1:15">
      <c r="A289" s="14" t="s">
        <v>29</v>
      </c>
      <c r="B289" s="12">
        <v>22</v>
      </c>
      <c r="C289" s="17">
        <v>48915.3359375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8">
        <v>0</v>
      </c>
      <c r="J289" s="18">
        <v>0</v>
      </c>
      <c r="K289" s="18">
        <v>0</v>
      </c>
      <c r="L289" s="18">
        <v>0</v>
      </c>
      <c r="M289" s="20">
        <f t="shared" si="8"/>
        <v>0</v>
      </c>
      <c r="N289" s="20">
        <f t="shared" si="9"/>
        <v>0</v>
      </c>
      <c r="O289" s="38"/>
    </row>
    <row r="290" spans="1:15">
      <c r="A290" s="14" t="s">
        <v>29</v>
      </c>
      <c r="B290" s="12">
        <v>23</v>
      </c>
      <c r="C290" s="17">
        <v>46215.05859375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8">
        <v>0</v>
      </c>
      <c r="J290" s="18">
        <v>0</v>
      </c>
      <c r="K290" s="18">
        <v>0</v>
      </c>
      <c r="L290" s="18">
        <v>0</v>
      </c>
      <c r="M290" s="20">
        <f t="shared" si="8"/>
        <v>0</v>
      </c>
      <c r="N290" s="20">
        <f t="shared" si="9"/>
        <v>0</v>
      </c>
      <c r="O290" s="38"/>
    </row>
    <row r="291" spans="1:15">
      <c r="A291" s="14" t="s">
        <v>29</v>
      </c>
      <c r="B291" s="12">
        <v>24</v>
      </c>
      <c r="C291" s="17">
        <v>43176.91796875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8">
        <v>0</v>
      </c>
      <c r="J291" s="18">
        <v>0</v>
      </c>
      <c r="K291" s="18">
        <v>0</v>
      </c>
      <c r="L291" s="18">
        <v>0</v>
      </c>
      <c r="M291" s="20">
        <f t="shared" si="8"/>
        <v>0</v>
      </c>
      <c r="N291" s="20">
        <f t="shared" si="9"/>
        <v>0</v>
      </c>
      <c r="O291" s="38"/>
    </row>
    <row r="292" spans="1:15">
      <c r="A292" s="14" t="s">
        <v>30</v>
      </c>
      <c r="B292" s="12">
        <v>1</v>
      </c>
      <c r="C292" s="17">
        <v>40315.52734375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8">
        <v>0</v>
      </c>
      <c r="J292" s="18">
        <v>0</v>
      </c>
      <c r="K292" s="18">
        <v>0</v>
      </c>
      <c r="L292" s="18">
        <v>0</v>
      </c>
      <c r="M292" s="20">
        <f t="shared" si="8"/>
        <v>0</v>
      </c>
      <c r="N292" s="20">
        <f t="shared" si="9"/>
        <v>0</v>
      </c>
      <c r="O292" s="38"/>
    </row>
    <row r="293" spans="1:15">
      <c r="A293" s="14" t="s">
        <v>30</v>
      </c>
      <c r="B293" s="12">
        <v>2</v>
      </c>
      <c r="C293" s="17">
        <v>38068.2421875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8">
        <v>0</v>
      </c>
      <c r="J293" s="18">
        <v>0</v>
      </c>
      <c r="K293" s="18">
        <v>0</v>
      </c>
      <c r="L293" s="18">
        <v>0</v>
      </c>
      <c r="M293" s="20">
        <f t="shared" si="8"/>
        <v>0</v>
      </c>
      <c r="N293" s="20">
        <f t="shared" si="9"/>
        <v>0</v>
      </c>
      <c r="O293" s="38"/>
    </row>
    <row r="294" spans="1:15">
      <c r="A294" s="14" t="s">
        <v>30</v>
      </c>
      <c r="B294" s="12">
        <v>3</v>
      </c>
      <c r="C294" s="17">
        <v>36469.953125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8">
        <v>0</v>
      </c>
      <c r="J294" s="18">
        <v>0</v>
      </c>
      <c r="K294" s="18">
        <v>0</v>
      </c>
      <c r="L294" s="18">
        <v>0</v>
      </c>
      <c r="M294" s="20">
        <f t="shared" si="8"/>
        <v>0</v>
      </c>
      <c r="N294" s="20">
        <f t="shared" si="9"/>
        <v>0</v>
      </c>
      <c r="O294" s="38"/>
    </row>
    <row r="295" spans="1:15">
      <c r="A295" s="14" t="s">
        <v>30</v>
      </c>
      <c r="B295" s="12">
        <v>4</v>
      </c>
      <c r="C295" s="17">
        <v>35338.59765625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8">
        <v>0</v>
      </c>
      <c r="J295" s="18">
        <v>0</v>
      </c>
      <c r="K295" s="18">
        <v>0</v>
      </c>
      <c r="L295" s="18">
        <v>0</v>
      </c>
      <c r="M295" s="20">
        <f t="shared" si="8"/>
        <v>0</v>
      </c>
      <c r="N295" s="20">
        <f t="shared" si="9"/>
        <v>0</v>
      </c>
      <c r="O295" s="38"/>
    </row>
    <row r="296" spans="1:15">
      <c r="A296" s="14" t="s">
        <v>30</v>
      </c>
      <c r="B296" s="12">
        <v>5</v>
      </c>
      <c r="C296" s="17">
        <v>34615.1953125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8">
        <v>0</v>
      </c>
      <c r="J296" s="18">
        <v>0</v>
      </c>
      <c r="K296" s="18">
        <v>0</v>
      </c>
      <c r="L296" s="18">
        <v>0</v>
      </c>
      <c r="M296" s="20">
        <f t="shared" si="8"/>
        <v>0</v>
      </c>
      <c r="N296" s="20">
        <f t="shared" si="9"/>
        <v>0</v>
      </c>
      <c r="O296" s="38"/>
    </row>
    <row r="297" spans="1:15">
      <c r="A297" s="14" t="s">
        <v>30</v>
      </c>
      <c r="B297" s="12">
        <v>6</v>
      </c>
      <c r="C297" s="17">
        <v>34410.0625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8">
        <v>0</v>
      </c>
      <c r="J297" s="18">
        <v>0</v>
      </c>
      <c r="K297" s="18">
        <v>0</v>
      </c>
      <c r="L297" s="18">
        <v>0</v>
      </c>
      <c r="M297" s="20">
        <f t="shared" si="8"/>
        <v>0</v>
      </c>
      <c r="N297" s="20">
        <f t="shared" si="9"/>
        <v>0</v>
      </c>
      <c r="O297" s="38"/>
    </row>
    <row r="298" spans="1:15">
      <c r="A298" s="14" t="s">
        <v>30</v>
      </c>
      <c r="B298" s="12">
        <v>7</v>
      </c>
      <c r="C298" s="17">
        <v>34404.984375</v>
      </c>
      <c r="D298" s="17">
        <v>0.4</v>
      </c>
      <c r="E298" s="17">
        <v>0.2</v>
      </c>
      <c r="F298" s="17">
        <v>2.5313408130000002E-3</v>
      </c>
      <c r="G298" s="17">
        <v>2.5313408130000002E-3</v>
      </c>
      <c r="H298" s="17">
        <v>0</v>
      </c>
      <c r="I298" s="18">
        <v>2.7951382500000002E-4</v>
      </c>
      <c r="J298" s="18">
        <v>2.7951382500000002E-4</v>
      </c>
      <c r="K298" s="18">
        <v>1.3886684799999999E-4</v>
      </c>
      <c r="L298" s="18">
        <v>1.3886684799999999E-4</v>
      </c>
      <c r="M298" s="20">
        <f t="shared" si="8"/>
        <v>0</v>
      </c>
      <c r="N298" s="20">
        <f t="shared" si="9"/>
        <v>0</v>
      </c>
      <c r="O298" s="38"/>
    </row>
    <row r="299" spans="1:15">
      <c r="A299" s="14" t="s">
        <v>30</v>
      </c>
      <c r="B299" s="12">
        <v>8</v>
      </c>
      <c r="C299" s="17">
        <v>35200.421875</v>
      </c>
      <c r="D299" s="17">
        <v>96.3</v>
      </c>
      <c r="E299" s="17">
        <v>90.3</v>
      </c>
      <c r="F299" s="17">
        <v>85.777407433004001</v>
      </c>
      <c r="G299" s="17">
        <v>85.777407433004001</v>
      </c>
      <c r="H299" s="17">
        <v>0</v>
      </c>
      <c r="I299" s="18">
        <v>7.3998541249999999E-3</v>
      </c>
      <c r="J299" s="18">
        <v>7.3998541249999999E-3</v>
      </c>
      <c r="K299" s="18">
        <v>3.1804448429999998E-3</v>
      </c>
      <c r="L299" s="18">
        <v>3.1804448429999998E-3</v>
      </c>
      <c r="M299" s="20">
        <f t="shared" si="8"/>
        <v>1</v>
      </c>
      <c r="N299" s="20">
        <f t="shared" si="9"/>
        <v>0</v>
      </c>
      <c r="O299" s="38"/>
    </row>
    <row r="300" spans="1:15">
      <c r="A300" s="14" t="s">
        <v>30</v>
      </c>
      <c r="B300" s="12">
        <v>9</v>
      </c>
      <c r="C300" s="17">
        <v>37915.96484375</v>
      </c>
      <c r="D300" s="17">
        <v>538.9</v>
      </c>
      <c r="E300" s="17">
        <v>549.5</v>
      </c>
      <c r="F300" s="17">
        <v>512.56214452253505</v>
      </c>
      <c r="G300" s="17">
        <v>595.52897822704699</v>
      </c>
      <c r="H300" s="17">
        <v>82.966833704511998</v>
      </c>
      <c r="I300" s="18">
        <v>3.9823472733E-2</v>
      </c>
      <c r="J300" s="18">
        <v>1.8521698648000001E-2</v>
      </c>
      <c r="K300" s="18">
        <v>3.2369183000000003E-2</v>
      </c>
      <c r="L300" s="18">
        <v>2.5975988379999999E-2</v>
      </c>
      <c r="M300" s="20">
        <f t="shared" si="8"/>
        <v>1</v>
      </c>
      <c r="N300" s="20">
        <f t="shared" si="9"/>
        <v>1</v>
      </c>
      <c r="O300" s="38"/>
    </row>
    <row r="301" spans="1:15">
      <c r="A301" s="14" t="s">
        <v>30</v>
      </c>
      <c r="B301" s="12">
        <v>10</v>
      </c>
      <c r="C301" s="17">
        <v>41186.0390625</v>
      </c>
      <c r="D301" s="17">
        <v>883.2</v>
      </c>
      <c r="E301" s="17">
        <v>867.1</v>
      </c>
      <c r="F301" s="17">
        <v>635.77052004964196</v>
      </c>
      <c r="G301" s="17">
        <v>801.10780816981605</v>
      </c>
      <c r="H301" s="17">
        <v>165.33728812017401</v>
      </c>
      <c r="I301" s="18">
        <v>5.7730092706999997E-2</v>
      </c>
      <c r="J301" s="18">
        <v>0.17400104075200001</v>
      </c>
      <c r="K301" s="18">
        <v>4.6408011132E-2</v>
      </c>
      <c r="L301" s="18">
        <v>0.16267895917700001</v>
      </c>
      <c r="M301" s="20">
        <f t="shared" si="8"/>
        <v>1</v>
      </c>
      <c r="N301" s="20">
        <f t="shared" si="9"/>
        <v>0</v>
      </c>
      <c r="O301" s="38"/>
    </row>
    <row r="302" spans="1:15">
      <c r="A302" s="14" t="s">
        <v>30</v>
      </c>
      <c r="B302" s="12">
        <v>11</v>
      </c>
      <c r="C302" s="17">
        <v>44129.75</v>
      </c>
      <c r="D302" s="17">
        <v>976.6</v>
      </c>
      <c r="E302" s="17">
        <v>935.2</v>
      </c>
      <c r="F302" s="17">
        <v>758.49348813418499</v>
      </c>
      <c r="G302" s="17">
        <v>967.04071225148505</v>
      </c>
      <c r="H302" s="17">
        <v>208.5472241173</v>
      </c>
      <c r="I302" s="18">
        <v>6.7224245770000001E-3</v>
      </c>
      <c r="J302" s="18">
        <v>0.15338010679700001</v>
      </c>
      <c r="K302" s="18">
        <v>2.2391499472999999E-2</v>
      </c>
      <c r="L302" s="18">
        <v>0.124266182746</v>
      </c>
      <c r="M302" s="20">
        <f t="shared" si="8"/>
        <v>1</v>
      </c>
      <c r="N302" s="20">
        <f t="shared" si="9"/>
        <v>1</v>
      </c>
      <c r="O302" s="38"/>
    </row>
    <row r="303" spans="1:15">
      <c r="A303" s="14" t="s">
        <v>30</v>
      </c>
      <c r="B303" s="12">
        <v>12</v>
      </c>
      <c r="C303" s="17">
        <v>46653.84765625</v>
      </c>
      <c r="D303" s="17">
        <v>1015.6</v>
      </c>
      <c r="E303" s="17">
        <v>1009.2</v>
      </c>
      <c r="F303" s="17">
        <v>893.60543299953201</v>
      </c>
      <c r="G303" s="17">
        <v>1087.5206291325901</v>
      </c>
      <c r="H303" s="17">
        <v>193.91519613305701</v>
      </c>
      <c r="I303" s="18">
        <v>5.0577095028999999E-2</v>
      </c>
      <c r="J303" s="18">
        <v>8.5790834740000002E-2</v>
      </c>
      <c r="K303" s="18">
        <v>5.5077798264E-2</v>
      </c>
      <c r="L303" s="18">
        <v>8.1290131505000002E-2</v>
      </c>
      <c r="M303" s="20">
        <f t="shared" si="8"/>
        <v>1</v>
      </c>
      <c r="N303" s="20">
        <f t="shared" si="9"/>
        <v>1</v>
      </c>
      <c r="O303" s="38"/>
    </row>
    <row r="304" spans="1:15">
      <c r="A304" s="14" t="s">
        <v>30</v>
      </c>
      <c r="B304" s="12">
        <v>13</v>
      </c>
      <c r="C304" s="17">
        <v>49056.91015625</v>
      </c>
      <c r="D304" s="17">
        <v>1095.5</v>
      </c>
      <c r="E304" s="17">
        <v>1111.5</v>
      </c>
      <c r="F304" s="17">
        <v>923.71110452186701</v>
      </c>
      <c r="G304" s="17">
        <v>1114.07880578147</v>
      </c>
      <c r="H304" s="17">
        <v>190.367701259603</v>
      </c>
      <c r="I304" s="18">
        <v>1.3065264262E-2</v>
      </c>
      <c r="J304" s="18">
        <v>0.120807943374</v>
      </c>
      <c r="K304" s="18">
        <v>1.8135061750000001E-3</v>
      </c>
      <c r="L304" s="18">
        <v>0.13205970146099999</v>
      </c>
      <c r="M304" s="20">
        <f t="shared" si="8"/>
        <v>1</v>
      </c>
      <c r="N304" s="20">
        <f t="shared" si="9"/>
        <v>1</v>
      </c>
      <c r="O304" s="38"/>
    </row>
    <row r="305" spans="1:15">
      <c r="A305" s="14" t="s">
        <v>30</v>
      </c>
      <c r="B305" s="12">
        <v>14</v>
      </c>
      <c r="C305" s="17">
        <v>51082.9765625</v>
      </c>
      <c r="D305" s="17">
        <v>1212.8</v>
      </c>
      <c r="E305" s="17">
        <v>1195.9000000000001</v>
      </c>
      <c r="F305" s="17">
        <v>986.60123541143196</v>
      </c>
      <c r="G305" s="17">
        <v>1194.3800433021099</v>
      </c>
      <c r="H305" s="17">
        <v>207.77880789068001</v>
      </c>
      <c r="I305" s="18">
        <v>1.2953556046E-2</v>
      </c>
      <c r="J305" s="18">
        <v>0.15907086117300001</v>
      </c>
      <c r="K305" s="18">
        <v>1.0688865659999999E-3</v>
      </c>
      <c r="L305" s="18">
        <v>0.14718619169300001</v>
      </c>
      <c r="M305" s="20">
        <f t="shared" si="8"/>
        <v>1</v>
      </c>
      <c r="N305" s="20">
        <f t="shared" si="9"/>
        <v>0</v>
      </c>
      <c r="O305" s="38"/>
    </row>
    <row r="306" spans="1:15">
      <c r="A306" s="14" t="s">
        <v>30</v>
      </c>
      <c r="B306" s="12">
        <v>15</v>
      </c>
      <c r="C306" s="17">
        <v>52966.6171875</v>
      </c>
      <c r="D306" s="17">
        <v>1184.2</v>
      </c>
      <c r="E306" s="17">
        <v>1173.8</v>
      </c>
      <c r="F306" s="17">
        <v>902.41544705354397</v>
      </c>
      <c r="G306" s="17">
        <v>1076.29731074449</v>
      </c>
      <c r="H306" s="17">
        <v>173.88186369094601</v>
      </c>
      <c r="I306" s="18">
        <v>7.5880934777999995E-2</v>
      </c>
      <c r="J306" s="18">
        <v>0.198160726403</v>
      </c>
      <c r="K306" s="18">
        <v>6.8567292022000001E-2</v>
      </c>
      <c r="L306" s="18">
        <v>0.19084708364700001</v>
      </c>
      <c r="M306" s="20">
        <f t="shared" si="8"/>
        <v>1</v>
      </c>
      <c r="N306" s="20">
        <f t="shared" si="9"/>
        <v>0</v>
      </c>
      <c r="O306" s="38"/>
    </row>
    <row r="307" spans="1:15">
      <c r="A307" s="14" t="s">
        <v>30</v>
      </c>
      <c r="B307" s="12">
        <v>16</v>
      </c>
      <c r="C307" s="17">
        <v>54500.2421875</v>
      </c>
      <c r="D307" s="17">
        <v>1179.5</v>
      </c>
      <c r="E307" s="17">
        <v>1168.0999999999999</v>
      </c>
      <c r="F307" s="17">
        <v>803.96105829692499</v>
      </c>
      <c r="G307" s="17">
        <v>987.975520039863</v>
      </c>
      <c r="H307" s="17">
        <v>184.01446174293801</v>
      </c>
      <c r="I307" s="18">
        <v>0.13468669476799999</v>
      </c>
      <c r="J307" s="18">
        <v>0.26409208277200003</v>
      </c>
      <c r="K307" s="18">
        <v>0.12666981713</v>
      </c>
      <c r="L307" s="18">
        <v>0.25607520513499998</v>
      </c>
      <c r="M307" s="20">
        <f t="shared" si="8"/>
        <v>1</v>
      </c>
      <c r="N307" s="20">
        <f t="shared" si="9"/>
        <v>0</v>
      </c>
      <c r="O307" s="38"/>
    </row>
    <row r="308" spans="1:15">
      <c r="A308" s="14" t="s">
        <v>30</v>
      </c>
      <c r="B308" s="12">
        <v>17</v>
      </c>
      <c r="C308" s="17">
        <v>55346.53125</v>
      </c>
      <c r="D308" s="17">
        <v>1007.3</v>
      </c>
      <c r="E308" s="17">
        <v>997</v>
      </c>
      <c r="F308" s="17">
        <v>863.11612266649797</v>
      </c>
      <c r="G308" s="17">
        <v>1021.84138251728</v>
      </c>
      <c r="H308" s="17">
        <v>158.72525985078701</v>
      </c>
      <c r="I308" s="18">
        <v>1.0226007396000001E-2</v>
      </c>
      <c r="J308" s="18">
        <v>0.101395131739</v>
      </c>
      <c r="K308" s="18">
        <v>1.7469326664000001E-2</v>
      </c>
      <c r="L308" s="18">
        <v>9.4151812469999999E-2</v>
      </c>
      <c r="M308" s="20">
        <f t="shared" si="8"/>
        <v>1</v>
      </c>
      <c r="N308" s="20">
        <f t="shared" si="9"/>
        <v>1</v>
      </c>
      <c r="O308" s="38"/>
    </row>
    <row r="309" spans="1:15">
      <c r="A309" s="14" t="s">
        <v>30</v>
      </c>
      <c r="B309" s="12">
        <v>18</v>
      </c>
      <c r="C309" s="17">
        <v>55503.01953125</v>
      </c>
      <c r="D309" s="17">
        <v>867.5</v>
      </c>
      <c r="E309" s="17">
        <v>831.6</v>
      </c>
      <c r="F309" s="17">
        <v>897.82812726483598</v>
      </c>
      <c r="G309" s="17">
        <v>1007.5325921154</v>
      </c>
      <c r="H309" s="17">
        <v>109.704464850566</v>
      </c>
      <c r="I309" s="18">
        <v>9.8475803175000001E-2</v>
      </c>
      <c r="J309" s="18">
        <v>2.1327796951000001E-2</v>
      </c>
      <c r="K309" s="18">
        <v>0.123721935383</v>
      </c>
      <c r="L309" s="18">
        <v>4.6573929159000001E-2</v>
      </c>
      <c r="M309" s="20">
        <f t="shared" si="8"/>
        <v>1</v>
      </c>
      <c r="N309" s="20">
        <f t="shared" si="9"/>
        <v>1</v>
      </c>
      <c r="O309" s="38"/>
    </row>
    <row r="310" spans="1:15">
      <c r="A310" s="14" t="s">
        <v>30</v>
      </c>
      <c r="B310" s="12">
        <v>19</v>
      </c>
      <c r="C310" s="17">
        <v>54549.859375</v>
      </c>
      <c r="D310" s="17">
        <v>722.7</v>
      </c>
      <c r="E310" s="17">
        <v>611.4</v>
      </c>
      <c r="F310" s="17">
        <v>536.07662728353705</v>
      </c>
      <c r="G310" s="17">
        <v>598.33575957999403</v>
      </c>
      <c r="H310" s="17">
        <v>62.259132296456997</v>
      </c>
      <c r="I310" s="18">
        <v>8.7457271744000004E-2</v>
      </c>
      <c r="J310" s="18">
        <v>0.13124006520100001</v>
      </c>
      <c r="K310" s="18">
        <v>9.1872295489999999E-3</v>
      </c>
      <c r="L310" s="18">
        <v>5.2970023007000003E-2</v>
      </c>
      <c r="M310" s="20">
        <f t="shared" si="8"/>
        <v>1</v>
      </c>
      <c r="N310" s="20">
        <f t="shared" si="9"/>
        <v>0</v>
      </c>
      <c r="O310" s="38"/>
    </row>
    <row r="311" spans="1:15">
      <c r="A311" s="14" t="s">
        <v>30</v>
      </c>
      <c r="B311" s="12">
        <v>20</v>
      </c>
      <c r="C311" s="17">
        <v>52777.48046875</v>
      </c>
      <c r="D311" s="17">
        <v>210.6</v>
      </c>
      <c r="E311" s="17">
        <v>194</v>
      </c>
      <c r="F311" s="17">
        <v>178.08801055159799</v>
      </c>
      <c r="G311" s="17">
        <v>314.09263922154901</v>
      </c>
      <c r="H311" s="17">
        <v>136.00462866995099</v>
      </c>
      <c r="I311" s="18">
        <v>7.2779633770000005E-2</v>
      </c>
      <c r="J311" s="18">
        <v>2.2863565012000001E-2</v>
      </c>
      <c r="K311" s="18">
        <v>8.4453332785000002E-2</v>
      </c>
      <c r="L311" s="18">
        <v>1.1189865997E-2</v>
      </c>
      <c r="M311" s="20">
        <f t="shared" si="8"/>
        <v>1</v>
      </c>
      <c r="N311" s="20">
        <f t="shared" si="9"/>
        <v>1</v>
      </c>
      <c r="O311" s="38"/>
    </row>
    <row r="312" spans="1:15">
      <c r="A312" s="14" t="s">
        <v>30</v>
      </c>
      <c r="B312" s="12">
        <v>21</v>
      </c>
      <c r="C312" s="17">
        <v>51915.1875</v>
      </c>
      <c r="D312" s="17">
        <v>20</v>
      </c>
      <c r="E312" s="17">
        <v>18.2</v>
      </c>
      <c r="F312" s="17">
        <v>10.152898225697999</v>
      </c>
      <c r="G312" s="17">
        <v>158.89515858580501</v>
      </c>
      <c r="H312" s="17">
        <v>148.742260360106</v>
      </c>
      <c r="I312" s="18">
        <v>9.7675920242999995E-2</v>
      </c>
      <c r="J312" s="18">
        <v>6.9248254390000003E-3</v>
      </c>
      <c r="K312" s="18">
        <v>9.8941743026999998E-2</v>
      </c>
      <c r="L312" s="18">
        <v>5.6590026539999998E-3</v>
      </c>
      <c r="M312" s="20">
        <f t="shared" si="8"/>
        <v>1</v>
      </c>
      <c r="N312" s="20">
        <f t="shared" si="9"/>
        <v>1</v>
      </c>
      <c r="O312" s="38"/>
    </row>
    <row r="313" spans="1:15">
      <c r="A313" s="14" t="s">
        <v>30</v>
      </c>
      <c r="B313" s="12">
        <v>22</v>
      </c>
      <c r="C313" s="17">
        <v>50703.41015625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8">
        <v>0</v>
      </c>
      <c r="J313" s="18">
        <v>0</v>
      </c>
      <c r="K313" s="18">
        <v>0</v>
      </c>
      <c r="L313" s="18">
        <v>0</v>
      </c>
      <c r="M313" s="20">
        <f t="shared" si="8"/>
        <v>0</v>
      </c>
      <c r="N313" s="20">
        <f t="shared" si="9"/>
        <v>0</v>
      </c>
      <c r="O313" s="38"/>
    </row>
    <row r="314" spans="1:15">
      <c r="A314" s="14" t="s">
        <v>30</v>
      </c>
      <c r="B314" s="12">
        <v>23</v>
      </c>
      <c r="C314" s="17">
        <v>47396.671875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8">
        <v>0</v>
      </c>
      <c r="J314" s="18">
        <v>0</v>
      </c>
      <c r="K314" s="18">
        <v>0</v>
      </c>
      <c r="L314" s="18">
        <v>0</v>
      </c>
      <c r="M314" s="20">
        <f t="shared" si="8"/>
        <v>0</v>
      </c>
      <c r="N314" s="20">
        <f t="shared" si="9"/>
        <v>0</v>
      </c>
      <c r="O314" s="38"/>
    </row>
    <row r="315" spans="1:15">
      <c r="A315" s="14" t="s">
        <v>30</v>
      </c>
      <c r="B315" s="12">
        <v>24</v>
      </c>
      <c r="C315" s="17">
        <v>43392.26171875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8">
        <v>0</v>
      </c>
      <c r="J315" s="18">
        <v>0</v>
      </c>
      <c r="K315" s="18">
        <v>0</v>
      </c>
      <c r="L315" s="18">
        <v>0</v>
      </c>
      <c r="M315" s="20">
        <f t="shared" si="8"/>
        <v>0</v>
      </c>
      <c r="N315" s="20">
        <f t="shared" si="9"/>
        <v>0</v>
      </c>
      <c r="O315" s="38"/>
    </row>
    <row r="316" spans="1:15">
      <c r="A316" s="14" t="s">
        <v>31</v>
      </c>
      <c r="B316" s="12">
        <v>1</v>
      </c>
      <c r="C316" s="17">
        <v>40050.33203125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8">
        <v>0</v>
      </c>
      <c r="J316" s="18">
        <v>0</v>
      </c>
      <c r="K316" s="18">
        <v>0</v>
      </c>
      <c r="L316" s="18">
        <v>0</v>
      </c>
      <c r="M316" s="20">
        <f t="shared" si="8"/>
        <v>0</v>
      </c>
      <c r="N316" s="20">
        <f t="shared" si="9"/>
        <v>0</v>
      </c>
      <c r="O316" s="38"/>
    </row>
    <row r="317" spans="1:15">
      <c r="A317" s="14" t="s">
        <v>31</v>
      </c>
      <c r="B317" s="12">
        <v>2</v>
      </c>
      <c r="C317" s="17">
        <v>37865.54296875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8">
        <v>0</v>
      </c>
      <c r="J317" s="18">
        <v>0</v>
      </c>
      <c r="K317" s="18">
        <v>0</v>
      </c>
      <c r="L317" s="18">
        <v>0</v>
      </c>
      <c r="M317" s="20">
        <f t="shared" si="8"/>
        <v>0</v>
      </c>
      <c r="N317" s="20">
        <f t="shared" si="9"/>
        <v>0</v>
      </c>
      <c r="O317" s="38"/>
    </row>
    <row r="318" spans="1:15">
      <c r="A318" s="14" t="s">
        <v>31</v>
      </c>
      <c r="B318" s="12">
        <v>3</v>
      </c>
      <c r="C318" s="17">
        <v>36574.1875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8">
        <v>0</v>
      </c>
      <c r="J318" s="18">
        <v>0</v>
      </c>
      <c r="K318" s="18">
        <v>0</v>
      </c>
      <c r="L318" s="18">
        <v>0</v>
      </c>
      <c r="M318" s="20">
        <f t="shared" si="8"/>
        <v>0</v>
      </c>
      <c r="N318" s="20">
        <f t="shared" si="9"/>
        <v>0</v>
      </c>
      <c r="O318" s="38"/>
    </row>
    <row r="319" spans="1:15">
      <c r="A319" s="14" t="s">
        <v>31</v>
      </c>
      <c r="B319" s="12">
        <v>4</v>
      </c>
      <c r="C319" s="17">
        <v>35810.79296875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  <c r="I319" s="18">
        <v>0</v>
      </c>
      <c r="J319" s="18">
        <v>0</v>
      </c>
      <c r="K319" s="18">
        <v>0</v>
      </c>
      <c r="L319" s="18">
        <v>0</v>
      </c>
      <c r="M319" s="20">
        <f t="shared" si="8"/>
        <v>0</v>
      </c>
      <c r="N319" s="20">
        <f t="shared" si="9"/>
        <v>0</v>
      </c>
      <c r="O319" s="38"/>
    </row>
    <row r="320" spans="1:15">
      <c r="A320" s="14" t="s">
        <v>31</v>
      </c>
      <c r="B320" s="12">
        <v>5</v>
      </c>
      <c r="C320" s="17">
        <v>35978.60546875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8">
        <v>0</v>
      </c>
      <c r="J320" s="18">
        <v>0</v>
      </c>
      <c r="K320" s="18">
        <v>0</v>
      </c>
      <c r="L320" s="18">
        <v>0</v>
      </c>
      <c r="M320" s="20">
        <f t="shared" si="8"/>
        <v>0</v>
      </c>
      <c r="N320" s="20">
        <f t="shared" si="9"/>
        <v>0</v>
      </c>
      <c r="O320" s="38"/>
    </row>
    <row r="321" spans="1:15">
      <c r="A321" s="14" t="s">
        <v>31</v>
      </c>
      <c r="B321" s="12">
        <v>6</v>
      </c>
      <c r="C321" s="17">
        <v>37521.46484375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8">
        <v>0</v>
      </c>
      <c r="J321" s="18">
        <v>0</v>
      </c>
      <c r="K321" s="18">
        <v>0</v>
      </c>
      <c r="L321" s="18">
        <v>0</v>
      </c>
      <c r="M321" s="20">
        <f t="shared" si="8"/>
        <v>0</v>
      </c>
      <c r="N321" s="20">
        <f t="shared" si="9"/>
        <v>0</v>
      </c>
      <c r="O321" s="38"/>
    </row>
    <row r="322" spans="1:15">
      <c r="A322" s="14" t="s">
        <v>31</v>
      </c>
      <c r="B322" s="12">
        <v>7</v>
      </c>
      <c r="C322" s="17">
        <v>40317.0234375</v>
      </c>
      <c r="D322" s="17">
        <v>0.4</v>
      </c>
      <c r="E322" s="17">
        <v>0.1</v>
      </c>
      <c r="F322" s="17">
        <v>5.4967226507999997E-2</v>
      </c>
      <c r="G322" s="17">
        <v>5.4589038159999999E-2</v>
      </c>
      <c r="H322" s="17">
        <v>-3.7818834800000002E-4</v>
      </c>
      <c r="I322" s="18">
        <v>2.4290503600000001E-4</v>
      </c>
      <c r="J322" s="18">
        <v>2.4263908100000001E-4</v>
      </c>
      <c r="K322" s="18">
        <v>3.1934572320596198E-5</v>
      </c>
      <c r="L322" s="18">
        <v>3.16686170828572E-5</v>
      </c>
      <c r="M322" s="20">
        <f t="shared" si="8"/>
        <v>0</v>
      </c>
      <c r="N322" s="20">
        <f t="shared" si="9"/>
        <v>0</v>
      </c>
      <c r="O322" s="38"/>
    </row>
    <row r="323" spans="1:15">
      <c r="A323" s="14" t="s">
        <v>31</v>
      </c>
      <c r="B323" s="12">
        <v>8</v>
      </c>
      <c r="C323" s="17">
        <v>41593.5078125</v>
      </c>
      <c r="D323" s="17">
        <v>85.5</v>
      </c>
      <c r="E323" s="17">
        <v>54.8</v>
      </c>
      <c r="F323" s="17">
        <v>76.267205836911998</v>
      </c>
      <c r="G323" s="17">
        <v>119.745201332458</v>
      </c>
      <c r="H323" s="17">
        <v>43.477995495545002</v>
      </c>
      <c r="I323" s="18">
        <v>2.4082420064999999E-2</v>
      </c>
      <c r="J323" s="18">
        <v>6.492822899E-3</v>
      </c>
      <c r="K323" s="18">
        <v>4.5671730894E-2</v>
      </c>
      <c r="L323" s="18">
        <v>1.5096487929999999E-2</v>
      </c>
      <c r="M323" s="20">
        <f t="shared" si="8"/>
        <v>1</v>
      </c>
      <c r="N323" s="20">
        <f t="shared" si="9"/>
        <v>1</v>
      </c>
      <c r="O323" s="38"/>
    </row>
    <row r="324" spans="1:15">
      <c r="A324" s="14" t="s">
        <v>31</v>
      </c>
      <c r="B324" s="12">
        <v>9</v>
      </c>
      <c r="C324" s="17">
        <v>43106.56640625</v>
      </c>
      <c r="D324" s="17">
        <v>406</v>
      </c>
      <c r="E324" s="17">
        <v>318.39999999999998</v>
      </c>
      <c r="F324" s="17">
        <v>304.15868523159003</v>
      </c>
      <c r="G324" s="17">
        <v>448.16824913062999</v>
      </c>
      <c r="H324" s="17">
        <v>144.00956389903999</v>
      </c>
      <c r="I324" s="18">
        <v>2.9654183636E-2</v>
      </c>
      <c r="J324" s="18">
        <v>7.1618364815999994E-2</v>
      </c>
      <c r="K324" s="18">
        <v>9.1257559163000004E-2</v>
      </c>
      <c r="L324" s="18">
        <v>1.0014989288000001E-2</v>
      </c>
      <c r="M324" s="20">
        <f t="shared" si="8"/>
        <v>1</v>
      </c>
      <c r="N324" s="20">
        <f t="shared" si="9"/>
        <v>1</v>
      </c>
      <c r="O324" s="38"/>
    </row>
    <row r="325" spans="1:15">
      <c r="A325" s="14" t="s">
        <v>31</v>
      </c>
      <c r="B325" s="12">
        <v>10</v>
      </c>
      <c r="C325" s="17">
        <v>45138.3359375</v>
      </c>
      <c r="D325" s="17">
        <v>705</v>
      </c>
      <c r="E325" s="17">
        <v>509.8</v>
      </c>
      <c r="F325" s="17">
        <v>411.25959992651298</v>
      </c>
      <c r="G325" s="17">
        <v>555.08237197906601</v>
      </c>
      <c r="H325" s="17">
        <v>143.82277205255301</v>
      </c>
      <c r="I325" s="18">
        <v>0.10542730521800001</v>
      </c>
      <c r="J325" s="18">
        <v>0.206568495129</v>
      </c>
      <c r="K325" s="18">
        <v>3.1844143445E-2</v>
      </c>
      <c r="L325" s="18">
        <v>6.9297046464999998E-2</v>
      </c>
      <c r="M325" s="20">
        <f t="shared" ref="M325:M388" si="10">IF(F325&gt;5,1,0)</f>
        <v>1</v>
      </c>
      <c r="N325" s="20">
        <f t="shared" ref="N325:N388" si="11">IF(G325&gt;E325,1,0)</f>
        <v>1</v>
      </c>
      <c r="O325" s="38"/>
    </row>
    <row r="326" spans="1:15">
      <c r="A326" s="14" t="s">
        <v>31</v>
      </c>
      <c r="B326" s="12">
        <v>11</v>
      </c>
      <c r="C326" s="17">
        <v>47697.24609375</v>
      </c>
      <c r="D326" s="17">
        <v>944.4</v>
      </c>
      <c r="E326" s="17">
        <v>717</v>
      </c>
      <c r="F326" s="17">
        <v>513.18106710822997</v>
      </c>
      <c r="G326" s="17">
        <v>638.770492575086</v>
      </c>
      <c r="H326" s="17">
        <v>125.589425466855</v>
      </c>
      <c r="I326" s="18">
        <v>0.21492933011500001</v>
      </c>
      <c r="J326" s="18">
        <v>0.303248194719</v>
      </c>
      <c r="K326" s="18">
        <v>5.5013718300999999E-2</v>
      </c>
      <c r="L326" s="18">
        <v>0.14333258290500001</v>
      </c>
      <c r="M326" s="20">
        <f t="shared" si="10"/>
        <v>1</v>
      </c>
      <c r="N326" s="20">
        <f t="shared" si="11"/>
        <v>0</v>
      </c>
      <c r="O326" s="38"/>
    </row>
    <row r="327" spans="1:15">
      <c r="A327" s="14" t="s">
        <v>31</v>
      </c>
      <c r="B327" s="12">
        <v>12</v>
      </c>
      <c r="C327" s="17">
        <v>50057.890625</v>
      </c>
      <c r="D327" s="17">
        <v>1032</v>
      </c>
      <c r="E327" s="17">
        <v>815.4</v>
      </c>
      <c r="F327" s="17">
        <v>618.16935063352605</v>
      </c>
      <c r="G327" s="17">
        <v>759.15213556599497</v>
      </c>
      <c r="H327" s="17">
        <v>140.982784932469</v>
      </c>
      <c r="I327" s="18">
        <v>0.19187613532600001</v>
      </c>
      <c r="J327" s="18">
        <v>0.29102014723300001</v>
      </c>
      <c r="K327" s="18">
        <v>3.9555460219999998E-2</v>
      </c>
      <c r="L327" s="18">
        <v>0.13869947212799999</v>
      </c>
      <c r="M327" s="20">
        <f t="shared" si="10"/>
        <v>1</v>
      </c>
      <c r="N327" s="20">
        <f t="shared" si="11"/>
        <v>0</v>
      </c>
      <c r="O327" s="38"/>
    </row>
    <row r="328" spans="1:15">
      <c r="A328" s="14" t="s">
        <v>31</v>
      </c>
      <c r="B328" s="12">
        <v>13</v>
      </c>
      <c r="C328" s="17">
        <v>52376.453125</v>
      </c>
      <c r="D328" s="17">
        <v>1093.5999999999999</v>
      </c>
      <c r="E328" s="17">
        <v>870.2</v>
      </c>
      <c r="F328" s="17">
        <v>609.98301566532598</v>
      </c>
      <c r="G328" s="17">
        <v>744.30287739777395</v>
      </c>
      <c r="H328" s="17">
        <v>134.319861732448</v>
      </c>
      <c r="I328" s="18">
        <v>0.245637920254</v>
      </c>
      <c r="J328" s="18">
        <v>0.34009633216200003</v>
      </c>
      <c r="K328" s="18">
        <v>8.8535247962000005E-2</v>
      </c>
      <c r="L328" s="18">
        <v>0.18299365986900001</v>
      </c>
      <c r="M328" s="20">
        <f t="shared" si="10"/>
        <v>1</v>
      </c>
      <c r="N328" s="20">
        <f t="shared" si="11"/>
        <v>0</v>
      </c>
      <c r="O328" s="38"/>
    </row>
    <row r="329" spans="1:15">
      <c r="A329" s="14" t="s">
        <v>31</v>
      </c>
      <c r="B329" s="12">
        <v>14</v>
      </c>
      <c r="C329" s="17">
        <v>54750.4921875</v>
      </c>
      <c r="D329" s="17">
        <v>1089.9000000000001</v>
      </c>
      <c r="E329" s="17">
        <v>882.1</v>
      </c>
      <c r="F329" s="17">
        <v>685.34120748244595</v>
      </c>
      <c r="G329" s="17">
        <v>860.41705966035795</v>
      </c>
      <c r="H329" s="17">
        <v>175.075852177912</v>
      </c>
      <c r="I329" s="18">
        <v>0.16138040811500001</v>
      </c>
      <c r="J329" s="18">
        <v>0.28449985409099998</v>
      </c>
      <c r="K329" s="18">
        <v>1.5248199957000001E-2</v>
      </c>
      <c r="L329" s="18">
        <v>0.13836764593299999</v>
      </c>
      <c r="M329" s="20">
        <f t="shared" si="10"/>
        <v>1</v>
      </c>
      <c r="N329" s="20">
        <f t="shared" si="11"/>
        <v>0</v>
      </c>
      <c r="O329" s="38"/>
    </row>
    <row r="330" spans="1:15">
      <c r="A330" s="14" t="s">
        <v>31</v>
      </c>
      <c r="B330" s="12">
        <v>15</v>
      </c>
      <c r="C330" s="17">
        <v>56715.546875</v>
      </c>
      <c r="D330" s="17">
        <v>1050.7</v>
      </c>
      <c r="E330" s="17">
        <v>838.7</v>
      </c>
      <c r="F330" s="17">
        <v>691.15806894514901</v>
      </c>
      <c r="G330" s="17">
        <v>850.32227315679904</v>
      </c>
      <c r="H330" s="17">
        <v>159.16420421165</v>
      </c>
      <c r="I330" s="18">
        <v>0.14091260678100001</v>
      </c>
      <c r="J330" s="18">
        <v>0.25284242690199998</v>
      </c>
      <c r="K330" s="18">
        <v>8.1731878730000006E-3</v>
      </c>
      <c r="L330" s="18">
        <v>0.103756632246</v>
      </c>
      <c r="M330" s="20">
        <f t="shared" si="10"/>
        <v>1</v>
      </c>
      <c r="N330" s="20">
        <f t="shared" si="11"/>
        <v>1</v>
      </c>
      <c r="O330" s="38"/>
    </row>
    <row r="331" spans="1:15">
      <c r="A331" s="14" t="s">
        <v>31</v>
      </c>
      <c r="B331" s="12">
        <v>16</v>
      </c>
      <c r="C331" s="17">
        <v>58135.046875</v>
      </c>
      <c r="D331" s="17">
        <v>908.1</v>
      </c>
      <c r="E331" s="17">
        <v>703.3</v>
      </c>
      <c r="F331" s="17">
        <v>756.84192629910206</v>
      </c>
      <c r="G331" s="17">
        <v>910.27445579398204</v>
      </c>
      <c r="H331" s="17">
        <v>153.43252949487999</v>
      </c>
      <c r="I331" s="18">
        <v>1.5291531599999999E-3</v>
      </c>
      <c r="J331" s="18">
        <v>0.106369953376</v>
      </c>
      <c r="K331" s="18">
        <v>0.14555165667600001</v>
      </c>
      <c r="L331" s="18">
        <v>3.7652550139999998E-2</v>
      </c>
      <c r="M331" s="20">
        <f t="shared" si="10"/>
        <v>1</v>
      </c>
      <c r="N331" s="20">
        <f t="shared" si="11"/>
        <v>1</v>
      </c>
      <c r="O331" s="38"/>
    </row>
    <row r="332" spans="1:15">
      <c r="A332" s="14" t="s">
        <v>31</v>
      </c>
      <c r="B332" s="12">
        <v>17</v>
      </c>
      <c r="C332" s="17">
        <v>59078.9921875</v>
      </c>
      <c r="D332" s="17">
        <v>811.7</v>
      </c>
      <c r="E332" s="17">
        <v>570.5</v>
      </c>
      <c r="F332" s="17">
        <v>898.51411212020503</v>
      </c>
      <c r="G332" s="17">
        <v>1067.0971214543499</v>
      </c>
      <c r="H332" s="17">
        <v>168.58300933414</v>
      </c>
      <c r="I332" s="18">
        <v>0.17960416417300001</v>
      </c>
      <c r="J332" s="18">
        <v>6.1050711757999997E-2</v>
      </c>
      <c r="K332" s="18">
        <v>0.34922441733699999</v>
      </c>
      <c r="L332" s="18">
        <v>0.23067096492200001</v>
      </c>
      <c r="M332" s="20">
        <f t="shared" si="10"/>
        <v>1</v>
      </c>
      <c r="N332" s="20">
        <f t="shared" si="11"/>
        <v>1</v>
      </c>
      <c r="O332" s="38"/>
    </row>
    <row r="333" spans="1:15">
      <c r="A333" s="14" t="s">
        <v>31</v>
      </c>
      <c r="B333" s="12">
        <v>18</v>
      </c>
      <c r="C333" s="17">
        <v>58886.7421875</v>
      </c>
      <c r="D333" s="17">
        <v>705.1</v>
      </c>
      <c r="E333" s="17">
        <v>553.9</v>
      </c>
      <c r="F333" s="17">
        <v>873.04127400219397</v>
      </c>
      <c r="G333" s="17">
        <v>1039.3711738112099</v>
      </c>
      <c r="H333" s="17">
        <v>166.329899809013</v>
      </c>
      <c r="I333" s="18">
        <v>0.23507114895299999</v>
      </c>
      <c r="J333" s="18">
        <v>0.118102161745</v>
      </c>
      <c r="K333" s="18">
        <v>0.34140026287699998</v>
      </c>
      <c r="L333" s="18">
        <v>0.22443127566900001</v>
      </c>
      <c r="M333" s="20">
        <f t="shared" si="10"/>
        <v>1</v>
      </c>
      <c r="N333" s="20">
        <f t="shared" si="11"/>
        <v>1</v>
      </c>
      <c r="O333" s="38"/>
    </row>
    <row r="334" spans="1:15">
      <c r="A334" s="14" t="s">
        <v>31</v>
      </c>
      <c r="B334" s="12">
        <v>19</v>
      </c>
      <c r="C334" s="17">
        <v>57501.828125</v>
      </c>
      <c r="D334" s="17">
        <v>632.1</v>
      </c>
      <c r="E334" s="17">
        <v>435.8</v>
      </c>
      <c r="F334" s="17">
        <v>713.29112317217698</v>
      </c>
      <c r="G334" s="17">
        <v>998.23475557645099</v>
      </c>
      <c r="H334" s="17">
        <v>284.94363240427401</v>
      </c>
      <c r="I334" s="18">
        <v>0.257478731066</v>
      </c>
      <c r="J334" s="18">
        <v>5.7096429796999998E-2</v>
      </c>
      <c r="K334" s="18">
        <v>0.39552373809800001</v>
      </c>
      <c r="L334" s="18">
        <v>0.19514143682900001</v>
      </c>
      <c r="M334" s="20">
        <f t="shared" si="10"/>
        <v>1</v>
      </c>
      <c r="N334" s="20">
        <f t="shared" si="11"/>
        <v>1</v>
      </c>
      <c r="O334" s="38"/>
    </row>
    <row r="335" spans="1:15">
      <c r="A335" s="14" t="s">
        <v>31</v>
      </c>
      <c r="B335" s="12">
        <v>20</v>
      </c>
      <c r="C335" s="17">
        <v>55245.46484375</v>
      </c>
      <c r="D335" s="17">
        <v>263.10000000000002</v>
      </c>
      <c r="E335" s="17">
        <v>200.6</v>
      </c>
      <c r="F335" s="17">
        <v>446.405693806253</v>
      </c>
      <c r="G335" s="17">
        <v>547.64227579555802</v>
      </c>
      <c r="H335" s="17">
        <v>101.23658198930499</v>
      </c>
      <c r="I335" s="18">
        <v>0.20010005330200001</v>
      </c>
      <c r="J335" s="18">
        <v>0.12890695766900001</v>
      </c>
      <c r="K335" s="18">
        <v>0.24405223333000001</v>
      </c>
      <c r="L335" s="18">
        <v>0.17285913769700001</v>
      </c>
      <c r="M335" s="20">
        <f t="shared" si="10"/>
        <v>1</v>
      </c>
      <c r="N335" s="20">
        <f t="shared" si="11"/>
        <v>1</v>
      </c>
      <c r="O335" s="38"/>
    </row>
    <row r="336" spans="1:15">
      <c r="A336" s="14" t="s">
        <v>31</v>
      </c>
      <c r="B336" s="12">
        <v>21</v>
      </c>
      <c r="C336" s="17">
        <v>54021.08203125</v>
      </c>
      <c r="D336" s="17">
        <v>29</v>
      </c>
      <c r="E336" s="17">
        <v>18</v>
      </c>
      <c r="F336" s="17">
        <v>29.354684734784001</v>
      </c>
      <c r="G336" s="17">
        <v>171.717798495392</v>
      </c>
      <c r="H336" s="17">
        <v>142.36311376060701</v>
      </c>
      <c r="I336" s="18">
        <v>0.10036413396299999</v>
      </c>
      <c r="J336" s="18">
        <v>2.4942667700000003E-4</v>
      </c>
      <c r="K336" s="18">
        <v>0.10809971764699999</v>
      </c>
      <c r="L336" s="18">
        <v>7.9850103620000001E-3</v>
      </c>
      <c r="M336" s="20">
        <f t="shared" si="10"/>
        <v>1</v>
      </c>
      <c r="N336" s="20">
        <f t="shared" si="11"/>
        <v>1</v>
      </c>
      <c r="O336" s="38"/>
    </row>
    <row r="337" spans="1:15">
      <c r="A337" s="14" t="s">
        <v>31</v>
      </c>
      <c r="B337" s="12">
        <v>22</v>
      </c>
      <c r="C337" s="17">
        <v>51937.83984375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8">
        <v>0</v>
      </c>
      <c r="J337" s="18">
        <v>0</v>
      </c>
      <c r="K337" s="18">
        <v>0</v>
      </c>
      <c r="L337" s="18">
        <v>0</v>
      </c>
      <c r="M337" s="20">
        <f t="shared" si="10"/>
        <v>0</v>
      </c>
      <c r="N337" s="20">
        <f t="shared" si="11"/>
        <v>0</v>
      </c>
      <c r="O337" s="38"/>
    </row>
    <row r="338" spans="1:15">
      <c r="A338" s="14" t="s">
        <v>31</v>
      </c>
      <c r="B338" s="12">
        <v>23</v>
      </c>
      <c r="C338" s="17">
        <v>47706.25390625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8">
        <v>0</v>
      </c>
      <c r="J338" s="18">
        <v>0</v>
      </c>
      <c r="K338" s="18">
        <v>0</v>
      </c>
      <c r="L338" s="18">
        <v>0</v>
      </c>
      <c r="M338" s="20">
        <f t="shared" si="10"/>
        <v>0</v>
      </c>
      <c r="N338" s="20">
        <f t="shared" si="11"/>
        <v>0</v>
      </c>
      <c r="O338" s="38"/>
    </row>
    <row r="339" spans="1:15">
      <c r="A339" s="14" t="s">
        <v>31</v>
      </c>
      <c r="B339" s="12">
        <v>24</v>
      </c>
      <c r="C339" s="17">
        <v>43387.14453125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8">
        <v>0</v>
      </c>
      <c r="J339" s="18">
        <v>0</v>
      </c>
      <c r="K339" s="18">
        <v>0</v>
      </c>
      <c r="L339" s="18">
        <v>0</v>
      </c>
      <c r="M339" s="20">
        <f t="shared" si="10"/>
        <v>0</v>
      </c>
      <c r="N339" s="20">
        <f t="shared" si="11"/>
        <v>0</v>
      </c>
      <c r="O339" s="38"/>
    </row>
    <row r="340" spans="1:15">
      <c r="A340" s="14" t="s">
        <v>32</v>
      </c>
      <c r="B340" s="12">
        <v>1</v>
      </c>
      <c r="C340" s="17">
        <v>40073.8984375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8">
        <v>0</v>
      </c>
      <c r="J340" s="18">
        <v>0</v>
      </c>
      <c r="K340" s="18">
        <v>0</v>
      </c>
      <c r="L340" s="18">
        <v>0</v>
      </c>
      <c r="M340" s="20">
        <f t="shared" si="10"/>
        <v>0</v>
      </c>
      <c r="N340" s="20">
        <f t="shared" si="11"/>
        <v>0</v>
      </c>
      <c r="O340" s="38"/>
    </row>
    <row r="341" spans="1:15">
      <c r="A341" s="14" t="s">
        <v>32</v>
      </c>
      <c r="B341" s="12">
        <v>2</v>
      </c>
      <c r="C341" s="17">
        <v>37775.61328125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8">
        <v>0</v>
      </c>
      <c r="J341" s="18">
        <v>0</v>
      </c>
      <c r="K341" s="18">
        <v>0</v>
      </c>
      <c r="L341" s="18">
        <v>0</v>
      </c>
      <c r="M341" s="20">
        <f t="shared" si="10"/>
        <v>0</v>
      </c>
      <c r="N341" s="20">
        <f t="shared" si="11"/>
        <v>0</v>
      </c>
      <c r="O341" s="38"/>
    </row>
    <row r="342" spans="1:15">
      <c r="A342" s="14" t="s">
        <v>32</v>
      </c>
      <c r="B342" s="12">
        <v>3</v>
      </c>
      <c r="C342" s="17">
        <v>36236.1484375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8">
        <v>0</v>
      </c>
      <c r="J342" s="18">
        <v>0</v>
      </c>
      <c r="K342" s="18">
        <v>0</v>
      </c>
      <c r="L342" s="18">
        <v>0</v>
      </c>
      <c r="M342" s="20">
        <f t="shared" si="10"/>
        <v>0</v>
      </c>
      <c r="N342" s="20">
        <f t="shared" si="11"/>
        <v>0</v>
      </c>
      <c r="O342" s="38"/>
    </row>
    <row r="343" spans="1:15">
      <c r="A343" s="14" t="s">
        <v>32</v>
      </c>
      <c r="B343" s="12">
        <v>4</v>
      </c>
      <c r="C343" s="17">
        <v>35336.359375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8">
        <v>0</v>
      </c>
      <c r="J343" s="18">
        <v>0</v>
      </c>
      <c r="K343" s="18">
        <v>0</v>
      </c>
      <c r="L343" s="18">
        <v>0</v>
      </c>
      <c r="M343" s="20">
        <f t="shared" si="10"/>
        <v>0</v>
      </c>
      <c r="N343" s="20">
        <f t="shared" si="11"/>
        <v>0</v>
      </c>
      <c r="O343" s="38"/>
    </row>
    <row r="344" spans="1:15">
      <c r="A344" s="14" t="s">
        <v>32</v>
      </c>
      <c r="B344" s="12">
        <v>5</v>
      </c>
      <c r="C344" s="17">
        <v>35179.265625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8">
        <v>0</v>
      </c>
      <c r="J344" s="18">
        <v>0</v>
      </c>
      <c r="K344" s="18">
        <v>0</v>
      </c>
      <c r="L344" s="18">
        <v>0</v>
      </c>
      <c r="M344" s="20">
        <f t="shared" si="10"/>
        <v>0</v>
      </c>
      <c r="N344" s="20">
        <f t="shared" si="11"/>
        <v>0</v>
      </c>
      <c r="O344" s="38"/>
    </row>
    <row r="345" spans="1:15">
      <c r="A345" s="14" t="s">
        <v>32</v>
      </c>
      <c r="B345" s="12">
        <v>6</v>
      </c>
      <c r="C345" s="17">
        <v>36605.38671875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8">
        <v>0</v>
      </c>
      <c r="J345" s="18">
        <v>0</v>
      </c>
      <c r="K345" s="18">
        <v>0</v>
      </c>
      <c r="L345" s="18">
        <v>0</v>
      </c>
      <c r="M345" s="20">
        <f t="shared" si="10"/>
        <v>0</v>
      </c>
      <c r="N345" s="20">
        <f t="shared" si="11"/>
        <v>0</v>
      </c>
      <c r="O345" s="38"/>
    </row>
    <row r="346" spans="1:15">
      <c r="A346" s="14" t="s">
        <v>32</v>
      </c>
      <c r="B346" s="12">
        <v>7</v>
      </c>
      <c r="C346" s="17">
        <v>39284.94140625</v>
      </c>
      <c r="D346" s="17">
        <v>0.4</v>
      </c>
      <c r="E346" s="17">
        <v>0.1</v>
      </c>
      <c r="F346" s="17">
        <v>0.79065816758200003</v>
      </c>
      <c r="G346" s="17">
        <v>0.79065816758200003</v>
      </c>
      <c r="H346" s="17">
        <v>0</v>
      </c>
      <c r="I346" s="18">
        <v>2.74724449E-4</v>
      </c>
      <c r="J346" s="18">
        <v>2.74724449E-4</v>
      </c>
      <c r="K346" s="18">
        <v>4.8569491299999999E-4</v>
      </c>
      <c r="L346" s="18">
        <v>4.8569491299999999E-4</v>
      </c>
      <c r="M346" s="20">
        <f t="shared" si="10"/>
        <v>0</v>
      </c>
      <c r="N346" s="20">
        <f t="shared" si="11"/>
        <v>1</v>
      </c>
      <c r="O346" s="38"/>
    </row>
    <row r="347" spans="1:15">
      <c r="A347" s="14" t="s">
        <v>32</v>
      </c>
      <c r="B347" s="12">
        <v>8</v>
      </c>
      <c r="C347" s="17">
        <v>40372.60546875</v>
      </c>
      <c r="D347" s="17">
        <v>144</v>
      </c>
      <c r="E347" s="17">
        <v>108.4</v>
      </c>
      <c r="F347" s="17">
        <v>167.95398105138599</v>
      </c>
      <c r="G347" s="17">
        <v>238.40215934985901</v>
      </c>
      <c r="H347" s="17">
        <v>70.448178298472996</v>
      </c>
      <c r="I347" s="18">
        <v>6.6386891244000004E-2</v>
      </c>
      <c r="J347" s="18">
        <v>1.6845275E-2</v>
      </c>
      <c r="K347" s="18">
        <v>9.1422052988000005E-2</v>
      </c>
      <c r="L347" s="18">
        <v>4.1880436744000001E-2</v>
      </c>
      <c r="M347" s="20">
        <f t="shared" si="10"/>
        <v>1</v>
      </c>
      <c r="N347" s="20">
        <f t="shared" si="11"/>
        <v>1</v>
      </c>
      <c r="O347" s="38"/>
    </row>
    <row r="348" spans="1:15">
      <c r="A348" s="14" t="s">
        <v>32</v>
      </c>
      <c r="B348" s="12">
        <v>9</v>
      </c>
      <c r="C348" s="17">
        <v>41692.01171875</v>
      </c>
      <c r="D348" s="17">
        <v>760.1</v>
      </c>
      <c r="E348" s="17">
        <v>612.9</v>
      </c>
      <c r="F348" s="17">
        <v>792.35542616714997</v>
      </c>
      <c r="G348" s="17">
        <v>865.86425738016703</v>
      </c>
      <c r="H348" s="17">
        <v>73.508831213017004</v>
      </c>
      <c r="I348" s="18">
        <v>7.4377114893999993E-2</v>
      </c>
      <c r="J348" s="18">
        <v>2.2683140764E-2</v>
      </c>
      <c r="K348" s="18">
        <v>0.17789328929600001</v>
      </c>
      <c r="L348" s="18">
        <v>0.126199315166</v>
      </c>
      <c r="M348" s="20">
        <f t="shared" si="10"/>
        <v>1</v>
      </c>
      <c r="N348" s="20">
        <f t="shared" si="11"/>
        <v>1</v>
      </c>
      <c r="O348" s="38"/>
    </row>
    <row r="349" spans="1:15">
      <c r="A349" s="14" t="s">
        <v>32</v>
      </c>
      <c r="B349" s="12">
        <v>10</v>
      </c>
      <c r="C349" s="17">
        <v>43694.15234375</v>
      </c>
      <c r="D349" s="17">
        <v>1129</v>
      </c>
      <c r="E349" s="17">
        <v>896.7</v>
      </c>
      <c r="F349" s="17">
        <v>1048.6955467299599</v>
      </c>
      <c r="G349" s="17">
        <v>1177.6844718485399</v>
      </c>
      <c r="H349" s="17">
        <v>128.988925118579</v>
      </c>
      <c r="I349" s="18">
        <v>3.4236618740000002E-2</v>
      </c>
      <c r="J349" s="18">
        <v>5.6472892593999999E-2</v>
      </c>
      <c r="K349" s="18">
        <v>0.19759808146800001</v>
      </c>
      <c r="L349" s="18">
        <v>0.106888570133</v>
      </c>
      <c r="M349" s="20">
        <f t="shared" si="10"/>
        <v>1</v>
      </c>
      <c r="N349" s="20">
        <f t="shared" si="11"/>
        <v>1</v>
      </c>
      <c r="O349" s="38"/>
    </row>
    <row r="350" spans="1:15">
      <c r="A350" s="14" t="s">
        <v>32</v>
      </c>
      <c r="B350" s="12">
        <v>11</v>
      </c>
      <c r="C350" s="17">
        <v>46117.75390625</v>
      </c>
      <c r="D350" s="17">
        <v>1233.2</v>
      </c>
      <c r="E350" s="17">
        <v>991.2</v>
      </c>
      <c r="F350" s="17">
        <v>977.65144710842901</v>
      </c>
      <c r="G350" s="17">
        <v>1175.17222560247</v>
      </c>
      <c r="H350" s="17">
        <v>197.52077849403901</v>
      </c>
      <c r="I350" s="18">
        <v>4.0807154991000003E-2</v>
      </c>
      <c r="J350" s="18">
        <v>0.17971065604100001</v>
      </c>
      <c r="K350" s="18">
        <v>0.12937568607700001</v>
      </c>
      <c r="L350" s="18">
        <v>9.5278149720000004E-3</v>
      </c>
      <c r="M350" s="20">
        <f t="shared" si="10"/>
        <v>1</v>
      </c>
      <c r="N350" s="20">
        <f t="shared" si="11"/>
        <v>1</v>
      </c>
      <c r="O350" s="38"/>
    </row>
    <row r="351" spans="1:15">
      <c r="A351" s="14" t="s">
        <v>32</v>
      </c>
      <c r="B351" s="12">
        <v>12</v>
      </c>
      <c r="C351" s="17">
        <v>48734.60546875</v>
      </c>
      <c r="D351" s="17">
        <v>1277.2</v>
      </c>
      <c r="E351" s="17">
        <v>1027.9000000000001</v>
      </c>
      <c r="F351" s="17">
        <v>991.64581052000403</v>
      </c>
      <c r="G351" s="17">
        <v>1223.7926185094</v>
      </c>
      <c r="H351" s="17">
        <v>232.146807989395</v>
      </c>
      <c r="I351" s="18">
        <v>3.7557933537000002E-2</v>
      </c>
      <c r="J351" s="18">
        <v>0.2008116663</v>
      </c>
      <c r="K351" s="18">
        <v>0.137758522158</v>
      </c>
      <c r="L351" s="18">
        <v>2.5495210604E-2</v>
      </c>
      <c r="M351" s="20">
        <f t="shared" si="10"/>
        <v>1</v>
      </c>
      <c r="N351" s="20">
        <f t="shared" si="11"/>
        <v>1</v>
      </c>
      <c r="O351" s="38"/>
    </row>
    <row r="352" spans="1:15">
      <c r="A352" s="14" t="s">
        <v>32</v>
      </c>
      <c r="B352" s="12">
        <v>13</v>
      </c>
      <c r="C352" s="17">
        <v>51481.87890625</v>
      </c>
      <c r="D352" s="17">
        <v>1290.7</v>
      </c>
      <c r="E352" s="17">
        <v>1042.5</v>
      </c>
      <c r="F352" s="17">
        <v>1083.5055684778899</v>
      </c>
      <c r="G352" s="17">
        <v>1309.43911114057</v>
      </c>
      <c r="H352" s="17">
        <v>225.93354266267599</v>
      </c>
      <c r="I352" s="18">
        <v>1.3177996581999999E-2</v>
      </c>
      <c r="J352" s="18">
        <v>0.14570635128100001</v>
      </c>
      <c r="K352" s="18">
        <v>0.18772089390999999</v>
      </c>
      <c r="L352" s="18">
        <v>2.8836546046E-2</v>
      </c>
      <c r="M352" s="20">
        <f t="shared" si="10"/>
        <v>1</v>
      </c>
      <c r="N352" s="20">
        <f t="shared" si="11"/>
        <v>1</v>
      </c>
      <c r="O352" s="38"/>
    </row>
    <row r="353" spans="1:15">
      <c r="A353" s="14" t="s">
        <v>32</v>
      </c>
      <c r="B353" s="12">
        <v>14</v>
      </c>
      <c r="C353" s="17">
        <v>54220.3828125</v>
      </c>
      <c r="D353" s="17">
        <v>1231.2</v>
      </c>
      <c r="E353" s="17">
        <v>999.3</v>
      </c>
      <c r="F353" s="17">
        <v>1092.7971791339201</v>
      </c>
      <c r="G353" s="17">
        <v>1289.9954410160899</v>
      </c>
      <c r="H353" s="17">
        <v>197.198261882167</v>
      </c>
      <c r="I353" s="18">
        <v>4.1347004933000003E-2</v>
      </c>
      <c r="J353" s="18">
        <v>9.7329691184999997E-2</v>
      </c>
      <c r="K353" s="18">
        <v>0.20442717370999999</v>
      </c>
      <c r="L353" s="18">
        <v>6.5750477589999995E-2</v>
      </c>
      <c r="M353" s="20">
        <f t="shared" si="10"/>
        <v>1</v>
      </c>
      <c r="N353" s="20">
        <f t="shared" si="11"/>
        <v>1</v>
      </c>
      <c r="O353" s="38"/>
    </row>
    <row r="354" spans="1:15">
      <c r="A354" s="14" t="s">
        <v>32</v>
      </c>
      <c r="B354" s="12">
        <v>15</v>
      </c>
      <c r="C354" s="17">
        <v>56507.20703125</v>
      </c>
      <c r="D354" s="17">
        <v>1209.2</v>
      </c>
      <c r="E354" s="17">
        <v>1002.6</v>
      </c>
      <c r="F354" s="17">
        <v>1114.31834136465</v>
      </c>
      <c r="G354" s="17">
        <v>1240.67075907707</v>
      </c>
      <c r="H354" s="17">
        <v>126.352417712424</v>
      </c>
      <c r="I354" s="18">
        <v>2.2131335496999999E-2</v>
      </c>
      <c r="J354" s="18">
        <v>6.6724091866999999E-2</v>
      </c>
      <c r="K354" s="18">
        <v>0.167419661798</v>
      </c>
      <c r="L354" s="18">
        <v>7.8564234432999994E-2</v>
      </c>
      <c r="M354" s="20">
        <f t="shared" si="10"/>
        <v>1</v>
      </c>
      <c r="N354" s="20">
        <f t="shared" si="11"/>
        <v>1</v>
      </c>
      <c r="O354" s="38"/>
    </row>
    <row r="355" spans="1:15">
      <c r="A355" s="14" t="s">
        <v>32</v>
      </c>
      <c r="B355" s="12">
        <v>16</v>
      </c>
      <c r="C355" s="17">
        <v>58332.01953125</v>
      </c>
      <c r="D355" s="17">
        <v>1174.4000000000001</v>
      </c>
      <c r="E355" s="17">
        <v>952</v>
      </c>
      <c r="F355" s="17">
        <v>919.57450117512701</v>
      </c>
      <c r="G355" s="17">
        <v>1125.4926882187499</v>
      </c>
      <c r="H355" s="17">
        <v>205.91818704362601</v>
      </c>
      <c r="I355" s="18">
        <v>3.4393327553000001E-2</v>
      </c>
      <c r="J355" s="18">
        <v>0.17920217920100001</v>
      </c>
      <c r="K355" s="18">
        <v>0.12200610985800001</v>
      </c>
      <c r="L355" s="18">
        <v>2.2802741788999999E-2</v>
      </c>
      <c r="M355" s="20">
        <f t="shared" si="10"/>
        <v>1</v>
      </c>
      <c r="N355" s="20">
        <f t="shared" si="11"/>
        <v>1</v>
      </c>
      <c r="O355" s="38"/>
    </row>
    <row r="356" spans="1:15">
      <c r="A356" s="14" t="s">
        <v>32</v>
      </c>
      <c r="B356" s="12">
        <v>17</v>
      </c>
      <c r="C356" s="17">
        <v>59229.67578125</v>
      </c>
      <c r="D356" s="17">
        <v>1160.9000000000001</v>
      </c>
      <c r="E356" s="17">
        <v>957.9</v>
      </c>
      <c r="F356" s="17">
        <v>820.442653710081</v>
      </c>
      <c r="G356" s="17">
        <v>1017.7894546885</v>
      </c>
      <c r="H356" s="17">
        <v>197.34680097841601</v>
      </c>
      <c r="I356" s="18">
        <v>0.100640327223</v>
      </c>
      <c r="J356" s="18">
        <v>0.23942148121599999</v>
      </c>
      <c r="K356" s="18">
        <v>4.2116353507999998E-2</v>
      </c>
      <c r="L356" s="18">
        <v>9.6664800484999994E-2</v>
      </c>
      <c r="M356" s="20">
        <f t="shared" si="10"/>
        <v>1</v>
      </c>
      <c r="N356" s="20">
        <f t="shared" si="11"/>
        <v>1</v>
      </c>
      <c r="O356" s="38"/>
    </row>
    <row r="357" spans="1:15">
      <c r="A357" s="14" t="s">
        <v>32</v>
      </c>
      <c r="B357" s="12">
        <v>18</v>
      </c>
      <c r="C357" s="17">
        <v>58460.53125</v>
      </c>
      <c r="D357" s="17">
        <v>1099.7</v>
      </c>
      <c r="E357" s="17">
        <v>869.5</v>
      </c>
      <c r="F357" s="17">
        <v>892.96701120363298</v>
      </c>
      <c r="G357" s="17">
        <v>1076.0889832231701</v>
      </c>
      <c r="H357" s="17">
        <v>183.12197201954001</v>
      </c>
      <c r="I357" s="18">
        <v>1.660409056E-2</v>
      </c>
      <c r="J357" s="18">
        <v>0.14538184866100001</v>
      </c>
      <c r="K357" s="18">
        <v>0.14528057891900001</v>
      </c>
      <c r="L357" s="18">
        <v>1.6502820817999999E-2</v>
      </c>
      <c r="M357" s="20">
        <f t="shared" si="10"/>
        <v>1</v>
      </c>
      <c r="N357" s="20">
        <f t="shared" si="11"/>
        <v>1</v>
      </c>
      <c r="O357" s="38"/>
    </row>
    <row r="358" spans="1:15">
      <c r="A358" s="14" t="s">
        <v>32</v>
      </c>
      <c r="B358" s="12">
        <v>19</v>
      </c>
      <c r="C358" s="17">
        <v>56486.6484375</v>
      </c>
      <c r="D358" s="17">
        <v>907.6</v>
      </c>
      <c r="E358" s="17">
        <v>722.1</v>
      </c>
      <c r="F358" s="17">
        <v>838.56427406748105</v>
      </c>
      <c r="G358" s="17">
        <v>942.87982221510697</v>
      </c>
      <c r="H358" s="17">
        <v>104.315548147626</v>
      </c>
      <c r="I358" s="18">
        <v>2.4810001557E-2</v>
      </c>
      <c r="J358" s="18">
        <v>4.8548330472000002E-2</v>
      </c>
      <c r="K358" s="18">
        <v>0.15526007188099999</v>
      </c>
      <c r="L358" s="18">
        <v>8.1901739850000002E-2</v>
      </c>
      <c r="M358" s="20">
        <f t="shared" si="10"/>
        <v>1</v>
      </c>
      <c r="N358" s="20">
        <f t="shared" si="11"/>
        <v>1</v>
      </c>
      <c r="O358" s="38"/>
    </row>
    <row r="359" spans="1:15">
      <c r="A359" s="14" t="s">
        <v>32</v>
      </c>
      <c r="B359" s="12">
        <v>20</v>
      </c>
      <c r="C359" s="17">
        <v>54125.0625</v>
      </c>
      <c r="D359" s="17">
        <v>354.7</v>
      </c>
      <c r="E359" s="17">
        <v>268.2</v>
      </c>
      <c r="F359" s="17">
        <v>434.51775111013399</v>
      </c>
      <c r="G359" s="17">
        <v>524.17511272417596</v>
      </c>
      <c r="H359" s="17">
        <v>89.657361614040994</v>
      </c>
      <c r="I359" s="18">
        <v>0.119180810635</v>
      </c>
      <c r="J359" s="18">
        <v>5.6130626659000003E-2</v>
      </c>
      <c r="K359" s="18">
        <v>0.18001062779400001</v>
      </c>
      <c r="L359" s="18">
        <v>0.116960443818</v>
      </c>
      <c r="M359" s="20">
        <f t="shared" si="10"/>
        <v>1</v>
      </c>
      <c r="N359" s="20">
        <f t="shared" si="11"/>
        <v>1</v>
      </c>
      <c r="O359" s="38"/>
    </row>
    <row r="360" spans="1:15">
      <c r="A360" s="14" t="s">
        <v>32</v>
      </c>
      <c r="B360" s="12">
        <v>21</v>
      </c>
      <c r="C360" s="17">
        <v>52744.375</v>
      </c>
      <c r="D360" s="17">
        <v>29.4</v>
      </c>
      <c r="E360" s="17">
        <v>19.100000000000001</v>
      </c>
      <c r="F360" s="17">
        <v>23.631909184428</v>
      </c>
      <c r="G360" s="17">
        <v>170.18864792028199</v>
      </c>
      <c r="H360" s="17">
        <v>146.556738735853</v>
      </c>
      <c r="I360" s="18">
        <v>9.9007487988000006E-2</v>
      </c>
      <c r="J360" s="18">
        <v>4.0563226549999998E-3</v>
      </c>
      <c r="K360" s="18">
        <v>0.10625080725699999</v>
      </c>
      <c r="L360" s="18">
        <v>3.1869966129999998E-3</v>
      </c>
      <c r="M360" s="20">
        <f t="shared" si="10"/>
        <v>1</v>
      </c>
      <c r="N360" s="20">
        <f t="shared" si="11"/>
        <v>1</v>
      </c>
      <c r="O360" s="38"/>
    </row>
    <row r="361" spans="1:15">
      <c r="A361" s="14" t="s">
        <v>32</v>
      </c>
      <c r="B361" s="12">
        <v>22</v>
      </c>
      <c r="C361" s="17">
        <v>50494.48828125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8">
        <v>0</v>
      </c>
      <c r="J361" s="18">
        <v>0</v>
      </c>
      <c r="K361" s="18">
        <v>0</v>
      </c>
      <c r="L361" s="18">
        <v>0</v>
      </c>
      <c r="M361" s="20">
        <f t="shared" si="10"/>
        <v>0</v>
      </c>
      <c r="N361" s="20">
        <f t="shared" si="11"/>
        <v>0</v>
      </c>
      <c r="O361" s="38"/>
    </row>
    <row r="362" spans="1:15">
      <c r="A362" s="14" t="s">
        <v>32</v>
      </c>
      <c r="B362" s="12">
        <v>23</v>
      </c>
      <c r="C362" s="17">
        <v>46324.9921875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8">
        <v>0</v>
      </c>
      <c r="J362" s="18">
        <v>0</v>
      </c>
      <c r="K362" s="18">
        <v>0</v>
      </c>
      <c r="L362" s="18">
        <v>0</v>
      </c>
      <c r="M362" s="20">
        <f t="shared" si="10"/>
        <v>0</v>
      </c>
      <c r="N362" s="20">
        <f t="shared" si="11"/>
        <v>0</v>
      </c>
      <c r="O362" s="38"/>
    </row>
    <row r="363" spans="1:15">
      <c r="A363" s="14" t="s">
        <v>32</v>
      </c>
      <c r="B363" s="12">
        <v>24</v>
      </c>
      <c r="C363" s="17">
        <v>42188.6484375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  <c r="I363" s="18">
        <v>0</v>
      </c>
      <c r="J363" s="18">
        <v>0</v>
      </c>
      <c r="K363" s="18">
        <v>0</v>
      </c>
      <c r="L363" s="18">
        <v>0</v>
      </c>
      <c r="M363" s="20">
        <f t="shared" si="10"/>
        <v>0</v>
      </c>
      <c r="N363" s="20">
        <f t="shared" si="11"/>
        <v>0</v>
      </c>
      <c r="O363" s="38"/>
    </row>
    <row r="364" spans="1:15">
      <c r="A364" s="14" t="s">
        <v>33</v>
      </c>
      <c r="B364" s="12">
        <v>1</v>
      </c>
      <c r="C364" s="17">
        <v>38519.1640625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8">
        <v>0</v>
      </c>
      <c r="J364" s="18">
        <v>0</v>
      </c>
      <c r="K364" s="18">
        <v>0</v>
      </c>
      <c r="L364" s="18">
        <v>0</v>
      </c>
      <c r="M364" s="20">
        <f t="shared" si="10"/>
        <v>0</v>
      </c>
      <c r="N364" s="20">
        <f t="shared" si="11"/>
        <v>0</v>
      </c>
      <c r="O364" s="38"/>
    </row>
    <row r="365" spans="1:15">
      <c r="A365" s="14" t="s">
        <v>33</v>
      </c>
      <c r="B365" s="12">
        <v>2</v>
      </c>
      <c r="C365" s="17">
        <v>36189.69921875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8">
        <v>0</v>
      </c>
      <c r="J365" s="18">
        <v>0</v>
      </c>
      <c r="K365" s="18">
        <v>0</v>
      </c>
      <c r="L365" s="18">
        <v>0</v>
      </c>
      <c r="M365" s="20">
        <f t="shared" si="10"/>
        <v>0</v>
      </c>
      <c r="N365" s="20">
        <f t="shared" si="11"/>
        <v>0</v>
      </c>
      <c r="O365" s="38"/>
    </row>
    <row r="366" spans="1:15">
      <c r="A366" s="14" t="s">
        <v>33</v>
      </c>
      <c r="B366" s="12">
        <v>3</v>
      </c>
      <c r="C366" s="17">
        <v>34553.171875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  <c r="I366" s="18">
        <v>0</v>
      </c>
      <c r="J366" s="18">
        <v>0</v>
      </c>
      <c r="K366" s="18">
        <v>0</v>
      </c>
      <c r="L366" s="18">
        <v>0</v>
      </c>
      <c r="M366" s="20">
        <f t="shared" si="10"/>
        <v>0</v>
      </c>
      <c r="N366" s="20">
        <f t="shared" si="11"/>
        <v>0</v>
      </c>
      <c r="O366" s="38"/>
    </row>
    <row r="367" spans="1:15">
      <c r="A367" s="14" t="s">
        <v>33</v>
      </c>
      <c r="B367" s="12">
        <v>4</v>
      </c>
      <c r="C367" s="17">
        <v>33654.1171875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8">
        <v>0</v>
      </c>
      <c r="J367" s="18">
        <v>0</v>
      </c>
      <c r="K367" s="18">
        <v>0</v>
      </c>
      <c r="L367" s="18">
        <v>0</v>
      </c>
      <c r="M367" s="20">
        <f t="shared" si="10"/>
        <v>0</v>
      </c>
      <c r="N367" s="20">
        <f t="shared" si="11"/>
        <v>0</v>
      </c>
      <c r="O367" s="38"/>
    </row>
    <row r="368" spans="1:15">
      <c r="A368" s="14" t="s">
        <v>33</v>
      </c>
      <c r="B368" s="12">
        <v>5</v>
      </c>
      <c r="C368" s="17">
        <v>33630.65625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8">
        <v>0</v>
      </c>
      <c r="J368" s="18">
        <v>0</v>
      </c>
      <c r="K368" s="18">
        <v>0</v>
      </c>
      <c r="L368" s="18">
        <v>0</v>
      </c>
      <c r="M368" s="20">
        <f t="shared" si="10"/>
        <v>0</v>
      </c>
      <c r="N368" s="20">
        <f t="shared" si="11"/>
        <v>0</v>
      </c>
      <c r="O368" s="38"/>
    </row>
    <row r="369" spans="1:15">
      <c r="A369" s="14" t="s">
        <v>33</v>
      </c>
      <c r="B369" s="12">
        <v>6</v>
      </c>
      <c r="C369" s="17">
        <v>34949.8046875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8">
        <v>0</v>
      </c>
      <c r="J369" s="18">
        <v>0</v>
      </c>
      <c r="K369" s="18">
        <v>0</v>
      </c>
      <c r="L369" s="18">
        <v>0</v>
      </c>
      <c r="M369" s="20">
        <f t="shared" si="10"/>
        <v>0</v>
      </c>
      <c r="N369" s="20">
        <f t="shared" si="11"/>
        <v>0</v>
      </c>
      <c r="O369" s="38"/>
    </row>
    <row r="370" spans="1:15">
      <c r="A370" s="14" t="s">
        <v>33</v>
      </c>
      <c r="B370" s="12">
        <v>7</v>
      </c>
      <c r="C370" s="17">
        <v>37484.50390625</v>
      </c>
      <c r="D370" s="17">
        <v>0.9</v>
      </c>
      <c r="E370" s="17">
        <v>0.4</v>
      </c>
      <c r="F370" s="17">
        <v>0.84126909129899996</v>
      </c>
      <c r="G370" s="17">
        <v>0.84126909129899996</v>
      </c>
      <c r="H370" s="17">
        <v>0</v>
      </c>
      <c r="I370" s="18">
        <v>4.1301623558773101E-5</v>
      </c>
      <c r="J370" s="18">
        <v>4.1301623558773101E-5</v>
      </c>
      <c r="K370" s="18">
        <v>3.1031581600000002E-4</v>
      </c>
      <c r="L370" s="18">
        <v>3.1031581600000002E-4</v>
      </c>
      <c r="M370" s="20">
        <f t="shared" si="10"/>
        <v>0</v>
      </c>
      <c r="N370" s="20">
        <f t="shared" si="11"/>
        <v>1</v>
      </c>
      <c r="O370" s="38"/>
    </row>
    <row r="371" spans="1:15">
      <c r="A371" s="14" t="s">
        <v>33</v>
      </c>
      <c r="B371" s="12">
        <v>8</v>
      </c>
      <c r="C371" s="17">
        <v>38681.94140625</v>
      </c>
      <c r="D371" s="17">
        <v>157.1</v>
      </c>
      <c r="E371" s="17">
        <v>152.6</v>
      </c>
      <c r="F371" s="17">
        <v>132.65097556323099</v>
      </c>
      <c r="G371" s="17">
        <v>136.09462025694799</v>
      </c>
      <c r="H371" s="17">
        <v>3.4436446937170002</v>
      </c>
      <c r="I371" s="18">
        <v>1.4771715712E-2</v>
      </c>
      <c r="J371" s="18">
        <v>1.7193406776000002E-2</v>
      </c>
      <c r="K371" s="18">
        <v>1.1607158750000001E-2</v>
      </c>
      <c r="L371" s="18">
        <v>1.4028849814000001E-2</v>
      </c>
      <c r="M371" s="20">
        <f t="shared" si="10"/>
        <v>1</v>
      </c>
      <c r="N371" s="20">
        <f t="shared" si="11"/>
        <v>0</v>
      </c>
      <c r="O371" s="38"/>
    </row>
    <row r="372" spans="1:15">
      <c r="A372" s="14" t="s">
        <v>33</v>
      </c>
      <c r="B372" s="12">
        <v>9</v>
      </c>
      <c r="C372" s="17">
        <v>40362.453125</v>
      </c>
      <c r="D372" s="17">
        <v>811.8</v>
      </c>
      <c r="E372" s="17">
        <v>795.1</v>
      </c>
      <c r="F372" s="17">
        <v>536.09666985630997</v>
      </c>
      <c r="G372" s="17">
        <v>589.90943253649596</v>
      </c>
      <c r="H372" s="17">
        <v>53.812762680185998</v>
      </c>
      <c r="I372" s="18">
        <v>0.15604118668299999</v>
      </c>
      <c r="J372" s="18">
        <v>0.193884198413</v>
      </c>
      <c r="K372" s="18">
        <v>0.14429716417899999</v>
      </c>
      <c r="L372" s="18">
        <v>0.182140175909</v>
      </c>
      <c r="M372" s="20">
        <f t="shared" si="10"/>
        <v>1</v>
      </c>
      <c r="N372" s="20">
        <f t="shared" si="11"/>
        <v>0</v>
      </c>
      <c r="O372" s="38"/>
    </row>
    <row r="373" spans="1:15">
      <c r="A373" s="14" t="s">
        <v>33</v>
      </c>
      <c r="B373" s="12">
        <v>10</v>
      </c>
      <c r="C373" s="17">
        <v>42954.81640625</v>
      </c>
      <c r="D373" s="17">
        <v>1180.4000000000001</v>
      </c>
      <c r="E373" s="17">
        <v>1176</v>
      </c>
      <c r="F373" s="17">
        <v>779.52956537062096</v>
      </c>
      <c r="G373" s="17">
        <v>1138.0461882951499</v>
      </c>
      <c r="H373" s="17">
        <v>358.51662292453199</v>
      </c>
      <c r="I373" s="18">
        <v>2.9784677709999999E-2</v>
      </c>
      <c r="J373" s="18">
        <v>0.28190607217199998</v>
      </c>
      <c r="K373" s="18">
        <v>2.6690444236000001E-2</v>
      </c>
      <c r="L373" s="18">
        <v>0.27881183869800003</v>
      </c>
      <c r="M373" s="20">
        <f t="shared" si="10"/>
        <v>1</v>
      </c>
      <c r="N373" s="20">
        <f t="shared" si="11"/>
        <v>0</v>
      </c>
      <c r="O373" s="38"/>
    </row>
    <row r="374" spans="1:15">
      <c r="A374" s="14" t="s">
        <v>33</v>
      </c>
      <c r="B374" s="12">
        <v>11</v>
      </c>
      <c r="C374" s="17">
        <v>45832.19921875</v>
      </c>
      <c r="D374" s="17">
        <v>1268.5999999999999</v>
      </c>
      <c r="E374" s="17">
        <v>1266.9000000000001</v>
      </c>
      <c r="F374" s="17">
        <v>946.24855704531103</v>
      </c>
      <c r="G374" s="17">
        <v>1258.51210305108</v>
      </c>
      <c r="H374" s="17">
        <v>312.263546005769</v>
      </c>
      <c r="I374" s="18">
        <v>7.0941610039999999E-3</v>
      </c>
      <c r="J374" s="18">
        <v>0.22668877844900001</v>
      </c>
      <c r="K374" s="18">
        <v>5.8986617080000001E-3</v>
      </c>
      <c r="L374" s="18">
        <v>0.22549327915199999</v>
      </c>
      <c r="M374" s="20">
        <f t="shared" si="10"/>
        <v>1</v>
      </c>
      <c r="N374" s="20">
        <f t="shared" si="11"/>
        <v>0</v>
      </c>
      <c r="O374" s="38"/>
    </row>
    <row r="375" spans="1:15">
      <c r="A375" s="14" t="s">
        <v>33</v>
      </c>
      <c r="B375" s="12">
        <v>12</v>
      </c>
      <c r="C375" s="17">
        <v>48727.7578125</v>
      </c>
      <c r="D375" s="17">
        <v>1322.6</v>
      </c>
      <c r="E375" s="17">
        <v>1313</v>
      </c>
      <c r="F375" s="17">
        <v>1055.1418876099201</v>
      </c>
      <c r="G375" s="17">
        <v>1285.0491694898101</v>
      </c>
      <c r="H375" s="17">
        <v>229.90728187989001</v>
      </c>
      <c r="I375" s="18">
        <v>2.6407053803999998E-2</v>
      </c>
      <c r="J375" s="18">
        <v>0.188085873692</v>
      </c>
      <c r="K375" s="18">
        <v>1.9655998952000001E-2</v>
      </c>
      <c r="L375" s="18">
        <v>0.18133481883899999</v>
      </c>
      <c r="M375" s="20">
        <f t="shared" si="10"/>
        <v>1</v>
      </c>
      <c r="N375" s="20">
        <f t="shared" si="11"/>
        <v>0</v>
      </c>
      <c r="O375" s="38"/>
    </row>
    <row r="376" spans="1:15">
      <c r="A376" s="14" t="s">
        <v>33</v>
      </c>
      <c r="B376" s="12">
        <v>13</v>
      </c>
      <c r="C376" s="17">
        <v>51896.76171875</v>
      </c>
      <c r="D376" s="17">
        <v>1323.2</v>
      </c>
      <c r="E376" s="17">
        <v>1320.7</v>
      </c>
      <c r="F376" s="17">
        <v>1118.5157018646901</v>
      </c>
      <c r="G376" s="17">
        <v>1324.0083792707601</v>
      </c>
      <c r="H376" s="17">
        <v>205.492677406073</v>
      </c>
      <c r="I376" s="18">
        <v>5.6848049899999996E-4</v>
      </c>
      <c r="J376" s="18">
        <v>0.14394113792900001</v>
      </c>
      <c r="K376" s="18">
        <v>2.3265677000000001E-3</v>
      </c>
      <c r="L376" s="18">
        <v>0.142183050728</v>
      </c>
      <c r="M376" s="20">
        <f t="shared" si="10"/>
        <v>1</v>
      </c>
      <c r="N376" s="20">
        <f t="shared" si="11"/>
        <v>1</v>
      </c>
      <c r="O376" s="38"/>
    </row>
    <row r="377" spans="1:15">
      <c r="A377" s="14" t="s">
        <v>33</v>
      </c>
      <c r="B377" s="12">
        <v>14</v>
      </c>
      <c r="C377" s="17">
        <v>55183.7421875</v>
      </c>
      <c r="D377" s="17">
        <v>1272.9000000000001</v>
      </c>
      <c r="E377" s="17">
        <v>1265.5999999999999</v>
      </c>
      <c r="F377" s="17">
        <v>1211.31190971153</v>
      </c>
      <c r="G377" s="17">
        <v>1351.46467613962</v>
      </c>
      <c r="H377" s="17">
        <v>140.152766428094</v>
      </c>
      <c r="I377" s="18">
        <v>5.5249420632000001E-2</v>
      </c>
      <c r="J377" s="18">
        <v>4.3310893311E-2</v>
      </c>
      <c r="K377" s="18">
        <v>6.0383035258999997E-2</v>
      </c>
      <c r="L377" s="18">
        <v>3.8177278682999999E-2</v>
      </c>
      <c r="M377" s="20">
        <f t="shared" si="10"/>
        <v>1</v>
      </c>
      <c r="N377" s="20">
        <f t="shared" si="11"/>
        <v>1</v>
      </c>
      <c r="O377" s="38"/>
    </row>
    <row r="378" spans="1:15">
      <c r="A378" s="14" t="s">
        <v>33</v>
      </c>
      <c r="B378" s="12">
        <v>15</v>
      </c>
      <c r="C378" s="17">
        <v>57904.828125</v>
      </c>
      <c r="D378" s="17">
        <v>1250.0999999999999</v>
      </c>
      <c r="E378" s="17">
        <v>1249.8</v>
      </c>
      <c r="F378" s="17">
        <v>1167.31687527657</v>
      </c>
      <c r="G378" s="17">
        <v>1279.09367910226</v>
      </c>
      <c r="H378" s="17">
        <v>111.77680382569601</v>
      </c>
      <c r="I378" s="18">
        <v>2.0389366456999999E-2</v>
      </c>
      <c r="J378" s="18">
        <v>5.8215980818000002E-2</v>
      </c>
      <c r="K378" s="18">
        <v>2.0600336920999999E-2</v>
      </c>
      <c r="L378" s="18">
        <v>5.8005010353999999E-2</v>
      </c>
      <c r="M378" s="20">
        <f t="shared" si="10"/>
        <v>1</v>
      </c>
      <c r="N378" s="20">
        <f t="shared" si="11"/>
        <v>1</v>
      </c>
      <c r="O378" s="38"/>
    </row>
    <row r="379" spans="1:15">
      <c r="A379" s="14" t="s">
        <v>33</v>
      </c>
      <c r="B379" s="12">
        <v>16</v>
      </c>
      <c r="C379" s="17">
        <v>59795.65234375</v>
      </c>
      <c r="D379" s="17">
        <v>1236.7</v>
      </c>
      <c r="E379" s="17">
        <v>1229.7</v>
      </c>
      <c r="F379" s="17">
        <v>1106.39857198954</v>
      </c>
      <c r="G379" s="17">
        <v>1170.60054715157</v>
      </c>
      <c r="H379" s="17">
        <v>64.201975162029001</v>
      </c>
      <c r="I379" s="18">
        <v>4.6483440820999998E-2</v>
      </c>
      <c r="J379" s="18">
        <v>9.1632509148999994E-2</v>
      </c>
      <c r="K379" s="18">
        <v>4.1560796657999999E-2</v>
      </c>
      <c r="L379" s="18">
        <v>8.6709864986000001E-2</v>
      </c>
      <c r="M379" s="20">
        <f t="shared" si="10"/>
        <v>1</v>
      </c>
      <c r="N379" s="20">
        <f t="shared" si="11"/>
        <v>0</v>
      </c>
      <c r="O379" s="38"/>
    </row>
    <row r="380" spans="1:15">
      <c r="A380" s="14" t="s">
        <v>33</v>
      </c>
      <c r="B380" s="12">
        <v>17</v>
      </c>
      <c r="C380" s="17">
        <v>61148.2265625</v>
      </c>
      <c r="D380" s="17">
        <v>1184.5</v>
      </c>
      <c r="E380" s="17">
        <v>1187.4000000000001</v>
      </c>
      <c r="F380" s="17">
        <v>1010.44149427467</v>
      </c>
      <c r="G380" s="17">
        <v>1151.8424493990999</v>
      </c>
      <c r="H380" s="17">
        <v>141.40095512443099</v>
      </c>
      <c r="I380" s="18">
        <v>2.2965928691999999E-2</v>
      </c>
      <c r="J380" s="18">
        <v>0.122404012465</v>
      </c>
      <c r="K380" s="18">
        <v>2.5005309845E-2</v>
      </c>
      <c r="L380" s="18">
        <v>0.124443393618</v>
      </c>
      <c r="M380" s="20">
        <f t="shared" si="10"/>
        <v>1</v>
      </c>
      <c r="N380" s="20">
        <f t="shared" si="11"/>
        <v>0</v>
      </c>
      <c r="O380" s="38"/>
    </row>
    <row r="381" spans="1:15">
      <c r="A381" s="14" t="s">
        <v>33</v>
      </c>
      <c r="B381" s="12">
        <v>18</v>
      </c>
      <c r="C381" s="17">
        <v>61519.328125</v>
      </c>
      <c r="D381" s="17">
        <v>1141.2</v>
      </c>
      <c r="E381" s="17">
        <v>989.6</v>
      </c>
      <c r="F381" s="17">
        <v>914.23135438481904</v>
      </c>
      <c r="G381" s="17">
        <v>1047.1784896239999</v>
      </c>
      <c r="H381" s="17">
        <v>132.94713523917699</v>
      </c>
      <c r="I381" s="18">
        <v>6.6119205609000004E-2</v>
      </c>
      <c r="J381" s="18">
        <v>0.159612268365</v>
      </c>
      <c r="K381" s="18">
        <v>4.0491202267000002E-2</v>
      </c>
      <c r="L381" s="18">
        <v>5.3001860487999999E-2</v>
      </c>
      <c r="M381" s="20">
        <f t="shared" si="10"/>
        <v>1</v>
      </c>
      <c r="N381" s="20">
        <f t="shared" si="11"/>
        <v>1</v>
      </c>
      <c r="O381" s="38"/>
    </row>
    <row r="382" spans="1:15">
      <c r="A382" s="14" t="s">
        <v>33</v>
      </c>
      <c r="B382" s="12">
        <v>19</v>
      </c>
      <c r="C382" s="17">
        <v>60453.4765625</v>
      </c>
      <c r="D382" s="17">
        <v>900.5</v>
      </c>
      <c r="E382" s="17">
        <v>777.7</v>
      </c>
      <c r="F382" s="17">
        <v>849.15353569322099</v>
      </c>
      <c r="G382" s="17">
        <v>948.89200865507098</v>
      </c>
      <c r="H382" s="17">
        <v>99.738472961849993</v>
      </c>
      <c r="I382" s="18">
        <v>3.4030948420999997E-2</v>
      </c>
      <c r="J382" s="18">
        <v>3.6108624688000003E-2</v>
      </c>
      <c r="K382" s="18">
        <v>0.12038819174</v>
      </c>
      <c r="L382" s="18">
        <v>5.0248618629999998E-2</v>
      </c>
      <c r="M382" s="20">
        <f t="shared" si="10"/>
        <v>1</v>
      </c>
      <c r="N382" s="20">
        <f t="shared" si="11"/>
        <v>1</v>
      </c>
      <c r="O382" s="38"/>
    </row>
    <row r="383" spans="1:15">
      <c r="A383" s="14" t="s">
        <v>33</v>
      </c>
      <c r="B383" s="12">
        <v>20</v>
      </c>
      <c r="C383" s="17">
        <v>57894.80859375</v>
      </c>
      <c r="D383" s="17">
        <v>287.5</v>
      </c>
      <c r="E383" s="17">
        <v>267.3</v>
      </c>
      <c r="F383" s="17">
        <v>444.62939607623298</v>
      </c>
      <c r="G383" s="17">
        <v>533.087084596453</v>
      </c>
      <c r="H383" s="17">
        <v>88.457688520218994</v>
      </c>
      <c r="I383" s="18">
        <v>0.17270540407599999</v>
      </c>
      <c r="J383" s="18">
        <v>0.110498872064</v>
      </c>
      <c r="K383" s="18">
        <v>0.18691074866099999</v>
      </c>
      <c r="L383" s="18">
        <v>0.124704216649</v>
      </c>
      <c r="M383" s="20">
        <f t="shared" si="10"/>
        <v>1</v>
      </c>
      <c r="N383" s="20">
        <f t="shared" si="11"/>
        <v>1</v>
      </c>
      <c r="O383" s="38"/>
    </row>
    <row r="384" spans="1:15">
      <c r="A384" s="14" t="s">
        <v>33</v>
      </c>
      <c r="B384" s="12">
        <v>21</v>
      </c>
      <c r="C384" s="17">
        <v>55575.15234375</v>
      </c>
      <c r="D384" s="17">
        <v>30.8</v>
      </c>
      <c r="E384" s="17">
        <v>20</v>
      </c>
      <c r="F384" s="17">
        <v>29.248313845377002</v>
      </c>
      <c r="G384" s="17">
        <v>172.589841163719</v>
      </c>
      <c r="H384" s="17">
        <v>143.341527318342</v>
      </c>
      <c r="I384" s="18">
        <v>9.9711561998999998E-2</v>
      </c>
      <c r="J384" s="18">
        <v>1.0911998269999999E-3</v>
      </c>
      <c r="K384" s="18">
        <v>0.10730649870800001</v>
      </c>
      <c r="L384" s="18">
        <v>6.5037368809999999E-3</v>
      </c>
      <c r="M384" s="20">
        <f t="shared" si="10"/>
        <v>1</v>
      </c>
      <c r="N384" s="20">
        <f t="shared" si="11"/>
        <v>1</v>
      </c>
      <c r="O384" s="38"/>
    </row>
    <row r="385" spans="1:15">
      <c r="A385" s="14" t="s">
        <v>33</v>
      </c>
      <c r="B385" s="12">
        <v>22</v>
      </c>
      <c r="C385" s="17">
        <v>53060.23046875</v>
      </c>
      <c r="D385" s="17">
        <v>0</v>
      </c>
      <c r="E385" s="17">
        <v>0</v>
      </c>
      <c r="F385" s="17">
        <v>0</v>
      </c>
      <c r="G385" s="17">
        <v>150</v>
      </c>
      <c r="H385" s="17">
        <v>150</v>
      </c>
      <c r="I385" s="18">
        <v>0.105485232067</v>
      </c>
      <c r="J385" s="18">
        <v>0</v>
      </c>
      <c r="K385" s="18">
        <v>0.105485232067</v>
      </c>
      <c r="L385" s="18">
        <v>0</v>
      </c>
      <c r="M385" s="20">
        <f t="shared" si="10"/>
        <v>0</v>
      </c>
      <c r="N385" s="20">
        <f t="shared" si="11"/>
        <v>1</v>
      </c>
      <c r="O385" s="38"/>
    </row>
    <row r="386" spans="1:15">
      <c r="A386" s="14" t="s">
        <v>33</v>
      </c>
      <c r="B386" s="12">
        <v>23</v>
      </c>
      <c r="C386" s="17">
        <v>48467.9296875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8">
        <v>0</v>
      </c>
      <c r="J386" s="18">
        <v>0</v>
      </c>
      <c r="K386" s="18">
        <v>0</v>
      </c>
      <c r="L386" s="18">
        <v>0</v>
      </c>
      <c r="M386" s="20">
        <f t="shared" si="10"/>
        <v>0</v>
      </c>
      <c r="N386" s="20">
        <f t="shared" si="11"/>
        <v>0</v>
      </c>
      <c r="O386" s="38"/>
    </row>
    <row r="387" spans="1:15">
      <c r="A387" s="14" t="s">
        <v>33</v>
      </c>
      <c r="B387" s="12">
        <v>24</v>
      </c>
      <c r="C387" s="17">
        <v>43759.2421875</v>
      </c>
      <c r="D387" s="17">
        <v>0</v>
      </c>
      <c r="E387" s="17">
        <v>0</v>
      </c>
      <c r="F387" s="17">
        <v>1.5777777419999999E-3</v>
      </c>
      <c r="G387" s="17">
        <v>6.3628888110000004E-3</v>
      </c>
      <c r="H387" s="17">
        <v>4.7851110679999996E-3</v>
      </c>
      <c r="I387" s="18">
        <v>4.4746053524668797E-6</v>
      </c>
      <c r="J387" s="18">
        <v>1.1095483421320001E-6</v>
      </c>
      <c r="K387" s="18">
        <v>4.4746053524668797E-6</v>
      </c>
      <c r="L387" s="18">
        <v>1.1095483421320001E-6</v>
      </c>
      <c r="M387" s="20">
        <f t="shared" si="10"/>
        <v>0</v>
      </c>
      <c r="N387" s="20">
        <f t="shared" si="11"/>
        <v>1</v>
      </c>
      <c r="O387" s="38"/>
    </row>
    <row r="388" spans="1:15">
      <c r="A388" s="14" t="s">
        <v>34</v>
      </c>
      <c r="B388" s="12">
        <v>1</v>
      </c>
      <c r="C388" s="17">
        <v>39961.83203125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8">
        <v>0</v>
      </c>
      <c r="J388" s="18">
        <v>0</v>
      </c>
      <c r="K388" s="18">
        <v>0</v>
      </c>
      <c r="L388" s="18">
        <v>0</v>
      </c>
      <c r="M388" s="20">
        <f t="shared" si="10"/>
        <v>0</v>
      </c>
      <c r="N388" s="20">
        <f t="shared" si="11"/>
        <v>0</v>
      </c>
      <c r="O388" s="38"/>
    </row>
    <row r="389" spans="1:15">
      <c r="A389" s="14" t="s">
        <v>34</v>
      </c>
      <c r="B389" s="12">
        <v>2</v>
      </c>
      <c r="C389" s="17">
        <v>37385.1328125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8">
        <v>0</v>
      </c>
      <c r="J389" s="18">
        <v>0</v>
      </c>
      <c r="K389" s="18">
        <v>0</v>
      </c>
      <c r="L389" s="18">
        <v>0</v>
      </c>
      <c r="M389" s="20">
        <f t="shared" ref="M389:M452" si="12">IF(F389&gt;5,1,0)</f>
        <v>0</v>
      </c>
      <c r="N389" s="20">
        <f t="shared" ref="N389:N452" si="13">IF(G389&gt;E389,1,0)</f>
        <v>0</v>
      </c>
      <c r="O389" s="38"/>
    </row>
    <row r="390" spans="1:15">
      <c r="A390" s="14" t="s">
        <v>34</v>
      </c>
      <c r="B390" s="12">
        <v>3</v>
      </c>
      <c r="C390" s="17">
        <v>35543.5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8">
        <v>0</v>
      </c>
      <c r="J390" s="18">
        <v>0</v>
      </c>
      <c r="K390" s="18">
        <v>0</v>
      </c>
      <c r="L390" s="18">
        <v>0</v>
      </c>
      <c r="M390" s="20">
        <f t="shared" si="12"/>
        <v>0</v>
      </c>
      <c r="N390" s="20">
        <f t="shared" si="13"/>
        <v>0</v>
      </c>
      <c r="O390" s="38"/>
    </row>
    <row r="391" spans="1:15">
      <c r="A391" s="14" t="s">
        <v>34</v>
      </c>
      <c r="B391" s="12">
        <v>4</v>
      </c>
      <c r="C391" s="17">
        <v>34434.703125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8">
        <v>0</v>
      </c>
      <c r="J391" s="18">
        <v>0</v>
      </c>
      <c r="K391" s="18">
        <v>0</v>
      </c>
      <c r="L391" s="18">
        <v>0</v>
      </c>
      <c r="M391" s="20">
        <f t="shared" si="12"/>
        <v>0</v>
      </c>
      <c r="N391" s="20">
        <f t="shared" si="13"/>
        <v>0</v>
      </c>
      <c r="O391" s="38"/>
    </row>
    <row r="392" spans="1:15">
      <c r="A392" s="14" t="s">
        <v>34</v>
      </c>
      <c r="B392" s="12">
        <v>5</v>
      </c>
      <c r="C392" s="17">
        <v>34318.36328125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8">
        <v>0</v>
      </c>
      <c r="J392" s="18">
        <v>0</v>
      </c>
      <c r="K392" s="18">
        <v>0</v>
      </c>
      <c r="L392" s="18">
        <v>0</v>
      </c>
      <c r="M392" s="20">
        <f t="shared" si="12"/>
        <v>0</v>
      </c>
      <c r="N392" s="20">
        <f t="shared" si="13"/>
        <v>0</v>
      </c>
      <c r="O392" s="38"/>
    </row>
    <row r="393" spans="1:15">
      <c r="A393" s="14" t="s">
        <v>34</v>
      </c>
      <c r="B393" s="12">
        <v>6</v>
      </c>
      <c r="C393" s="17">
        <v>35543.82421875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8">
        <v>0</v>
      </c>
      <c r="J393" s="18">
        <v>0</v>
      </c>
      <c r="K393" s="18">
        <v>0</v>
      </c>
      <c r="L393" s="18">
        <v>0</v>
      </c>
      <c r="M393" s="20">
        <f t="shared" si="12"/>
        <v>0</v>
      </c>
      <c r="N393" s="20">
        <f t="shared" si="13"/>
        <v>0</v>
      </c>
      <c r="O393" s="38"/>
    </row>
    <row r="394" spans="1:15">
      <c r="A394" s="14" t="s">
        <v>34</v>
      </c>
      <c r="B394" s="12">
        <v>7</v>
      </c>
      <c r="C394" s="17">
        <v>37944.875</v>
      </c>
      <c r="D394" s="17">
        <v>1.1000000000000001</v>
      </c>
      <c r="E394" s="17">
        <v>0.5</v>
      </c>
      <c r="F394" s="17">
        <v>1.146204273655</v>
      </c>
      <c r="G394" s="17">
        <v>1.146204273655</v>
      </c>
      <c r="H394" s="17">
        <v>0</v>
      </c>
      <c r="I394" s="18">
        <v>3.2492456860184903E-5</v>
      </c>
      <c r="J394" s="18">
        <v>3.2492456860184903E-5</v>
      </c>
      <c r="K394" s="18">
        <v>4.54433385E-4</v>
      </c>
      <c r="L394" s="18">
        <v>4.54433385E-4</v>
      </c>
      <c r="M394" s="20">
        <f t="shared" si="12"/>
        <v>0</v>
      </c>
      <c r="N394" s="20">
        <f t="shared" si="13"/>
        <v>1</v>
      </c>
      <c r="O394" s="38"/>
    </row>
    <row r="395" spans="1:15">
      <c r="A395" s="14" t="s">
        <v>34</v>
      </c>
      <c r="B395" s="12">
        <v>8</v>
      </c>
      <c r="C395" s="17">
        <v>39292.8046875</v>
      </c>
      <c r="D395" s="17">
        <v>154.4</v>
      </c>
      <c r="E395" s="17">
        <v>158.19999999999999</v>
      </c>
      <c r="F395" s="17">
        <v>149.32177945394099</v>
      </c>
      <c r="G395" s="17">
        <v>149.32177945394099</v>
      </c>
      <c r="H395" s="17">
        <v>0</v>
      </c>
      <c r="I395" s="18">
        <v>3.5711818179999999E-3</v>
      </c>
      <c r="J395" s="18">
        <v>3.5711818179999999E-3</v>
      </c>
      <c r="K395" s="18">
        <v>6.243474364E-3</v>
      </c>
      <c r="L395" s="18">
        <v>6.243474364E-3</v>
      </c>
      <c r="M395" s="20">
        <f t="shared" si="12"/>
        <v>1</v>
      </c>
      <c r="N395" s="20">
        <f t="shared" si="13"/>
        <v>0</v>
      </c>
      <c r="O395" s="38"/>
    </row>
    <row r="396" spans="1:15">
      <c r="A396" s="14" t="s">
        <v>34</v>
      </c>
      <c r="B396" s="12">
        <v>9</v>
      </c>
      <c r="C396" s="17">
        <v>41326.32421875</v>
      </c>
      <c r="D396" s="17">
        <v>730.5</v>
      </c>
      <c r="E396" s="17">
        <v>741.4</v>
      </c>
      <c r="F396" s="17">
        <v>752.28819701181601</v>
      </c>
      <c r="G396" s="17">
        <v>855.78840896487304</v>
      </c>
      <c r="H396" s="17">
        <v>103.500211953058</v>
      </c>
      <c r="I396" s="18">
        <v>8.8107179300000005E-2</v>
      </c>
      <c r="J396" s="18">
        <v>1.532222012E-2</v>
      </c>
      <c r="K396" s="18">
        <v>8.0441919102999998E-2</v>
      </c>
      <c r="L396" s="18">
        <v>7.6569599229999999E-3</v>
      </c>
      <c r="M396" s="20">
        <f t="shared" si="12"/>
        <v>1</v>
      </c>
      <c r="N396" s="20">
        <f t="shared" si="13"/>
        <v>1</v>
      </c>
      <c r="O396" s="38"/>
    </row>
    <row r="397" spans="1:15">
      <c r="A397" s="14" t="s">
        <v>34</v>
      </c>
      <c r="B397" s="12">
        <v>10</v>
      </c>
      <c r="C397" s="17">
        <v>44213.62109375</v>
      </c>
      <c r="D397" s="17">
        <v>1041.5999999999999</v>
      </c>
      <c r="E397" s="17">
        <v>1046.5999999999999</v>
      </c>
      <c r="F397" s="17">
        <v>1070.70499450991</v>
      </c>
      <c r="G397" s="17">
        <v>1168.05197029897</v>
      </c>
      <c r="H397" s="17">
        <v>97.346975789062995</v>
      </c>
      <c r="I397" s="18">
        <v>8.8925436215000001E-2</v>
      </c>
      <c r="J397" s="18">
        <v>2.0467647334E-2</v>
      </c>
      <c r="K397" s="18">
        <v>8.5409261813000001E-2</v>
      </c>
      <c r="L397" s="18">
        <v>1.6951472932E-2</v>
      </c>
      <c r="M397" s="20">
        <f t="shared" si="12"/>
        <v>1</v>
      </c>
      <c r="N397" s="20">
        <f t="shared" si="13"/>
        <v>1</v>
      </c>
      <c r="O397" s="38"/>
    </row>
    <row r="398" spans="1:15">
      <c r="A398" s="14" t="s">
        <v>34</v>
      </c>
      <c r="B398" s="12">
        <v>11</v>
      </c>
      <c r="C398" s="17">
        <v>47405.796875</v>
      </c>
      <c r="D398" s="17">
        <v>1130.4000000000001</v>
      </c>
      <c r="E398" s="17">
        <v>1148.2</v>
      </c>
      <c r="F398" s="17">
        <v>1166.5953470542399</v>
      </c>
      <c r="G398" s="17">
        <v>1237.6047952199001</v>
      </c>
      <c r="H398" s="17">
        <v>71.009448165660999</v>
      </c>
      <c r="I398" s="18">
        <v>7.5390151350000004E-2</v>
      </c>
      <c r="J398" s="18">
        <v>2.5453830558000001E-2</v>
      </c>
      <c r="K398" s="18">
        <v>6.2872570478000003E-2</v>
      </c>
      <c r="L398" s="18">
        <v>1.2936249686E-2</v>
      </c>
      <c r="M398" s="20">
        <f t="shared" si="12"/>
        <v>1</v>
      </c>
      <c r="N398" s="20">
        <f t="shared" si="13"/>
        <v>1</v>
      </c>
      <c r="O398" s="38"/>
    </row>
    <row r="399" spans="1:15">
      <c r="A399" s="14" t="s">
        <v>34</v>
      </c>
      <c r="B399" s="12">
        <v>12</v>
      </c>
      <c r="C399" s="17">
        <v>50781.57421875</v>
      </c>
      <c r="D399" s="17">
        <v>1237.9000000000001</v>
      </c>
      <c r="E399" s="17">
        <v>1227.2</v>
      </c>
      <c r="F399" s="17">
        <v>1148.2646451912699</v>
      </c>
      <c r="G399" s="17">
        <v>1233.7515867884999</v>
      </c>
      <c r="H399" s="17">
        <v>85.486941597229006</v>
      </c>
      <c r="I399" s="18">
        <v>2.917308868E-3</v>
      </c>
      <c r="J399" s="18">
        <v>6.3034708023E-2</v>
      </c>
      <c r="K399" s="18">
        <v>4.6073043510000003E-3</v>
      </c>
      <c r="L399" s="18">
        <v>5.5510094801999997E-2</v>
      </c>
      <c r="M399" s="20">
        <f t="shared" si="12"/>
        <v>1</v>
      </c>
      <c r="N399" s="20">
        <f t="shared" si="13"/>
        <v>1</v>
      </c>
      <c r="O399" s="38"/>
    </row>
    <row r="400" spans="1:15">
      <c r="A400" s="14" t="s">
        <v>34</v>
      </c>
      <c r="B400" s="12">
        <v>13</v>
      </c>
      <c r="C400" s="17">
        <v>54047.45703125</v>
      </c>
      <c r="D400" s="17">
        <v>1246.5999999999999</v>
      </c>
      <c r="E400" s="17">
        <v>1270.5999999999999</v>
      </c>
      <c r="F400" s="17">
        <v>1093.47424198406</v>
      </c>
      <c r="G400" s="17">
        <v>1270.15985621452</v>
      </c>
      <c r="H400" s="17">
        <v>176.685614230467</v>
      </c>
      <c r="I400" s="18">
        <v>1.6568112667999998E-2</v>
      </c>
      <c r="J400" s="18">
        <v>0.10768337413200001</v>
      </c>
      <c r="K400" s="18">
        <v>3.0952446199999998E-4</v>
      </c>
      <c r="L400" s="18">
        <v>0.124561011262</v>
      </c>
      <c r="M400" s="20">
        <f t="shared" si="12"/>
        <v>1</v>
      </c>
      <c r="N400" s="20">
        <f t="shared" si="13"/>
        <v>0</v>
      </c>
      <c r="O400" s="38"/>
    </row>
    <row r="401" spans="1:15">
      <c r="A401" s="14" t="s">
        <v>34</v>
      </c>
      <c r="B401" s="12">
        <v>14</v>
      </c>
      <c r="C401" s="17">
        <v>57296.24609375</v>
      </c>
      <c r="D401" s="17">
        <v>1199</v>
      </c>
      <c r="E401" s="17">
        <v>1185.7</v>
      </c>
      <c r="F401" s="17">
        <v>994.51072388085402</v>
      </c>
      <c r="G401" s="17">
        <v>1094.9102689598701</v>
      </c>
      <c r="H401" s="17">
        <v>100.399545079012</v>
      </c>
      <c r="I401" s="18">
        <v>7.3199529563999999E-2</v>
      </c>
      <c r="J401" s="18">
        <v>0.14380399164400001</v>
      </c>
      <c r="K401" s="18">
        <v>6.3846505654000005E-2</v>
      </c>
      <c r="L401" s="18">
        <v>0.134450967734</v>
      </c>
      <c r="M401" s="20">
        <f t="shared" si="12"/>
        <v>1</v>
      </c>
      <c r="N401" s="20">
        <f t="shared" si="13"/>
        <v>0</v>
      </c>
      <c r="O401" s="38"/>
    </row>
    <row r="402" spans="1:15">
      <c r="A402" s="14" t="s">
        <v>34</v>
      </c>
      <c r="B402" s="12">
        <v>15</v>
      </c>
      <c r="C402" s="17">
        <v>60021.48046875</v>
      </c>
      <c r="D402" s="17">
        <v>1138.8</v>
      </c>
      <c r="E402" s="17">
        <v>1140.3</v>
      </c>
      <c r="F402" s="17">
        <v>776.74930364660099</v>
      </c>
      <c r="G402" s="17">
        <v>915.24472986670003</v>
      </c>
      <c r="H402" s="17">
        <v>138.49542622009901</v>
      </c>
      <c r="I402" s="18">
        <v>0.15721186366600001</v>
      </c>
      <c r="J402" s="18">
        <v>0.25460667816600002</v>
      </c>
      <c r="K402" s="18">
        <v>0.15826671598600001</v>
      </c>
      <c r="L402" s="18">
        <v>0.25566153048700002</v>
      </c>
      <c r="M402" s="20">
        <f t="shared" si="12"/>
        <v>1</v>
      </c>
      <c r="N402" s="20">
        <f t="shared" si="13"/>
        <v>0</v>
      </c>
      <c r="O402" s="38"/>
    </row>
    <row r="403" spans="1:15">
      <c r="A403" s="14" t="s">
        <v>34</v>
      </c>
      <c r="B403" s="12">
        <v>16</v>
      </c>
      <c r="C403" s="17">
        <v>62154.7890625</v>
      </c>
      <c r="D403" s="17">
        <v>991.2</v>
      </c>
      <c r="E403" s="17">
        <v>981.1</v>
      </c>
      <c r="F403" s="17">
        <v>471.51992105105199</v>
      </c>
      <c r="G403" s="17">
        <v>619.01946026052303</v>
      </c>
      <c r="H403" s="17">
        <v>147.499539209472</v>
      </c>
      <c r="I403" s="18">
        <v>0.26173033736899998</v>
      </c>
      <c r="J403" s="18">
        <v>0.365457158191</v>
      </c>
      <c r="K403" s="18">
        <v>0.25462766507599999</v>
      </c>
      <c r="L403" s="18">
        <v>0.35835448589899999</v>
      </c>
      <c r="M403" s="20">
        <f t="shared" si="12"/>
        <v>1</v>
      </c>
      <c r="N403" s="20">
        <f t="shared" si="13"/>
        <v>0</v>
      </c>
      <c r="O403" s="38"/>
    </row>
    <row r="404" spans="1:15">
      <c r="A404" s="14" t="s">
        <v>34</v>
      </c>
      <c r="B404" s="12">
        <v>17</v>
      </c>
      <c r="C404" s="17">
        <v>63661.0859375</v>
      </c>
      <c r="D404" s="17">
        <v>837.1</v>
      </c>
      <c r="E404" s="17">
        <v>830.9</v>
      </c>
      <c r="F404" s="17">
        <v>390.72042700399697</v>
      </c>
      <c r="G404" s="17">
        <v>522.282138491767</v>
      </c>
      <c r="H404" s="17">
        <v>131.56171148777</v>
      </c>
      <c r="I404" s="18">
        <v>0.221390901201</v>
      </c>
      <c r="J404" s="18">
        <v>0.31390968565100003</v>
      </c>
      <c r="K404" s="18">
        <v>0.21703084494200001</v>
      </c>
      <c r="L404" s="18">
        <v>0.30954962939199998</v>
      </c>
      <c r="M404" s="20">
        <f t="shared" si="12"/>
        <v>1</v>
      </c>
      <c r="N404" s="20">
        <f t="shared" si="13"/>
        <v>0</v>
      </c>
      <c r="O404" s="38"/>
    </row>
    <row r="405" spans="1:15">
      <c r="A405" s="14" t="s">
        <v>34</v>
      </c>
      <c r="B405" s="12">
        <v>18</v>
      </c>
      <c r="C405" s="17">
        <v>63646.26171875</v>
      </c>
      <c r="D405" s="17">
        <v>787.1</v>
      </c>
      <c r="E405" s="17">
        <v>792.3</v>
      </c>
      <c r="F405" s="17">
        <v>270.339090536941</v>
      </c>
      <c r="G405" s="17">
        <v>353.24653933199801</v>
      </c>
      <c r="H405" s="17">
        <v>82.907448795056993</v>
      </c>
      <c r="I405" s="18">
        <v>0.30510088654500001</v>
      </c>
      <c r="J405" s="18">
        <v>0.363404296387</v>
      </c>
      <c r="K405" s="18">
        <v>0.30875770792399998</v>
      </c>
      <c r="L405" s="18">
        <v>0.367061117765</v>
      </c>
      <c r="M405" s="20">
        <f t="shared" si="12"/>
        <v>1</v>
      </c>
      <c r="N405" s="20">
        <f t="shared" si="13"/>
        <v>0</v>
      </c>
      <c r="O405" s="38"/>
    </row>
    <row r="406" spans="1:15">
      <c r="A406" s="14" t="s">
        <v>34</v>
      </c>
      <c r="B406" s="12">
        <v>19</v>
      </c>
      <c r="C406" s="17">
        <v>61977.1640625</v>
      </c>
      <c r="D406" s="17">
        <v>540.20000000000005</v>
      </c>
      <c r="E406" s="17">
        <v>588.20000000000005</v>
      </c>
      <c r="F406" s="17">
        <v>209.89905145645099</v>
      </c>
      <c r="G406" s="17">
        <v>235.64706787572999</v>
      </c>
      <c r="H406" s="17">
        <v>25.748016419277999</v>
      </c>
      <c r="I406" s="18">
        <v>0.21417224481300001</v>
      </c>
      <c r="J406" s="18">
        <v>0.232279148061</v>
      </c>
      <c r="K406" s="18">
        <v>0.24792751907400001</v>
      </c>
      <c r="L406" s="18">
        <v>0.26603442232300001</v>
      </c>
      <c r="M406" s="20">
        <f t="shared" si="12"/>
        <v>1</v>
      </c>
      <c r="N406" s="20">
        <f t="shared" si="13"/>
        <v>0</v>
      </c>
      <c r="O406" s="38"/>
    </row>
    <row r="407" spans="1:15">
      <c r="A407" s="14" t="s">
        <v>34</v>
      </c>
      <c r="B407" s="12">
        <v>20</v>
      </c>
      <c r="C407" s="17">
        <v>59244.234375</v>
      </c>
      <c r="D407" s="17">
        <v>185.4</v>
      </c>
      <c r="E407" s="17">
        <v>169.5</v>
      </c>
      <c r="F407" s="17">
        <v>149.56692018502301</v>
      </c>
      <c r="G407" s="17">
        <v>206.684560974638</v>
      </c>
      <c r="H407" s="17">
        <v>57.117640789614001</v>
      </c>
      <c r="I407" s="18">
        <v>1.4968045692E-2</v>
      </c>
      <c r="J407" s="18">
        <v>2.5199071598999999E-2</v>
      </c>
      <c r="K407" s="18">
        <v>2.6149480291000001E-2</v>
      </c>
      <c r="L407" s="18">
        <v>1.4017636999999999E-2</v>
      </c>
      <c r="M407" s="20">
        <f t="shared" si="12"/>
        <v>1</v>
      </c>
      <c r="N407" s="20">
        <f t="shared" si="13"/>
        <v>1</v>
      </c>
      <c r="O407" s="38"/>
    </row>
    <row r="408" spans="1:15">
      <c r="A408" s="14" t="s">
        <v>34</v>
      </c>
      <c r="B408" s="12">
        <v>21</v>
      </c>
      <c r="C408" s="17">
        <v>57287.52734375</v>
      </c>
      <c r="D408" s="17">
        <v>20.7</v>
      </c>
      <c r="E408" s="17">
        <v>17.600000000000001</v>
      </c>
      <c r="F408" s="17">
        <v>12.117703423559</v>
      </c>
      <c r="G408" s="17">
        <v>162.33154632380601</v>
      </c>
      <c r="H408" s="17">
        <v>150.21384290024599</v>
      </c>
      <c r="I408" s="18">
        <v>9.9600243546E-2</v>
      </c>
      <c r="J408" s="18">
        <v>6.0353703059999996E-3</v>
      </c>
      <c r="K408" s="18">
        <v>0.101780271676</v>
      </c>
      <c r="L408" s="18">
        <v>3.855342177E-3</v>
      </c>
      <c r="M408" s="20">
        <f t="shared" si="12"/>
        <v>1</v>
      </c>
      <c r="N408" s="20">
        <f t="shared" si="13"/>
        <v>1</v>
      </c>
      <c r="O408" s="38"/>
    </row>
    <row r="409" spans="1:15">
      <c r="A409" s="14" t="s">
        <v>34</v>
      </c>
      <c r="B409" s="12">
        <v>22</v>
      </c>
      <c r="C409" s="17">
        <v>54753.2265625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8">
        <v>0</v>
      </c>
      <c r="J409" s="18">
        <v>0</v>
      </c>
      <c r="K409" s="18">
        <v>0</v>
      </c>
      <c r="L409" s="18">
        <v>0</v>
      </c>
      <c r="M409" s="20">
        <f t="shared" si="12"/>
        <v>0</v>
      </c>
      <c r="N409" s="20">
        <f t="shared" si="13"/>
        <v>0</v>
      </c>
      <c r="O409" s="38"/>
    </row>
    <row r="410" spans="1:15">
      <c r="A410" s="14" t="s">
        <v>34</v>
      </c>
      <c r="B410" s="12">
        <v>23</v>
      </c>
      <c r="C410" s="17">
        <v>50346.23828125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8">
        <v>0</v>
      </c>
      <c r="J410" s="18">
        <v>0</v>
      </c>
      <c r="K410" s="18">
        <v>0</v>
      </c>
      <c r="L410" s="18">
        <v>0</v>
      </c>
      <c r="M410" s="20">
        <f t="shared" si="12"/>
        <v>0</v>
      </c>
      <c r="N410" s="20">
        <f t="shared" si="13"/>
        <v>0</v>
      </c>
      <c r="O410" s="38"/>
    </row>
    <row r="411" spans="1:15">
      <c r="A411" s="14" t="s">
        <v>34</v>
      </c>
      <c r="B411" s="12">
        <v>24</v>
      </c>
      <c r="C411" s="17">
        <v>45681.875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8">
        <v>0</v>
      </c>
      <c r="J411" s="18">
        <v>0</v>
      </c>
      <c r="K411" s="18">
        <v>0</v>
      </c>
      <c r="L411" s="18">
        <v>0</v>
      </c>
      <c r="M411" s="20">
        <f t="shared" si="12"/>
        <v>0</v>
      </c>
      <c r="N411" s="20">
        <f t="shared" si="13"/>
        <v>0</v>
      </c>
      <c r="O411" s="38"/>
    </row>
    <row r="412" spans="1:15">
      <c r="A412" s="14" t="s">
        <v>35</v>
      </c>
      <c r="B412" s="12">
        <v>1</v>
      </c>
      <c r="C412" s="17">
        <v>41925.03515625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8">
        <v>0</v>
      </c>
      <c r="J412" s="18">
        <v>0</v>
      </c>
      <c r="K412" s="18">
        <v>0</v>
      </c>
      <c r="L412" s="18">
        <v>0</v>
      </c>
      <c r="M412" s="20">
        <f t="shared" si="12"/>
        <v>0</v>
      </c>
      <c r="N412" s="20">
        <f t="shared" si="13"/>
        <v>0</v>
      </c>
      <c r="O412" s="38"/>
    </row>
    <row r="413" spans="1:15">
      <c r="A413" s="14" t="s">
        <v>35</v>
      </c>
      <c r="B413" s="12">
        <v>2</v>
      </c>
      <c r="C413" s="17">
        <v>39318.0390625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8">
        <v>0</v>
      </c>
      <c r="J413" s="18">
        <v>0</v>
      </c>
      <c r="K413" s="18">
        <v>0</v>
      </c>
      <c r="L413" s="18">
        <v>0</v>
      </c>
      <c r="M413" s="20">
        <f t="shared" si="12"/>
        <v>0</v>
      </c>
      <c r="N413" s="20">
        <f t="shared" si="13"/>
        <v>0</v>
      </c>
      <c r="O413" s="38"/>
    </row>
    <row r="414" spans="1:15">
      <c r="A414" s="14" t="s">
        <v>35</v>
      </c>
      <c r="B414" s="12">
        <v>3</v>
      </c>
      <c r="C414" s="17">
        <v>37325.94921875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8">
        <v>0</v>
      </c>
      <c r="J414" s="18">
        <v>0</v>
      </c>
      <c r="K414" s="18">
        <v>0</v>
      </c>
      <c r="L414" s="18">
        <v>0</v>
      </c>
      <c r="M414" s="20">
        <f t="shared" si="12"/>
        <v>0</v>
      </c>
      <c r="N414" s="20">
        <f t="shared" si="13"/>
        <v>0</v>
      </c>
      <c r="O414" s="38"/>
    </row>
    <row r="415" spans="1:15">
      <c r="A415" s="14" t="s">
        <v>35</v>
      </c>
      <c r="B415" s="12">
        <v>4</v>
      </c>
      <c r="C415" s="17">
        <v>36239.15625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  <c r="I415" s="18">
        <v>0</v>
      </c>
      <c r="J415" s="18">
        <v>0</v>
      </c>
      <c r="K415" s="18">
        <v>0</v>
      </c>
      <c r="L415" s="18">
        <v>0</v>
      </c>
      <c r="M415" s="20">
        <f t="shared" si="12"/>
        <v>0</v>
      </c>
      <c r="N415" s="20">
        <f t="shared" si="13"/>
        <v>0</v>
      </c>
      <c r="O415" s="38"/>
    </row>
    <row r="416" spans="1:15">
      <c r="A416" s="14" t="s">
        <v>35</v>
      </c>
      <c r="B416" s="12">
        <v>5</v>
      </c>
      <c r="C416" s="17">
        <v>36008.96875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8">
        <v>0</v>
      </c>
      <c r="J416" s="18">
        <v>0</v>
      </c>
      <c r="K416" s="18">
        <v>0</v>
      </c>
      <c r="L416" s="18">
        <v>0</v>
      </c>
      <c r="M416" s="20">
        <f t="shared" si="12"/>
        <v>0</v>
      </c>
      <c r="N416" s="20">
        <f t="shared" si="13"/>
        <v>0</v>
      </c>
      <c r="O416" s="38"/>
    </row>
    <row r="417" spans="1:15">
      <c r="A417" s="14" t="s">
        <v>35</v>
      </c>
      <c r="B417" s="12">
        <v>6</v>
      </c>
      <c r="C417" s="17">
        <v>37111.19921875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  <c r="I417" s="18">
        <v>0</v>
      </c>
      <c r="J417" s="18">
        <v>0</v>
      </c>
      <c r="K417" s="18">
        <v>0</v>
      </c>
      <c r="L417" s="18">
        <v>0</v>
      </c>
      <c r="M417" s="20">
        <f t="shared" si="12"/>
        <v>0</v>
      </c>
      <c r="N417" s="20">
        <f t="shared" si="13"/>
        <v>0</v>
      </c>
      <c r="O417" s="38"/>
    </row>
    <row r="418" spans="1:15">
      <c r="A418" s="14" t="s">
        <v>35</v>
      </c>
      <c r="B418" s="12">
        <v>7</v>
      </c>
      <c r="C418" s="17">
        <v>39611.26953125</v>
      </c>
      <c r="D418" s="17">
        <v>1</v>
      </c>
      <c r="E418" s="17">
        <v>0.3</v>
      </c>
      <c r="F418" s="17">
        <v>0.83831166658300005</v>
      </c>
      <c r="G418" s="17">
        <v>0.83831166658300005</v>
      </c>
      <c r="H418" s="17">
        <v>0</v>
      </c>
      <c r="I418" s="18">
        <v>1.1370487499999999E-4</v>
      </c>
      <c r="J418" s="18">
        <v>1.1370487499999999E-4</v>
      </c>
      <c r="K418" s="18">
        <v>3.7855954E-4</v>
      </c>
      <c r="L418" s="18">
        <v>3.7855954E-4</v>
      </c>
      <c r="M418" s="20">
        <f t="shared" si="12"/>
        <v>0</v>
      </c>
      <c r="N418" s="20">
        <f t="shared" si="13"/>
        <v>1</v>
      </c>
      <c r="O418" s="38"/>
    </row>
    <row r="419" spans="1:15">
      <c r="A419" s="14" t="s">
        <v>35</v>
      </c>
      <c r="B419" s="12">
        <v>8</v>
      </c>
      <c r="C419" s="17">
        <v>41006.39453125</v>
      </c>
      <c r="D419" s="17">
        <v>130.9</v>
      </c>
      <c r="E419" s="17">
        <v>133.9</v>
      </c>
      <c r="F419" s="17">
        <v>97.185626051770001</v>
      </c>
      <c r="G419" s="17">
        <v>230.05746010685601</v>
      </c>
      <c r="H419" s="17">
        <v>132.871834055086</v>
      </c>
      <c r="I419" s="18">
        <v>6.9730984603000007E-2</v>
      </c>
      <c r="J419" s="18">
        <v>2.3709123732000001E-2</v>
      </c>
      <c r="K419" s="18">
        <v>6.7621279962E-2</v>
      </c>
      <c r="L419" s="18">
        <v>2.5818828374E-2</v>
      </c>
      <c r="M419" s="20">
        <f t="shared" si="12"/>
        <v>1</v>
      </c>
      <c r="N419" s="20">
        <f t="shared" si="13"/>
        <v>1</v>
      </c>
      <c r="O419" s="38"/>
    </row>
    <row r="420" spans="1:15">
      <c r="A420" s="14" t="s">
        <v>35</v>
      </c>
      <c r="B420" s="12">
        <v>9</v>
      </c>
      <c r="C420" s="17">
        <v>42955.640625</v>
      </c>
      <c r="D420" s="17">
        <v>639</v>
      </c>
      <c r="E420" s="17">
        <v>644.4</v>
      </c>
      <c r="F420" s="17">
        <v>406.763616581799</v>
      </c>
      <c r="G420" s="17">
        <v>532.32460099644095</v>
      </c>
      <c r="H420" s="17">
        <v>125.56098441464199</v>
      </c>
      <c r="I420" s="18">
        <v>7.5017861465000002E-2</v>
      </c>
      <c r="J420" s="18">
        <v>0.16331672532899999</v>
      </c>
      <c r="K420" s="18">
        <v>7.8815329818999996E-2</v>
      </c>
      <c r="L420" s="18">
        <v>0.16711419368300001</v>
      </c>
      <c r="M420" s="20">
        <f t="shared" si="12"/>
        <v>1</v>
      </c>
      <c r="N420" s="20">
        <f t="shared" si="13"/>
        <v>0</v>
      </c>
      <c r="O420" s="38"/>
    </row>
    <row r="421" spans="1:15">
      <c r="A421" s="14" t="s">
        <v>35</v>
      </c>
      <c r="B421" s="12">
        <v>10</v>
      </c>
      <c r="C421" s="17">
        <v>45822.99609375</v>
      </c>
      <c r="D421" s="17">
        <v>932.8</v>
      </c>
      <c r="E421" s="17">
        <v>922.9</v>
      </c>
      <c r="F421" s="17">
        <v>941.91584520783999</v>
      </c>
      <c r="G421" s="17">
        <v>1141.3135077524</v>
      </c>
      <c r="H421" s="17">
        <v>199.397662544562</v>
      </c>
      <c r="I421" s="18">
        <v>0.14663397169600001</v>
      </c>
      <c r="J421" s="18">
        <v>6.4105803140000004E-3</v>
      </c>
      <c r="K421" s="18">
        <v>0.153595997012</v>
      </c>
      <c r="L421" s="18">
        <v>1.3372605631E-2</v>
      </c>
      <c r="M421" s="20">
        <f t="shared" si="12"/>
        <v>1</v>
      </c>
      <c r="N421" s="20">
        <f t="shared" si="13"/>
        <v>1</v>
      </c>
      <c r="O421" s="38"/>
    </row>
    <row r="422" spans="1:15">
      <c r="A422" s="14" t="s">
        <v>35</v>
      </c>
      <c r="B422" s="12">
        <v>11</v>
      </c>
      <c r="C422" s="17">
        <v>49079.01953125</v>
      </c>
      <c r="D422" s="17">
        <v>1100.0999999999999</v>
      </c>
      <c r="E422" s="17">
        <v>1097.0999999999999</v>
      </c>
      <c r="F422" s="17">
        <v>1033.64535258812</v>
      </c>
      <c r="G422" s="17">
        <v>1195.7349193366399</v>
      </c>
      <c r="H422" s="17">
        <v>162.089566748512</v>
      </c>
      <c r="I422" s="18">
        <v>6.7253811065999994E-2</v>
      </c>
      <c r="J422" s="18">
        <v>4.6733226028000001E-2</v>
      </c>
      <c r="K422" s="18">
        <v>6.9363515707000001E-2</v>
      </c>
      <c r="L422" s="18">
        <v>4.4623521386000002E-2</v>
      </c>
      <c r="M422" s="20">
        <f t="shared" si="12"/>
        <v>1</v>
      </c>
      <c r="N422" s="20">
        <f t="shared" si="13"/>
        <v>1</v>
      </c>
      <c r="O422" s="38"/>
    </row>
    <row r="423" spans="1:15">
      <c r="A423" s="14" t="s">
        <v>35</v>
      </c>
      <c r="B423" s="12">
        <v>12</v>
      </c>
      <c r="C423" s="17">
        <v>52249.98046875</v>
      </c>
      <c r="D423" s="17">
        <v>1290.3</v>
      </c>
      <c r="E423" s="17">
        <v>1136</v>
      </c>
      <c r="F423" s="17">
        <v>1161.5552759905599</v>
      </c>
      <c r="G423" s="17">
        <v>1308.3696099117101</v>
      </c>
      <c r="H423" s="17">
        <v>146.81433392115201</v>
      </c>
      <c r="I423" s="18">
        <v>1.2707179965999999E-2</v>
      </c>
      <c r="J423" s="18">
        <v>9.0537780597000003E-2</v>
      </c>
      <c r="K423" s="18">
        <v>0.121216322019</v>
      </c>
      <c r="L423" s="18">
        <v>1.7971361456E-2</v>
      </c>
      <c r="M423" s="20">
        <f t="shared" si="12"/>
        <v>1</v>
      </c>
      <c r="N423" s="20">
        <f t="shared" si="13"/>
        <v>1</v>
      </c>
      <c r="O423" s="38"/>
    </row>
    <row r="424" spans="1:15">
      <c r="A424" s="14" t="s">
        <v>35</v>
      </c>
      <c r="B424" s="12">
        <v>13</v>
      </c>
      <c r="C424" s="17">
        <v>55241.3359375</v>
      </c>
      <c r="D424" s="17">
        <v>1303.4000000000001</v>
      </c>
      <c r="E424" s="17">
        <v>1285.0999999999999</v>
      </c>
      <c r="F424" s="17">
        <v>1052.3066205804901</v>
      </c>
      <c r="G424" s="17">
        <v>1344.2402363782501</v>
      </c>
      <c r="H424" s="17">
        <v>291.93361579775399</v>
      </c>
      <c r="I424" s="18">
        <v>2.8720278746999998E-2</v>
      </c>
      <c r="J424" s="18">
        <v>0.176577622657</v>
      </c>
      <c r="K424" s="18">
        <v>4.1589477058999999E-2</v>
      </c>
      <c r="L424" s="18">
        <v>0.16370842434499999</v>
      </c>
      <c r="M424" s="20">
        <f t="shared" si="12"/>
        <v>1</v>
      </c>
      <c r="N424" s="20">
        <f t="shared" si="13"/>
        <v>1</v>
      </c>
      <c r="O424" s="38"/>
    </row>
    <row r="425" spans="1:15">
      <c r="A425" s="14" t="s">
        <v>35</v>
      </c>
      <c r="B425" s="12">
        <v>14</v>
      </c>
      <c r="C425" s="17">
        <v>58196.76171875</v>
      </c>
      <c r="D425" s="17">
        <v>1285.5</v>
      </c>
      <c r="E425" s="17">
        <v>1279.2</v>
      </c>
      <c r="F425" s="17">
        <v>993.51144039802</v>
      </c>
      <c r="G425" s="17">
        <v>1345.9956327947</v>
      </c>
      <c r="H425" s="17">
        <v>352.48419239667697</v>
      </c>
      <c r="I425" s="18">
        <v>4.2542639096E-2</v>
      </c>
      <c r="J425" s="18">
        <v>0.20533653980399999</v>
      </c>
      <c r="K425" s="18">
        <v>4.6973018842000003E-2</v>
      </c>
      <c r="L425" s="18">
        <v>0.20090616005699999</v>
      </c>
      <c r="M425" s="20">
        <f t="shared" si="12"/>
        <v>1</v>
      </c>
      <c r="N425" s="20">
        <f t="shared" si="13"/>
        <v>1</v>
      </c>
      <c r="O425" s="38"/>
    </row>
    <row r="426" spans="1:15">
      <c r="A426" s="14" t="s">
        <v>35</v>
      </c>
      <c r="B426" s="12">
        <v>15</v>
      </c>
      <c r="C426" s="17">
        <v>60651.1640625</v>
      </c>
      <c r="D426" s="17">
        <v>1248.4000000000001</v>
      </c>
      <c r="E426" s="17">
        <v>1242.3</v>
      </c>
      <c r="F426" s="17">
        <v>980.086050624873</v>
      </c>
      <c r="G426" s="17">
        <v>1290.7309371646199</v>
      </c>
      <c r="H426" s="17">
        <v>310.64488653975201</v>
      </c>
      <c r="I426" s="18">
        <v>2.9768591535999998E-2</v>
      </c>
      <c r="J426" s="18">
        <v>0.18868772811100001</v>
      </c>
      <c r="K426" s="18">
        <v>3.4058324307000003E-2</v>
      </c>
      <c r="L426" s="18">
        <v>0.18439799534099999</v>
      </c>
      <c r="M426" s="20">
        <f t="shared" si="12"/>
        <v>1</v>
      </c>
      <c r="N426" s="20">
        <f t="shared" si="13"/>
        <v>1</v>
      </c>
      <c r="O426" s="38"/>
    </row>
    <row r="427" spans="1:15">
      <c r="A427" s="14" t="s">
        <v>35</v>
      </c>
      <c r="B427" s="12">
        <v>16</v>
      </c>
      <c r="C427" s="17">
        <v>62351.1875</v>
      </c>
      <c r="D427" s="17">
        <v>1208.5</v>
      </c>
      <c r="E427" s="17">
        <v>1199.7</v>
      </c>
      <c r="F427" s="17">
        <v>944.41552221673805</v>
      </c>
      <c r="G427" s="17">
        <v>1271.68820809152</v>
      </c>
      <c r="H427" s="17">
        <v>327.272685874785</v>
      </c>
      <c r="I427" s="18">
        <v>4.4436151962999999E-2</v>
      </c>
      <c r="J427" s="18">
        <v>0.18571341616199999</v>
      </c>
      <c r="K427" s="18">
        <v>5.0624618911000001E-2</v>
      </c>
      <c r="L427" s="18">
        <v>0.179524949214</v>
      </c>
      <c r="M427" s="20">
        <f t="shared" si="12"/>
        <v>1</v>
      </c>
      <c r="N427" s="20">
        <f t="shared" si="13"/>
        <v>1</v>
      </c>
      <c r="O427" s="38"/>
    </row>
    <row r="428" spans="1:15">
      <c r="A428" s="14" t="s">
        <v>35</v>
      </c>
      <c r="B428" s="12">
        <v>17</v>
      </c>
      <c r="C428" s="17">
        <v>63151.05859375</v>
      </c>
      <c r="D428" s="17">
        <v>1150</v>
      </c>
      <c r="E428" s="17">
        <v>1159.5</v>
      </c>
      <c r="F428" s="17">
        <v>789.52405459446197</v>
      </c>
      <c r="G428" s="17">
        <v>1018.45690020932</v>
      </c>
      <c r="H428" s="17">
        <v>228.93284561485899</v>
      </c>
      <c r="I428" s="18">
        <v>9.2505696055000003E-2</v>
      </c>
      <c r="J428" s="18">
        <v>0.25349925837199999</v>
      </c>
      <c r="K428" s="18">
        <v>9.9186427418999995E-2</v>
      </c>
      <c r="L428" s="18">
        <v>0.26017998973599998</v>
      </c>
      <c r="M428" s="20">
        <f t="shared" si="12"/>
        <v>1</v>
      </c>
      <c r="N428" s="20">
        <f t="shared" si="13"/>
        <v>0</v>
      </c>
      <c r="O428" s="38"/>
    </row>
    <row r="429" spans="1:15">
      <c r="A429" s="14" t="s">
        <v>35</v>
      </c>
      <c r="B429" s="12">
        <v>18</v>
      </c>
      <c r="C429" s="17">
        <v>62449.55859375</v>
      </c>
      <c r="D429" s="17">
        <v>1028.8</v>
      </c>
      <c r="E429" s="17">
        <v>1053.7</v>
      </c>
      <c r="F429" s="17">
        <v>604.95342521368502</v>
      </c>
      <c r="G429" s="17">
        <v>824.17679025756104</v>
      </c>
      <c r="H429" s="17">
        <v>219.22336504387599</v>
      </c>
      <c r="I429" s="18">
        <v>0.14389817844</v>
      </c>
      <c r="J429" s="18">
        <v>0.29806369534900001</v>
      </c>
      <c r="K429" s="18">
        <v>0.16140872696299999</v>
      </c>
      <c r="L429" s="18">
        <v>0.315574243872</v>
      </c>
      <c r="M429" s="20">
        <f t="shared" si="12"/>
        <v>1</v>
      </c>
      <c r="N429" s="20">
        <f t="shared" si="13"/>
        <v>0</v>
      </c>
      <c r="O429" s="38"/>
    </row>
    <row r="430" spans="1:15">
      <c r="A430" s="14" t="s">
        <v>35</v>
      </c>
      <c r="B430" s="12">
        <v>19</v>
      </c>
      <c r="C430" s="17">
        <v>60318.02734375</v>
      </c>
      <c r="D430" s="17">
        <v>936.6</v>
      </c>
      <c r="E430" s="17">
        <v>898.8</v>
      </c>
      <c r="F430" s="17">
        <v>592.13075538900603</v>
      </c>
      <c r="G430" s="17">
        <v>824.48301639821796</v>
      </c>
      <c r="H430" s="17">
        <v>232.35226100921199</v>
      </c>
      <c r="I430" s="18">
        <v>7.8844573559E-2</v>
      </c>
      <c r="J430" s="18">
        <v>0.242242788052</v>
      </c>
      <c r="K430" s="18">
        <v>5.2262295078000003E-2</v>
      </c>
      <c r="L430" s="18">
        <v>0.215660509571</v>
      </c>
      <c r="M430" s="20">
        <f t="shared" si="12"/>
        <v>1</v>
      </c>
      <c r="N430" s="20">
        <f t="shared" si="13"/>
        <v>0</v>
      </c>
      <c r="O430" s="38"/>
    </row>
    <row r="431" spans="1:15">
      <c r="A431" s="14" t="s">
        <v>35</v>
      </c>
      <c r="B431" s="12">
        <v>20</v>
      </c>
      <c r="C431" s="17">
        <v>57347.27734375</v>
      </c>
      <c r="D431" s="17">
        <v>355.6</v>
      </c>
      <c r="E431" s="17">
        <v>357.8</v>
      </c>
      <c r="F431" s="17">
        <v>377.11690226690001</v>
      </c>
      <c r="G431" s="17">
        <v>441.82872099011502</v>
      </c>
      <c r="H431" s="17">
        <v>64.711818723213995</v>
      </c>
      <c r="I431" s="18">
        <v>6.0639044295999998E-2</v>
      </c>
      <c r="J431" s="18">
        <v>1.5131436193E-2</v>
      </c>
      <c r="K431" s="18">
        <v>5.9091927559000001E-2</v>
      </c>
      <c r="L431" s="18">
        <v>1.3584319456000001E-2</v>
      </c>
      <c r="M431" s="20">
        <f t="shared" si="12"/>
        <v>1</v>
      </c>
      <c r="N431" s="20">
        <f t="shared" si="13"/>
        <v>1</v>
      </c>
      <c r="O431" s="38"/>
    </row>
    <row r="432" spans="1:15">
      <c r="A432" s="14" t="s">
        <v>35</v>
      </c>
      <c r="B432" s="12">
        <v>21</v>
      </c>
      <c r="C432" s="17">
        <v>55106.4765625</v>
      </c>
      <c r="D432" s="17">
        <v>41.3</v>
      </c>
      <c r="E432" s="17">
        <v>36.6</v>
      </c>
      <c r="F432" s="17">
        <v>42.663860479032998</v>
      </c>
      <c r="G432" s="17">
        <v>42.663860479032998</v>
      </c>
      <c r="H432" s="17">
        <v>0</v>
      </c>
      <c r="I432" s="18">
        <v>9.5911426E-4</v>
      </c>
      <c r="J432" s="18">
        <v>9.5911426E-4</v>
      </c>
      <c r="K432" s="18">
        <v>4.2643181990000001E-3</v>
      </c>
      <c r="L432" s="18">
        <v>4.2643181990000001E-3</v>
      </c>
      <c r="M432" s="20">
        <f t="shared" si="12"/>
        <v>1</v>
      </c>
      <c r="N432" s="20">
        <f t="shared" si="13"/>
        <v>1</v>
      </c>
      <c r="O432" s="38"/>
    </row>
    <row r="433" spans="1:15">
      <c r="A433" s="14" t="s">
        <v>35</v>
      </c>
      <c r="B433" s="12">
        <v>22</v>
      </c>
      <c r="C433" s="17">
        <v>52865.9453125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8">
        <v>0</v>
      </c>
      <c r="J433" s="18">
        <v>0</v>
      </c>
      <c r="K433" s="18">
        <v>0</v>
      </c>
      <c r="L433" s="18">
        <v>0</v>
      </c>
      <c r="M433" s="20">
        <f t="shared" si="12"/>
        <v>0</v>
      </c>
      <c r="N433" s="20">
        <f t="shared" si="13"/>
        <v>0</v>
      </c>
      <c r="O433" s="38"/>
    </row>
    <row r="434" spans="1:15">
      <c r="A434" s="14" t="s">
        <v>35</v>
      </c>
      <c r="B434" s="12">
        <v>23</v>
      </c>
      <c r="C434" s="17">
        <v>49390.765625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  <c r="I434" s="18">
        <v>0</v>
      </c>
      <c r="J434" s="18">
        <v>0</v>
      </c>
      <c r="K434" s="18">
        <v>0</v>
      </c>
      <c r="L434" s="18">
        <v>0</v>
      </c>
      <c r="M434" s="20">
        <f t="shared" si="12"/>
        <v>0</v>
      </c>
      <c r="N434" s="20">
        <f t="shared" si="13"/>
        <v>0</v>
      </c>
      <c r="O434" s="38"/>
    </row>
    <row r="435" spans="1:15">
      <c r="A435" s="14" t="s">
        <v>35</v>
      </c>
      <c r="B435" s="12">
        <v>24</v>
      </c>
      <c r="C435" s="17">
        <v>45811.56640625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  <c r="I435" s="18">
        <v>0</v>
      </c>
      <c r="J435" s="18">
        <v>0</v>
      </c>
      <c r="K435" s="18">
        <v>0</v>
      </c>
      <c r="L435" s="18">
        <v>0</v>
      </c>
      <c r="M435" s="20">
        <f t="shared" si="12"/>
        <v>0</v>
      </c>
      <c r="N435" s="20">
        <f t="shared" si="13"/>
        <v>0</v>
      </c>
      <c r="O435" s="38"/>
    </row>
    <row r="436" spans="1:15">
      <c r="A436" s="14" t="s">
        <v>36</v>
      </c>
      <c r="B436" s="12">
        <v>1</v>
      </c>
      <c r="C436" s="17">
        <v>42786.453125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8">
        <v>0</v>
      </c>
      <c r="J436" s="18">
        <v>0</v>
      </c>
      <c r="K436" s="18">
        <v>0</v>
      </c>
      <c r="L436" s="18">
        <v>0</v>
      </c>
      <c r="M436" s="20">
        <f t="shared" si="12"/>
        <v>0</v>
      </c>
      <c r="N436" s="20">
        <f t="shared" si="13"/>
        <v>0</v>
      </c>
      <c r="O436" s="38"/>
    </row>
    <row r="437" spans="1:15">
      <c r="A437" s="14" t="s">
        <v>36</v>
      </c>
      <c r="B437" s="12">
        <v>2</v>
      </c>
      <c r="C437" s="17">
        <v>40248.33203125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  <c r="I437" s="18">
        <v>0</v>
      </c>
      <c r="J437" s="18">
        <v>0</v>
      </c>
      <c r="K437" s="18">
        <v>0</v>
      </c>
      <c r="L437" s="18">
        <v>0</v>
      </c>
      <c r="M437" s="20">
        <f t="shared" si="12"/>
        <v>0</v>
      </c>
      <c r="N437" s="20">
        <f t="shared" si="13"/>
        <v>0</v>
      </c>
      <c r="O437" s="38"/>
    </row>
    <row r="438" spans="1:15">
      <c r="A438" s="14" t="s">
        <v>36</v>
      </c>
      <c r="B438" s="12">
        <v>3</v>
      </c>
      <c r="C438" s="17">
        <v>38440.5546875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  <c r="I438" s="18">
        <v>0</v>
      </c>
      <c r="J438" s="18">
        <v>0</v>
      </c>
      <c r="K438" s="18">
        <v>0</v>
      </c>
      <c r="L438" s="18">
        <v>0</v>
      </c>
      <c r="M438" s="20">
        <f t="shared" si="12"/>
        <v>0</v>
      </c>
      <c r="N438" s="20">
        <f t="shared" si="13"/>
        <v>0</v>
      </c>
      <c r="O438" s="38"/>
    </row>
    <row r="439" spans="1:15">
      <c r="A439" s="14" t="s">
        <v>36</v>
      </c>
      <c r="B439" s="12">
        <v>4</v>
      </c>
      <c r="C439" s="17">
        <v>37087.3828125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8">
        <v>0</v>
      </c>
      <c r="J439" s="18">
        <v>0</v>
      </c>
      <c r="K439" s="18">
        <v>0</v>
      </c>
      <c r="L439" s="18">
        <v>0</v>
      </c>
      <c r="M439" s="20">
        <f t="shared" si="12"/>
        <v>0</v>
      </c>
      <c r="N439" s="20">
        <f t="shared" si="13"/>
        <v>0</v>
      </c>
      <c r="O439" s="38"/>
    </row>
    <row r="440" spans="1:15">
      <c r="A440" s="14" t="s">
        <v>36</v>
      </c>
      <c r="B440" s="12">
        <v>5</v>
      </c>
      <c r="C440" s="17">
        <v>36335.484375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8">
        <v>0</v>
      </c>
      <c r="J440" s="18">
        <v>0</v>
      </c>
      <c r="K440" s="18">
        <v>0</v>
      </c>
      <c r="L440" s="18">
        <v>0</v>
      </c>
      <c r="M440" s="20">
        <f t="shared" si="12"/>
        <v>0</v>
      </c>
      <c r="N440" s="20">
        <f t="shared" si="13"/>
        <v>0</v>
      </c>
      <c r="O440" s="38"/>
    </row>
    <row r="441" spans="1:15">
      <c r="A441" s="14" t="s">
        <v>36</v>
      </c>
      <c r="B441" s="12">
        <v>6</v>
      </c>
      <c r="C441" s="17">
        <v>36333.06640625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  <c r="I441" s="18">
        <v>0</v>
      </c>
      <c r="J441" s="18">
        <v>0</v>
      </c>
      <c r="K441" s="18">
        <v>0</v>
      </c>
      <c r="L441" s="18">
        <v>0</v>
      </c>
      <c r="M441" s="20">
        <f t="shared" si="12"/>
        <v>0</v>
      </c>
      <c r="N441" s="20">
        <f t="shared" si="13"/>
        <v>0</v>
      </c>
      <c r="O441" s="38"/>
    </row>
    <row r="442" spans="1:15">
      <c r="A442" s="14" t="s">
        <v>36</v>
      </c>
      <c r="B442" s="12">
        <v>7</v>
      </c>
      <c r="C442" s="17">
        <v>36717.0859375</v>
      </c>
      <c r="D442" s="17">
        <v>0.9</v>
      </c>
      <c r="E442" s="17">
        <v>0.3</v>
      </c>
      <c r="F442" s="17">
        <v>2.6737557371620002</v>
      </c>
      <c r="G442" s="17">
        <v>2.6737557371620002</v>
      </c>
      <c r="H442" s="17">
        <v>0</v>
      </c>
      <c r="I442" s="18">
        <v>1.247366903E-3</v>
      </c>
      <c r="J442" s="18">
        <v>1.247366903E-3</v>
      </c>
      <c r="K442" s="18">
        <v>1.669307832E-3</v>
      </c>
      <c r="L442" s="18">
        <v>1.669307832E-3</v>
      </c>
      <c r="M442" s="20">
        <f t="shared" si="12"/>
        <v>0</v>
      </c>
      <c r="N442" s="20">
        <f t="shared" si="13"/>
        <v>1</v>
      </c>
      <c r="O442" s="38"/>
    </row>
    <row r="443" spans="1:15">
      <c r="A443" s="14" t="s">
        <v>36</v>
      </c>
      <c r="B443" s="12">
        <v>8</v>
      </c>
      <c r="C443" s="17">
        <v>37834.2265625</v>
      </c>
      <c r="D443" s="17">
        <v>154.80000000000001</v>
      </c>
      <c r="E443" s="17">
        <v>133.5</v>
      </c>
      <c r="F443" s="17">
        <v>159.48407820451999</v>
      </c>
      <c r="G443" s="17">
        <v>159.48407820451999</v>
      </c>
      <c r="H443" s="17">
        <v>0</v>
      </c>
      <c r="I443" s="18">
        <v>3.294007176E-3</v>
      </c>
      <c r="J443" s="18">
        <v>3.294007176E-3</v>
      </c>
      <c r="K443" s="18">
        <v>1.8272910129000002E-2</v>
      </c>
      <c r="L443" s="18">
        <v>1.8272910129000002E-2</v>
      </c>
      <c r="M443" s="20">
        <f t="shared" si="12"/>
        <v>1</v>
      </c>
      <c r="N443" s="20">
        <f t="shared" si="13"/>
        <v>1</v>
      </c>
      <c r="O443" s="38"/>
    </row>
    <row r="444" spans="1:15">
      <c r="A444" s="14" t="s">
        <v>36</v>
      </c>
      <c r="B444" s="12">
        <v>9</v>
      </c>
      <c r="C444" s="17">
        <v>40661.53125</v>
      </c>
      <c r="D444" s="17">
        <v>771.6</v>
      </c>
      <c r="E444" s="17">
        <v>666.2</v>
      </c>
      <c r="F444" s="17">
        <v>685.67366697010198</v>
      </c>
      <c r="G444" s="17">
        <v>800.61166108330099</v>
      </c>
      <c r="H444" s="17">
        <v>114.937994113198</v>
      </c>
      <c r="I444" s="18">
        <v>2.0402012013000001E-2</v>
      </c>
      <c r="J444" s="18">
        <v>6.0426394534999997E-2</v>
      </c>
      <c r="K444" s="18">
        <v>9.4522968412999994E-2</v>
      </c>
      <c r="L444" s="18">
        <v>1.3694561863000001E-2</v>
      </c>
      <c r="M444" s="20">
        <f t="shared" si="12"/>
        <v>1</v>
      </c>
      <c r="N444" s="20">
        <f t="shared" si="13"/>
        <v>1</v>
      </c>
      <c r="O444" s="38"/>
    </row>
    <row r="445" spans="1:15">
      <c r="A445" s="14" t="s">
        <v>36</v>
      </c>
      <c r="B445" s="12">
        <v>10</v>
      </c>
      <c r="C445" s="17">
        <v>43615.39453125</v>
      </c>
      <c r="D445" s="17">
        <v>1096.8</v>
      </c>
      <c r="E445" s="17">
        <v>953.3</v>
      </c>
      <c r="F445" s="17">
        <v>932.97171028313403</v>
      </c>
      <c r="G445" s="17">
        <v>1199.34679360933</v>
      </c>
      <c r="H445" s="17">
        <v>266.37508332619399</v>
      </c>
      <c r="I445" s="18">
        <v>7.2114482144E-2</v>
      </c>
      <c r="J445" s="18">
        <v>0.115209767733</v>
      </c>
      <c r="K445" s="18">
        <v>0.17302868748799999</v>
      </c>
      <c r="L445" s="18">
        <v>1.4295562388E-2</v>
      </c>
      <c r="M445" s="20">
        <f t="shared" si="12"/>
        <v>1</v>
      </c>
      <c r="N445" s="20">
        <f t="shared" si="13"/>
        <v>1</v>
      </c>
      <c r="O445" s="38"/>
    </row>
    <row r="446" spans="1:15">
      <c r="A446" s="14" t="s">
        <v>36</v>
      </c>
      <c r="B446" s="12">
        <v>11</v>
      </c>
      <c r="C446" s="17">
        <v>46546.28125</v>
      </c>
      <c r="D446" s="17">
        <v>1199.2</v>
      </c>
      <c r="E446" s="17">
        <v>1048.2</v>
      </c>
      <c r="F446" s="17">
        <v>995.57684435397198</v>
      </c>
      <c r="G446" s="17">
        <v>1270.2815144321701</v>
      </c>
      <c r="H446" s="17">
        <v>274.70467007819298</v>
      </c>
      <c r="I446" s="18">
        <v>4.9987000302999997E-2</v>
      </c>
      <c r="J446" s="18">
        <v>0.14319490551700001</v>
      </c>
      <c r="K446" s="18">
        <v>0.15617546725100001</v>
      </c>
      <c r="L446" s="18">
        <v>3.7006438569000003E-2</v>
      </c>
      <c r="M446" s="20">
        <f t="shared" si="12"/>
        <v>1</v>
      </c>
      <c r="N446" s="20">
        <f t="shared" si="13"/>
        <v>1</v>
      </c>
      <c r="O446" s="38"/>
    </row>
    <row r="447" spans="1:15">
      <c r="A447" s="14" t="s">
        <v>36</v>
      </c>
      <c r="B447" s="12">
        <v>12</v>
      </c>
      <c r="C447" s="17">
        <v>49299.734375</v>
      </c>
      <c r="D447" s="17">
        <v>1255.5999999999999</v>
      </c>
      <c r="E447" s="17">
        <v>1094.7</v>
      </c>
      <c r="F447" s="17">
        <v>1004.71704739779</v>
      </c>
      <c r="G447" s="17">
        <v>1278.46011210283</v>
      </c>
      <c r="H447" s="17">
        <v>273.74306470503501</v>
      </c>
      <c r="I447" s="18">
        <v>1.6076028201000001E-2</v>
      </c>
      <c r="J447" s="18">
        <v>0.17642964318000001</v>
      </c>
      <c r="K447" s="18">
        <v>0.129226520466</v>
      </c>
      <c r="L447" s="18">
        <v>6.3279150914999999E-2</v>
      </c>
      <c r="M447" s="20">
        <f t="shared" si="12"/>
        <v>1</v>
      </c>
      <c r="N447" s="20">
        <f t="shared" si="13"/>
        <v>1</v>
      </c>
      <c r="O447" s="38"/>
    </row>
    <row r="448" spans="1:15">
      <c r="A448" s="14" t="s">
        <v>36</v>
      </c>
      <c r="B448" s="12">
        <v>13</v>
      </c>
      <c r="C448" s="17">
        <v>51648.328125</v>
      </c>
      <c r="D448" s="17">
        <v>1261.0999999999999</v>
      </c>
      <c r="E448" s="17">
        <v>1105.0999999999999</v>
      </c>
      <c r="F448" s="17">
        <v>1045.4296346927299</v>
      </c>
      <c r="G448" s="17">
        <v>1307.6489994419901</v>
      </c>
      <c r="H448" s="17">
        <v>262.21936474926503</v>
      </c>
      <c r="I448" s="18">
        <v>3.2734880057000003E-2</v>
      </c>
      <c r="J448" s="18">
        <v>0.15166692356299999</v>
      </c>
      <c r="K448" s="18">
        <v>0.142439521407</v>
      </c>
      <c r="L448" s="18">
        <v>4.1962282213000003E-2</v>
      </c>
      <c r="M448" s="20">
        <f t="shared" si="12"/>
        <v>1</v>
      </c>
      <c r="N448" s="20">
        <f t="shared" si="13"/>
        <v>1</v>
      </c>
      <c r="O448" s="38"/>
    </row>
    <row r="449" spans="1:15">
      <c r="A449" s="14" t="s">
        <v>36</v>
      </c>
      <c r="B449" s="12">
        <v>14</v>
      </c>
      <c r="C449" s="17">
        <v>53830.2890625</v>
      </c>
      <c r="D449" s="17">
        <v>1305.5999999999999</v>
      </c>
      <c r="E449" s="17">
        <v>1142.8</v>
      </c>
      <c r="F449" s="17">
        <v>1062.41714888926</v>
      </c>
      <c r="G449" s="17">
        <v>1306.86708185408</v>
      </c>
      <c r="H449" s="17">
        <v>244.44993296481601</v>
      </c>
      <c r="I449" s="18">
        <v>8.9105615600000001E-4</v>
      </c>
      <c r="J449" s="18">
        <v>0.17101466322799999</v>
      </c>
      <c r="K449" s="18">
        <v>0.11537769469299999</v>
      </c>
      <c r="L449" s="18">
        <v>5.6528024691000003E-2</v>
      </c>
      <c r="M449" s="20">
        <f t="shared" si="12"/>
        <v>1</v>
      </c>
      <c r="N449" s="20">
        <f t="shared" si="13"/>
        <v>1</v>
      </c>
      <c r="O449" s="38"/>
    </row>
    <row r="450" spans="1:15">
      <c r="A450" s="14" t="s">
        <v>36</v>
      </c>
      <c r="B450" s="12">
        <v>15</v>
      </c>
      <c r="C450" s="17">
        <v>55495.51171875</v>
      </c>
      <c r="D450" s="17">
        <v>1280.5</v>
      </c>
      <c r="E450" s="17">
        <v>1127.9000000000001</v>
      </c>
      <c r="F450" s="17">
        <v>1097.5965346166299</v>
      </c>
      <c r="G450" s="17">
        <v>1283.8936946190699</v>
      </c>
      <c r="H450" s="17">
        <v>186.29716000244099</v>
      </c>
      <c r="I450" s="18">
        <v>2.3865644289999999E-3</v>
      </c>
      <c r="J450" s="18">
        <v>0.128624096612</v>
      </c>
      <c r="K450" s="18">
        <v>0.109700207186</v>
      </c>
      <c r="L450" s="18">
        <v>2.1310453856E-2</v>
      </c>
      <c r="M450" s="20">
        <f t="shared" si="12"/>
        <v>1</v>
      </c>
      <c r="N450" s="20">
        <f t="shared" si="13"/>
        <v>1</v>
      </c>
      <c r="O450" s="38"/>
    </row>
    <row r="451" spans="1:15">
      <c r="A451" s="14" t="s">
        <v>36</v>
      </c>
      <c r="B451" s="12">
        <v>16</v>
      </c>
      <c r="C451" s="17">
        <v>56687.8359375</v>
      </c>
      <c r="D451" s="17">
        <v>1257.3</v>
      </c>
      <c r="E451" s="17">
        <v>1113.8</v>
      </c>
      <c r="F451" s="17">
        <v>1107.8435903300201</v>
      </c>
      <c r="G451" s="17">
        <v>1265.56139199363</v>
      </c>
      <c r="H451" s="17">
        <v>157.717801663611</v>
      </c>
      <c r="I451" s="18">
        <v>5.8096990099999997E-3</v>
      </c>
      <c r="J451" s="18">
        <v>0.10510296038600001</v>
      </c>
      <c r="K451" s="18">
        <v>0.106723904355</v>
      </c>
      <c r="L451" s="18">
        <v>4.1887550419999996E-3</v>
      </c>
      <c r="M451" s="20">
        <f t="shared" si="12"/>
        <v>1</v>
      </c>
      <c r="N451" s="20">
        <f t="shared" si="13"/>
        <v>1</v>
      </c>
      <c r="O451" s="38"/>
    </row>
    <row r="452" spans="1:15">
      <c r="A452" s="14" t="s">
        <v>36</v>
      </c>
      <c r="B452" s="12">
        <v>17</v>
      </c>
      <c r="C452" s="17">
        <v>57149.109375</v>
      </c>
      <c r="D452" s="17">
        <v>1071.4000000000001</v>
      </c>
      <c r="E452" s="17">
        <v>927.6</v>
      </c>
      <c r="F452" s="17">
        <v>1078.7328549219001</v>
      </c>
      <c r="G452" s="17">
        <v>1244.2617788028699</v>
      </c>
      <c r="H452" s="17">
        <v>165.528923880967</v>
      </c>
      <c r="I452" s="18">
        <v>0.12156243235</v>
      </c>
      <c r="J452" s="18">
        <v>5.156719354E-3</v>
      </c>
      <c r="K452" s="18">
        <v>0.22268760815899999</v>
      </c>
      <c r="L452" s="18">
        <v>0.106281895163</v>
      </c>
      <c r="M452" s="20">
        <f t="shared" si="12"/>
        <v>1</v>
      </c>
      <c r="N452" s="20">
        <f t="shared" si="13"/>
        <v>1</v>
      </c>
      <c r="O452" s="38"/>
    </row>
    <row r="453" spans="1:15">
      <c r="A453" s="14" t="s">
        <v>36</v>
      </c>
      <c r="B453" s="12">
        <v>18</v>
      </c>
      <c r="C453" s="17">
        <v>56783.1328125</v>
      </c>
      <c r="D453" s="17">
        <v>1066.0999999999999</v>
      </c>
      <c r="E453" s="17">
        <v>894.7</v>
      </c>
      <c r="F453" s="17">
        <v>1093.6276767290001</v>
      </c>
      <c r="G453" s="17">
        <v>1161.08116398895</v>
      </c>
      <c r="H453" s="17">
        <v>67.453487259946996</v>
      </c>
      <c r="I453" s="18">
        <v>6.6794067501999996E-2</v>
      </c>
      <c r="J453" s="18">
        <v>1.9358422452999999E-2</v>
      </c>
      <c r="K453" s="18">
        <v>0.187328526011</v>
      </c>
      <c r="L453" s="18">
        <v>0.139892880962</v>
      </c>
      <c r="M453" s="20">
        <f t="shared" ref="M453:M516" si="14">IF(F453&gt;5,1,0)</f>
        <v>1</v>
      </c>
      <c r="N453" s="20">
        <f t="shared" ref="N453:N516" si="15">IF(G453&gt;E453,1,0)</f>
        <v>1</v>
      </c>
      <c r="O453" s="38"/>
    </row>
    <row r="454" spans="1:15">
      <c r="A454" s="14" t="s">
        <v>36</v>
      </c>
      <c r="B454" s="12">
        <v>19</v>
      </c>
      <c r="C454" s="17">
        <v>55355.25</v>
      </c>
      <c r="D454" s="17">
        <v>861.2</v>
      </c>
      <c r="E454" s="17">
        <v>781.7</v>
      </c>
      <c r="F454" s="17">
        <v>879.17581004684803</v>
      </c>
      <c r="G454" s="17">
        <v>940.82015971555404</v>
      </c>
      <c r="H454" s="17">
        <v>61.644349668705999</v>
      </c>
      <c r="I454" s="18">
        <v>5.5991673498000001E-2</v>
      </c>
      <c r="J454" s="18">
        <v>1.2641216629E-2</v>
      </c>
      <c r="K454" s="18">
        <v>0.111898846494</v>
      </c>
      <c r="L454" s="18">
        <v>6.8548389624999997E-2</v>
      </c>
      <c r="M454" s="20">
        <f t="shared" si="14"/>
        <v>1</v>
      </c>
      <c r="N454" s="20">
        <f t="shared" si="15"/>
        <v>1</v>
      </c>
      <c r="O454" s="38"/>
    </row>
    <row r="455" spans="1:15">
      <c r="A455" s="14" t="s">
        <v>36</v>
      </c>
      <c r="B455" s="12">
        <v>20</v>
      </c>
      <c r="C455" s="17">
        <v>53177.7734375</v>
      </c>
      <c r="D455" s="17">
        <v>326.10000000000002</v>
      </c>
      <c r="E455" s="17">
        <v>279.8</v>
      </c>
      <c r="F455" s="17">
        <v>334.24796858656703</v>
      </c>
      <c r="G455" s="17">
        <v>334.24796858656703</v>
      </c>
      <c r="H455" s="17">
        <v>0</v>
      </c>
      <c r="I455" s="18">
        <v>5.729935714E-3</v>
      </c>
      <c r="J455" s="18">
        <v>5.729935714E-3</v>
      </c>
      <c r="K455" s="18">
        <v>3.8289710679E-2</v>
      </c>
      <c r="L455" s="18">
        <v>3.8289710679E-2</v>
      </c>
      <c r="M455" s="20">
        <f t="shared" si="14"/>
        <v>1</v>
      </c>
      <c r="N455" s="20">
        <f t="shared" si="15"/>
        <v>1</v>
      </c>
      <c r="O455" s="38"/>
    </row>
    <row r="456" spans="1:15">
      <c r="A456" s="14" t="s">
        <v>36</v>
      </c>
      <c r="B456" s="12">
        <v>21</v>
      </c>
      <c r="C456" s="17">
        <v>51607.95703125</v>
      </c>
      <c r="D456" s="17">
        <v>32.299999999999997</v>
      </c>
      <c r="E456" s="17">
        <v>20.9</v>
      </c>
      <c r="F456" s="17">
        <v>28.723333078130999</v>
      </c>
      <c r="G456" s="17">
        <v>28.723233078134001</v>
      </c>
      <c r="H456" s="17">
        <v>-9.9999997765109997E-5</v>
      </c>
      <c r="I456" s="18">
        <v>2.5153072579999999E-3</v>
      </c>
      <c r="J456" s="18">
        <v>2.5152369349999999E-3</v>
      </c>
      <c r="K456" s="18">
        <v>5.5015703780000001E-3</v>
      </c>
      <c r="L456" s="18">
        <v>5.5016407009999997E-3</v>
      </c>
      <c r="M456" s="20">
        <f t="shared" si="14"/>
        <v>1</v>
      </c>
      <c r="N456" s="20">
        <f t="shared" si="15"/>
        <v>1</v>
      </c>
      <c r="O456" s="38"/>
    </row>
    <row r="457" spans="1:15">
      <c r="A457" s="14" t="s">
        <v>36</v>
      </c>
      <c r="B457" s="12">
        <v>22</v>
      </c>
      <c r="C457" s="17">
        <v>50091.23046875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8">
        <v>0</v>
      </c>
      <c r="J457" s="18">
        <v>0</v>
      </c>
      <c r="K457" s="18">
        <v>0</v>
      </c>
      <c r="L457" s="18">
        <v>0</v>
      </c>
      <c r="M457" s="20">
        <f t="shared" si="14"/>
        <v>0</v>
      </c>
      <c r="N457" s="20">
        <f t="shared" si="15"/>
        <v>0</v>
      </c>
      <c r="O457" s="38"/>
    </row>
    <row r="458" spans="1:15">
      <c r="A458" s="14" t="s">
        <v>36</v>
      </c>
      <c r="B458" s="12">
        <v>23</v>
      </c>
      <c r="C458" s="17">
        <v>47311.375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8">
        <v>0</v>
      </c>
      <c r="J458" s="18">
        <v>0</v>
      </c>
      <c r="K458" s="18">
        <v>0</v>
      </c>
      <c r="L458" s="18">
        <v>0</v>
      </c>
      <c r="M458" s="20">
        <f t="shared" si="14"/>
        <v>0</v>
      </c>
      <c r="N458" s="20">
        <f t="shared" si="15"/>
        <v>0</v>
      </c>
      <c r="O458" s="38"/>
    </row>
    <row r="459" spans="1:15">
      <c r="A459" s="14" t="s">
        <v>36</v>
      </c>
      <c r="B459" s="12">
        <v>24</v>
      </c>
      <c r="C459" s="17">
        <v>44397.90625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8">
        <v>0</v>
      </c>
      <c r="J459" s="18">
        <v>0</v>
      </c>
      <c r="K459" s="18">
        <v>0</v>
      </c>
      <c r="L459" s="18">
        <v>0</v>
      </c>
      <c r="M459" s="20">
        <f t="shared" si="14"/>
        <v>0</v>
      </c>
      <c r="N459" s="20">
        <f t="shared" si="15"/>
        <v>0</v>
      </c>
      <c r="O459" s="38"/>
    </row>
    <row r="460" spans="1:15">
      <c r="A460" s="14" t="s">
        <v>37</v>
      </c>
      <c r="B460" s="12">
        <v>1</v>
      </c>
      <c r="C460" s="17">
        <v>41543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8">
        <v>0</v>
      </c>
      <c r="J460" s="18">
        <v>0</v>
      </c>
      <c r="K460" s="18">
        <v>0</v>
      </c>
      <c r="L460" s="18">
        <v>0</v>
      </c>
      <c r="M460" s="20">
        <f t="shared" si="14"/>
        <v>0</v>
      </c>
      <c r="N460" s="20">
        <f t="shared" si="15"/>
        <v>0</v>
      </c>
      <c r="O460" s="38"/>
    </row>
    <row r="461" spans="1:15">
      <c r="A461" s="14" t="s">
        <v>37</v>
      </c>
      <c r="B461" s="12">
        <v>2</v>
      </c>
      <c r="C461" s="17">
        <v>39271.8125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8">
        <v>0</v>
      </c>
      <c r="J461" s="18">
        <v>0</v>
      </c>
      <c r="K461" s="18">
        <v>0</v>
      </c>
      <c r="L461" s="18">
        <v>0</v>
      </c>
      <c r="M461" s="20">
        <f t="shared" si="14"/>
        <v>0</v>
      </c>
      <c r="N461" s="20">
        <f t="shared" si="15"/>
        <v>0</v>
      </c>
      <c r="O461" s="38"/>
    </row>
    <row r="462" spans="1:15">
      <c r="A462" s="14" t="s">
        <v>37</v>
      </c>
      <c r="B462" s="12">
        <v>3</v>
      </c>
      <c r="C462" s="17">
        <v>37623.79296875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8">
        <v>0</v>
      </c>
      <c r="J462" s="18">
        <v>0</v>
      </c>
      <c r="K462" s="18">
        <v>0</v>
      </c>
      <c r="L462" s="18">
        <v>0</v>
      </c>
      <c r="M462" s="20">
        <f t="shared" si="14"/>
        <v>0</v>
      </c>
      <c r="N462" s="20">
        <f t="shared" si="15"/>
        <v>0</v>
      </c>
      <c r="O462" s="38"/>
    </row>
    <row r="463" spans="1:15">
      <c r="A463" s="14" t="s">
        <v>37</v>
      </c>
      <c r="B463" s="12">
        <v>4</v>
      </c>
      <c r="C463" s="17">
        <v>36396.33203125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8">
        <v>0</v>
      </c>
      <c r="J463" s="18">
        <v>0</v>
      </c>
      <c r="K463" s="18">
        <v>0</v>
      </c>
      <c r="L463" s="18">
        <v>0</v>
      </c>
      <c r="M463" s="20">
        <f t="shared" si="14"/>
        <v>0</v>
      </c>
      <c r="N463" s="20">
        <f t="shared" si="15"/>
        <v>0</v>
      </c>
      <c r="O463" s="38"/>
    </row>
    <row r="464" spans="1:15">
      <c r="A464" s="14" t="s">
        <v>37</v>
      </c>
      <c r="B464" s="12">
        <v>5</v>
      </c>
      <c r="C464" s="17">
        <v>35642.703125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8">
        <v>0</v>
      </c>
      <c r="J464" s="18">
        <v>0</v>
      </c>
      <c r="K464" s="18">
        <v>0</v>
      </c>
      <c r="L464" s="18">
        <v>0</v>
      </c>
      <c r="M464" s="20">
        <f t="shared" si="14"/>
        <v>0</v>
      </c>
      <c r="N464" s="20">
        <f t="shared" si="15"/>
        <v>0</v>
      </c>
      <c r="O464" s="38"/>
    </row>
    <row r="465" spans="1:15">
      <c r="A465" s="14" t="s">
        <v>37</v>
      </c>
      <c r="B465" s="12">
        <v>6</v>
      </c>
      <c r="C465" s="17">
        <v>35345.0078125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  <c r="I465" s="18">
        <v>0</v>
      </c>
      <c r="J465" s="18">
        <v>0</v>
      </c>
      <c r="K465" s="18">
        <v>0</v>
      </c>
      <c r="L465" s="18">
        <v>0</v>
      </c>
      <c r="M465" s="20">
        <f t="shared" si="14"/>
        <v>0</v>
      </c>
      <c r="N465" s="20">
        <f t="shared" si="15"/>
        <v>0</v>
      </c>
      <c r="O465" s="38"/>
    </row>
    <row r="466" spans="1:15">
      <c r="A466" s="14" t="s">
        <v>37</v>
      </c>
      <c r="B466" s="12">
        <v>7</v>
      </c>
      <c r="C466" s="17">
        <v>35282.78125</v>
      </c>
      <c r="D466" s="17">
        <v>0.5</v>
      </c>
      <c r="E466" s="17">
        <v>0.2</v>
      </c>
      <c r="F466" s="17">
        <v>0</v>
      </c>
      <c r="G466" s="17">
        <v>0</v>
      </c>
      <c r="H466" s="17">
        <v>0</v>
      </c>
      <c r="I466" s="18">
        <v>3.5161744000000001E-4</v>
      </c>
      <c r="J466" s="18">
        <v>3.5161744000000001E-4</v>
      </c>
      <c r="K466" s="18">
        <v>1.40646976E-4</v>
      </c>
      <c r="L466" s="18">
        <v>1.40646976E-4</v>
      </c>
      <c r="M466" s="20">
        <f t="shared" si="14"/>
        <v>0</v>
      </c>
      <c r="N466" s="20">
        <f t="shared" si="15"/>
        <v>0</v>
      </c>
      <c r="O466" s="38"/>
    </row>
    <row r="467" spans="1:15">
      <c r="A467" s="14" t="s">
        <v>37</v>
      </c>
      <c r="B467" s="12">
        <v>8</v>
      </c>
      <c r="C467" s="17">
        <v>35814.640625</v>
      </c>
      <c r="D467" s="17">
        <v>58.1</v>
      </c>
      <c r="E467" s="17">
        <v>42.5</v>
      </c>
      <c r="F467" s="17">
        <v>21.021501803027</v>
      </c>
      <c r="G467" s="17">
        <v>43.840741446918003</v>
      </c>
      <c r="H467" s="17">
        <v>22.81923964389</v>
      </c>
      <c r="I467" s="18">
        <v>1.0027607983E-2</v>
      </c>
      <c r="J467" s="18">
        <v>2.6074893246E-2</v>
      </c>
      <c r="K467" s="18">
        <v>9.4285615099999999E-4</v>
      </c>
      <c r="L467" s="18">
        <v>1.5104429111E-2</v>
      </c>
      <c r="M467" s="20">
        <f t="shared" si="14"/>
        <v>1</v>
      </c>
      <c r="N467" s="20">
        <f t="shared" si="15"/>
        <v>1</v>
      </c>
      <c r="O467" s="38"/>
    </row>
    <row r="468" spans="1:15">
      <c r="A468" s="14" t="s">
        <v>37</v>
      </c>
      <c r="B468" s="12">
        <v>9</v>
      </c>
      <c r="C468" s="17">
        <v>37845.21875</v>
      </c>
      <c r="D468" s="17">
        <v>229</v>
      </c>
      <c r="E468" s="17">
        <v>188.6</v>
      </c>
      <c r="F468" s="17">
        <v>189.92319980101499</v>
      </c>
      <c r="G468" s="17">
        <v>338.020188740724</v>
      </c>
      <c r="H468" s="17">
        <v>148.09698893970901</v>
      </c>
      <c r="I468" s="18">
        <v>7.6666799394999999E-2</v>
      </c>
      <c r="J468" s="18">
        <v>2.7480168916000001E-2</v>
      </c>
      <c r="K468" s="18">
        <v>0.105077488565</v>
      </c>
      <c r="L468" s="18">
        <v>9.3052025299999997E-4</v>
      </c>
      <c r="M468" s="20">
        <f t="shared" si="14"/>
        <v>1</v>
      </c>
      <c r="N468" s="20">
        <f t="shared" si="15"/>
        <v>1</v>
      </c>
      <c r="O468" s="38"/>
    </row>
    <row r="469" spans="1:15">
      <c r="A469" s="14" t="s">
        <v>37</v>
      </c>
      <c r="B469" s="12">
        <v>10</v>
      </c>
      <c r="C469" s="17">
        <v>40112.8125</v>
      </c>
      <c r="D469" s="17">
        <v>365.3</v>
      </c>
      <c r="E469" s="17">
        <v>280.8</v>
      </c>
      <c r="F469" s="17">
        <v>456.19590273840601</v>
      </c>
      <c r="G469" s="17">
        <v>604.28298056572703</v>
      </c>
      <c r="H469" s="17">
        <v>148.087077827321</v>
      </c>
      <c r="I469" s="18">
        <v>0.168061167767</v>
      </c>
      <c r="J469" s="18">
        <v>6.3921169294999997E-2</v>
      </c>
      <c r="K469" s="18">
        <v>0.22748451516500001</v>
      </c>
      <c r="L469" s="18">
        <v>0.12334451669300001</v>
      </c>
      <c r="M469" s="20">
        <f t="shared" si="14"/>
        <v>1</v>
      </c>
      <c r="N469" s="20">
        <f t="shared" si="15"/>
        <v>1</v>
      </c>
      <c r="O469" s="38"/>
    </row>
    <row r="470" spans="1:15">
      <c r="A470" s="14" t="s">
        <v>37</v>
      </c>
      <c r="B470" s="12">
        <v>11</v>
      </c>
      <c r="C470" s="17">
        <v>42024.7109375</v>
      </c>
      <c r="D470" s="17">
        <v>455.7</v>
      </c>
      <c r="E470" s="17">
        <v>406.5</v>
      </c>
      <c r="F470" s="17">
        <v>597.24066136154897</v>
      </c>
      <c r="G470" s="17">
        <v>710.01406219621504</v>
      </c>
      <c r="H470" s="17">
        <v>112.77340083466601</v>
      </c>
      <c r="I470" s="18">
        <v>0.17884251912499999</v>
      </c>
      <c r="J470" s="18">
        <v>9.9536330071000004E-2</v>
      </c>
      <c r="K470" s="18">
        <v>0.21344167524300001</v>
      </c>
      <c r="L470" s="18">
        <v>0.13413548618900001</v>
      </c>
      <c r="M470" s="20">
        <f t="shared" si="14"/>
        <v>1</v>
      </c>
      <c r="N470" s="20">
        <f t="shared" si="15"/>
        <v>1</v>
      </c>
      <c r="O470" s="38"/>
    </row>
    <row r="471" spans="1:15">
      <c r="A471" s="14" t="s">
        <v>37</v>
      </c>
      <c r="B471" s="12">
        <v>12</v>
      </c>
      <c r="C471" s="17">
        <v>43891.12890625</v>
      </c>
      <c r="D471" s="17">
        <v>525.4</v>
      </c>
      <c r="E471" s="17">
        <v>467.5</v>
      </c>
      <c r="F471" s="17">
        <v>799.99899587783602</v>
      </c>
      <c r="G471" s="17">
        <v>857.61279779162703</v>
      </c>
      <c r="H471" s="17">
        <v>57.613801913791001</v>
      </c>
      <c r="I471" s="18">
        <v>0.233623627138</v>
      </c>
      <c r="J471" s="18">
        <v>0.19310759203700001</v>
      </c>
      <c r="K471" s="18">
        <v>0.274340926717</v>
      </c>
      <c r="L471" s="18">
        <v>0.233824891615</v>
      </c>
      <c r="M471" s="20">
        <f t="shared" si="14"/>
        <v>1</v>
      </c>
      <c r="N471" s="20">
        <f t="shared" si="15"/>
        <v>1</v>
      </c>
      <c r="O471" s="38"/>
    </row>
    <row r="472" spans="1:15">
      <c r="A472" s="14" t="s">
        <v>37</v>
      </c>
      <c r="B472" s="12">
        <v>13</v>
      </c>
      <c r="C472" s="17">
        <v>45211.6640625</v>
      </c>
      <c r="D472" s="17">
        <v>720</v>
      </c>
      <c r="E472" s="17">
        <v>537.79999999999995</v>
      </c>
      <c r="F472" s="17">
        <v>937.64339951610395</v>
      </c>
      <c r="G472" s="17">
        <v>987.92297967052298</v>
      </c>
      <c r="H472" s="17">
        <v>50.279580154419001</v>
      </c>
      <c r="I472" s="18">
        <v>0.18841278457800001</v>
      </c>
      <c r="J472" s="18">
        <v>0.15305443003899999</v>
      </c>
      <c r="K472" s="18">
        <v>0.31654217979600002</v>
      </c>
      <c r="L472" s="18">
        <v>0.28118382525699998</v>
      </c>
      <c r="M472" s="20">
        <f t="shared" si="14"/>
        <v>1</v>
      </c>
      <c r="N472" s="20">
        <f t="shared" si="15"/>
        <v>1</v>
      </c>
      <c r="O472" s="38"/>
    </row>
    <row r="473" spans="1:15">
      <c r="A473" s="14" t="s">
        <v>37</v>
      </c>
      <c r="B473" s="12">
        <v>14</v>
      </c>
      <c r="C473" s="17">
        <v>46033.375</v>
      </c>
      <c r="D473" s="17">
        <v>795.8</v>
      </c>
      <c r="E473" s="17">
        <v>620.9</v>
      </c>
      <c r="F473" s="17">
        <v>966.860733775781</v>
      </c>
      <c r="G473" s="17">
        <v>992.06789205519999</v>
      </c>
      <c r="H473" s="17">
        <v>25.207158279419001</v>
      </c>
      <c r="I473" s="18">
        <v>0.138022427605</v>
      </c>
      <c r="J473" s="18">
        <v>0.120295874666</v>
      </c>
      <c r="K473" s="18">
        <v>0.26101820819600002</v>
      </c>
      <c r="L473" s="18">
        <v>0.243291655257</v>
      </c>
      <c r="M473" s="20">
        <f t="shared" si="14"/>
        <v>1</v>
      </c>
      <c r="N473" s="20">
        <f t="shared" si="15"/>
        <v>1</v>
      </c>
      <c r="O473" s="38"/>
    </row>
    <row r="474" spans="1:15">
      <c r="A474" s="14" t="s">
        <v>37</v>
      </c>
      <c r="B474" s="12">
        <v>15</v>
      </c>
      <c r="C474" s="17">
        <v>46426.26953125</v>
      </c>
      <c r="D474" s="17">
        <v>794.7</v>
      </c>
      <c r="E474" s="17">
        <v>669.5</v>
      </c>
      <c r="F474" s="17">
        <v>975.51576891877198</v>
      </c>
      <c r="G474" s="17">
        <v>977.60482819747199</v>
      </c>
      <c r="H474" s="17">
        <v>2.0890592787000002</v>
      </c>
      <c r="I474" s="18">
        <v>0.12862505499099999</v>
      </c>
      <c r="J474" s="18">
        <v>0.12715595563900001</v>
      </c>
      <c r="K474" s="18">
        <v>0.21667006202299999</v>
      </c>
      <c r="L474" s="18">
        <v>0.215200962671</v>
      </c>
      <c r="M474" s="20">
        <f t="shared" si="14"/>
        <v>1</v>
      </c>
      <c r="N474" s="20">
        <f t="shared" si="15"/>
        <v>1</v>
      </c>
      <c r="O474" s="38"/>
    </row>
    <row r="475" spans="1:15">
      <c r="A475" s="14" t="s">
        <v>37</v>
      </c>
      <c r="B475" s="12">
        <v>16</v>
      </c>
      <c r="C475" s="17">
        <v>46634.0625</v>
      </c>
      <c r="D475" s="17">
        <v>704.1</v>
      </c>
      <c r="E475" s="17">
        <v>604.29999999999995</v>
      </c>
      <c r="F475" s="17">
        <v>937.69491536074099</v>
      </c>
      <c r="G475" s="17">
        <v>945.78145165800902</v>
      </c>
      <c r="H475" s="17">
        <v>8.0865362972679993</v>
      </c>
      <c r="I475" s="18">
        <v>0.169958826763</v>
      </c>
      <c r="J475" s="18">
        <v>0.164272092377</v>
      </c>
      <c r="K475" s="18">
        <v>0.240141667832</v>
      </c>
      <c r="L475" s="18">
        <v>0.23445493344599999</v>
      </c>
      <c r="M475" s="20">
        <f t="shared" si="14"/>
        <v>1</v>
      </c>
      <c r="N475" s="20">
        <f t="shared" si="15"/>
        <v>1</v>
      </c>
      <c r="O475" s="38"/>
    </row>
    <row r="476" spans="1:15">
      <c r="A476" s="14" t="s">
        <v>37</v>
      </c>
      <c r="B476" s="12">
        <v>17</v>
      </c>
      <c r="C476" s="17">
        <v>46804.1640625</v>
      </c>
      <c r="D476" s="17">
        <v>593.79999999999995</v>
      </c>
      <c r="E476" s="17">
        <v>513.29999999999995</v>
      </c>
      <c r="F476" s="17">
        <v>846.41834936300995</v>
      </c>
      <c r="G476" s="17">
        <v>891.44049981792398</v>
      </c>
      <c r="H476" s="17">
        <v>45.022150454913003</v>
      </c>
      <c r="I476" s="18">
        <v>0.20931118130599999</v>
      </c>
      <c r="J476" s="18">
        <v>0.177650034713</v>
      </c>
      <c r="K476" s="18">
        <v>0.26592158918199998</v>
      </c>
      <c r="L476" s="18">
        <v>0.23426044259000001</v>
      </c>
      <c r="M476" s="20">
        <f t="shared" si="14"/>
        <v>1</v>
      </c>
      <c r="N476" s="20">
        <f t="shared" si="15"/>
        <v>1</v>
      </c>
      <c r="O476" s="38"/>
    </row>
    <row r="477" spans="1:15">
      <c r="A477" s="14" t="s">
        <v>37</v>
      </c>
      <c r="B477" s="12">
        <v>18</v>
      </c>
      <c r="C477" s="17">
        <v>46798.77734375</v>
      </c>
      <c r="D477" s="17">
        <v>549.1</v>
      </c>
      <c r="E477" s="17">
        <v>459.7</v>
      </c>
      <c r="F477" s="17">
        <v>866.40209709856094</v>
      </c>
      <c r="G477" s="17">
        <v>915.13769946469097</v>
      </c>
      <c r="H477" s="17">
        <v>48.735602366130003</v>
      </c>
      <c r="I477" s="18">
        <v>0.25741047782299997</v>
      </c>
      <c r="J477" s="18">
        <v>0.22313790231899999</v>
      </c>
      <c r="K477" s="18">
        <v>0.32027967613500002</v>
      </c>
      <c r="L477" s="18">
        <v>0.28600710063099999</v>
      </c>
      <c r="M477" s="20">
        <f t="shared" si="14"/>
        <v>1</v>
      </c>
      <c r="N477" s="20">
        <f t="shared" si="15"/>
        <v>1</v>
      </c>
      <c r="O477" s="38"/>
    </row>
    <row r="478" spans="1:15">
      <c r="A478" s="14" t="s">
        <v>37</v>
      </c>
      <c r="B478" s="12">
        <v>19</v>
      </c>
      <c r="C478" s="17">
        <v>45962.09765625</v>
      </c>
      <c r="D478" s="17">
        <v>462.6</v>
      </c>
      <c r="E478" s="17">
        <v>327.7</v>
      </c>
      <c r="F478" s="17">
        <v>719.02525004307404</v>
      </c>
      <c r="G478" s="17">
        <v>757.73004162497</v>
      </c>
      <c r="H478" s="17">
        <v>38.704791581896004</v>
      </c>
      <c r="I478" s="18">
        <v>0.20754573953899999</v>
      </c>
      <c r="J478" s="18">
        <v>0.180327180058</v>
      </c>
      <c r="K478" s="18">
        <v>0.30241212491199998</v>
      </c>
      <c r="L478" s="18">
        <v>0.27519356543099999</v>
      </c>
      <c r="M478" s="20">
        <f t="shared" si="14"/>
        <v>1</v>
      </c>
      <c r="N478" s="20">
        <f t="shared" si="15"/>
        <v>1</v>
      </c>
      <c r="O478" s="38"/>
    </row>
    <row r="479" spans="1:15">
      <c r="A479" s="14" t="s">
        <v>37</v>
      </c>
      <c r="B479" s="12">
        <v>20</v>
      </c>
      <c r="C479" s="17">
        <v>44603.546875</v>
      </c>
      <c r="D479" s="17">
        <v>228.7</v>
      </c>
      <c r="E479" s="17">
        <v>190.3</v>
      </c>
      <c r="F479" s="17">
        <v>352.39011651714401</v>
      </c>
      <c r="G479" s="17">
        <v>432.93790698514903</v>
      </c>
      <c r="H479" s="17">
        <v>80.547790468003996</v>
      </c>
      <c r="I479" s="18">
        <v>0.14362722010199999</v>
      </c>
      <c r="J479" s="18">
        <v>8.6983204300999997E-2</v>
      </c>
      <c r="K479" s="18">
        <v>0.17063143951099999</v>
      </c>
      <c r="L479" s="18">
        <v>0.113987423711</v>
      </c>
      <c r="M479" s="20">
        <f t="shared" si="14"/>
        <v>1</v>
      </c>
      <c r="N479" s="20">
        <f t="shared" si="15"/>
        <v>1</v>
      </c>
      <c r="O479" s="38"/>
    </row>
    <row r="480" spans="1:15">
      <c r="A480" s="14" t="s">
        <v>37</v>
      </c>
      <c r="B480" s="12">
        <v>21</v>
      </c>
      <c r="C480" s="17">
        <v>43990.0546875</v>
      </c>
      <c r="D480" s="17">
        <v>25.9</v>
      </c>
      <c r="E480" s="17">
        <v>17</v>
      </c>
      <c r="F480" s="17">
        <v>38.786197854333999</v>
      </c>
      <c r="G480" s="17">
        <v>176.055798118864</v>
      </c>
      <c r="H480" s="17">
        <v>137.269600264529</v>
      </c>
      <c r="I480" s="18">
        <v>0.10559479473900001</v>
      </c>
      <c r="J480" s="18">
        <v>9.0620238070000005E-3</v>
      </c>
      <c r="K480" s="18">
        <v>0.11185358517500001</v>
      </c>
      <c r="L480" s="18">
        <v>1.5320814243000001E-2</v>
      </c>
      <c r="M480" s="20">
        <f t="shared" si="14"/>
        <v>1</v>
      </c>
      <c r="N480" s="20">
        <f t="shared" si="15"/>
        <v>1</v>
      </c>
      <c r="O480" s="38"/>
    </row>
    <row r="481" spans="1:15">
      <c r="A481" s="14" t="s">
        <v>37</v>
      </c>
      <c r="B481" s="12">
        <v>22</v>
      </c>
      <c r="C481" s="17">
        <v>43118.015625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8">
        <v>0</v>
      </c>
      <c r="J481" s="18">
        <v>0</v>
      </c>
      <c r="K481" s="18">
        <v>0</v>
      </c>
      <c r="L481" s="18">
        <v>0</v>
      </c>
      <c r="M481" s="20">
        <f t="shared" si="14"/>
        <v>0</v>
      </c>
      <c r="N481" s="20">
        <f t="shared" si="15"/>
        <v>0</v>
      </c>
      <c r="O481" s="38"/>
    </row>
    <row r="482" spans="1:15">
      <c r="A482" s="14" t="s">
        <v>37</v>
      </c>
      <c r="B482" s="12">
        <v>23</v>
      </c>
      <c r="C482" s="17">
        <v>40289.9609375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8">
        <v>0</v>
      </c>
      <c r="J482" s="18">
        <v>0</v>
      </c>
      <c r="K482" s="18">
        <v>0</v>
      </c>
      <c r="L482" s="18">
        <v>0</v>
      </c>
      <c r="M482" s="20">
        <f t="shared" si="14"/>
        <v>0</v>
      </c>
      <c r="N482" s="20">
        <f t="shared" si="15"/>
        <v>0</v>
      </c>
      <c r="O482" s="38"/>
    </row>
    <row r="483" spans="1:15">
      <c r="A483" s="14" t="s">
        <v>37</v>
      </c>
      <c r="B483" s="12">
        <v>24</v>
      </c>
      <c r="C483" s="17">
        <v>36982.33203125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8">
        <v>0</v>
      </c>
      <c r="J483" s="18">
        <v>0</v>
      </c>
      <c r="K483" s="18">
        <v>0</v>
      </c>
      <c r="L483" s="18">
        <v>0</v>
      </c>
      <c r="M483" s="20">
        <f t="shared" si="14"/>
        <v>0</v>
      </c>
      <c r="N483" s="20">
        <f t="shared" si="15"/>
        <v>0</v>
      </c>
      <c r="O483" s="38"/>
    </row>
    <row r="484" spans="1:15">
      <c r="A484" s="14" t="s">
        <v>38</v>
      </c>
      <c r="B484" s="12">
        <v>1</v>
      </c>
      <c r="C484" s="17">
        <v>34391.97265625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8">
        <v>0</v>
      </c>
      <c r="J484" s="18">
        <v>0</v>
      </c>
      <c r="K484" s="18">
        <v>0</v>
      </c>
      <c r="L484" s="18">
        <v>0</v>
      </c>
      <c r="M484" s="20">
        <f t="shared" si="14"/>
        <v>0</v>
      </c>
      <c r="N484" s="20">
        <f t="shared" si="15"/>
        <v>0</v>
      </c>
      <c r="O484" s="38"/>
    </row>
    <row r="485" spans="1:15">
      <c r="A485" s="14" t="s">
        <v>38</v>
      </c>
      <c r="B485" s="12">
        <v>2</v>
      </c>
      <c r="C485" s="17">
        <v>32537.6953125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8">
        <v>0</v>
      </c>
      <c r="J485" s="18">
        <v>0</v>
      </c>
      <c r="K485" s="18">
        <v>0</v>
      </c>
      <c r="L485" s="18">
        <v>0</v>
      </c>
      <c r="M485" s="20">
        <f t="shared" si="14"/>
        <v>0</v>
      </c>
      <c r="N485" s="20">
        <f t="shared" si="15"/>
        <v>0</v>
      </c>
      <c r="O485" s="38"/>
    </row>
    <row r="486" spans="1:15">
      <c r="A486" s="14" t="s">
        <v>38</v>
      </c>
      <c r="B486" s="12">
        <v>3</v>
      </c>
      <c r="C486" s="17">
        <v>31490.3125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8">
        <v>0</v>
      </c>
      <c r="J486" s="18">
        <v>0</v>
      </c>
      <c r="K486" s="18">
        <v>0</v>
      </c>
      <c r="L486" s="18">
        <v>0</v>
      </c>
      <c r="M486" s="20">
        <f t="shared" si="14"/>
        <v>0</v>
      </c>
      <c r="N486" s="20">
        <f t="shared" si="15"/>
        <v>0</v>
      </c>
      <c r="O486" s="38"/>
    </row>
    <row r="487" spans="1:15">
      <c r="A487" s="14" t="s">
        <v>38</v>
      </c>
      <c r="B487" s="12">
        <v>4</v>
      </c>
      <c r="C487" s="17">
        <v>31011.962890625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8">
        <v>0</v>
      </c>
      <c r="J487" s="18">
        <v>0</v>
      </c>
      <c r="K487" s="18">
        <v>0</v>
      </c>
      <c r="L487" s="18">
        <v>0</v>
      </c>
      <c r="M487" s="20">
        <f t="shared" si="14"/>
        <v>0</v>
      </c>
      <c r="N487" s="20">
        <f t="shared" si="15"/>
        <v>0</v>
      </c>
      <c r="O487" s="38"/>
    </row>
    <row r="488" spans="1:15">
      <c r="A488" s="14" t="s">
        <v>38</v>
      </c>
      <c r="B488" s="12">
        <v>5</v>
      </c>
      <c r="C488" s="17">
        <v>31376.849609375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8">
        <v>0</v>
      </c>
      <c r="J488" s="18">
        <v>0</v>
      </c>
      <c r="K488" s="18">
        <v>0</v>
      </c>
      <c r="L488" s="18">
        <v>0</v>
      </c>
      <c r="M488" s="20">
        <f t="shared" si="14"/>
        <v>0</v>
      </c>
      <c r="N488" s="20">
        <f t="shared" si="15"/>
        <v>0</v>
      </c>
      <c r="O488" s="38"/>
    </row>
    <row r="489" spans="1:15">
      <c r="A489" s="14" t="s">
        <v>38</v>
      </c>
      <c r="B489" s="12">
        <v>6</v>
      </c>
      <c r="C489" s="17">
        <v>33141.35546875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8">
        <v>0</v>
      </c>
      <c r="J489" s="18">
        <v>0</v>
      </c>
      <c r="K489" s="18">
        <v>0</v>
      </c>
      <c r="L489" s="18">
        <v>0</v>
      </c>
      <c r="M489" s="20">
        <f t="shared" si="14"/>
        <v>0</v>
      </c>
      <c r="N489" s="20">
        <f t="shared" si="15"/>
        <v>0</v>
      </c>
      <c r="O489" s="38"/>
    </row>
    <row r="490" spans="1:15">
      <c r="A490" s="14" t="s">
        <v>38</v>
      </c>
      <c r="B490" s="12">
        <v>7</v>
      </c>
      <c r="C490" s="17">
        <v>36059.46875</v>
      </c>
      <c r="D490" s="17">
        <v>0.6</v>
      </c>
      <c r="E490" s="17">
        <v>0.1</v>
      </c>
      <c r="F490" s="17">
        <v>0.53772386021700003</v>
      </c>
      <c r="G490" s="17">
        <v>0.53772386021700003</v>
      </c>
      <c r="H490" s="17">
        <v>0</v>
      </c>
      <c r="I490" s="18">
        <v>4.3794753715153503E-5</v>
      </c>
      <c r="J490" s="18">
        <v>4.3794753715153503E-5</v>
      </c>
      <c r="K490" s="18">
        <v>3.0782268599999999E-4</v>
      </c>
      <c r="L490" s="18">
        <v>3.0782268599999999E-4</v>
      </c>
      <c r="M490" s="20">
        <f t="shared" si="14"/>
        <v>0</v>
      </c>
      <c r="N490" s="20">
        <f t="shared" si="15"/>
        <v>1</v>
      </c>
      <c r="O490" s="38"/>
    </row>
    <row r="491" spans="1:15">
      <c r="A491" s="14" t="s">
        <v>38</v>
      </c>
      <c r="B491" s="12">
        <v>8</v>
      </c>
      <c r="C491" s="17">
        <v>37477.32421875</v>
      </c>
      <c r="D491" s="17">
        <v>75.900000000000006</v>
      </c>
      <c r="E491" s="17">
        <v>65.900000000000006</v>
      </c>
      <c r="F491" s="17">
        <v>53.020324690747003</v>
      </c>
      <c r="G491" s="17">
        <v>123.460358088058</v>
      </c>
      <c r="H491" s="17">
        <v>70.440033397310003</v>
      </c>
      <c r="I491" s="18">
        <v>3.3446102733999998E-2</v>
      </c>
      <c r="J491" s="18">
        <v>1.608978573E-2</v>
      </c>
      <c r="K491" s="18">
        <v>4.0478451537999997E-2</v>
      </c>
      <c r="L491" s="18">
        <v>9.0574369259999992E-3</v>
      </c>
      <c r="M491" s="20">
        <f t="shared" si="14"/>
        <v>1</v>
      </c>
      <c r="N491" s="20">
        <f t="shared" si="15"/>
        <v>1</v>
      </c>
      <c r="O491" s="38"/>
    </row>
    <row r="492" spans="1:15">
      <c r="A492" s="14" t="s">
        <v>38</v>
      </c>
      <c r="B492" s="12">
        <v>9</v>
      </c>
      <c r="C492" s="17">
        <v>38932.22265625</v>
      </c>
      <c r="D492" s="17">
        <v>312</v>
      </c>
      <c r="E492" s="17">
        <v>296.39999999999998</v>
      </c>
      <c r="F492" s="17">
        <v>353.77757525782602</v>
      </c>
      <c r="G492" s="17">
        <v>490.56550426173902</v>
      </c>
      <c r="H492" s="17">
        <v>136.78792900391301</v>
      </c>
      <c r="I492" s="18">
        <v>0.125573491042</v>
      </c>
      <c r="J492" s="18">
        <v>2.9379448140999999E-2</v>
      </c>
      <c r="K492" s="18">
        <v>0.13654395517699999</v>
      </c>
      <c r="L492" s="18">
        <v>4.0349912276000002E-2</v>
      </c>
      <c r="M492" s="20">
        <f t="shared" si="14"/>
        <v>1</v>
      </c>
      <c r="N492" s="20">
        <f t="shared" si="15"/>
        <v>1</v>
      </c>
      <c r="O492" s="38"/>
    </row>
    <row r="493" spans="1:15">
      <c r="A493" s="14" t="s">
        <v>38</v>
      </c>
      <c r="B493" s="12">
        <v>10</v>
      </c>
      <c r="C493" s="17">
        <v>41016.67578125</v>
      </c>
      <c r="D493" s="17">
        <v>502.5</v>
      </c>
      <c r="E493" s="17">
        <v>413</v>
      </c>
      <c r="F493" s="17">
        <v>751.08799820696402</v>
      </c>
      <c r="G493" s="17">
        <v>869.002513990387</v>
      </c>
      <c r="H493" s="17">
        <v>117.914515783423</v>
      </c>
      <c r="I493" s="18">
        <v>0.25773735161</v>
      </c>
      <c r="J493" s="18">
        <v>0.17481575120000001</v>
      </c>
      <c r="K493" s="18">
        <v>0.32067687341000001</v>
      </c>
      <c r="L493" s="18">
        <v>0.23775527299999999</v>
      </c>
      <c r="M493" s="20">
        <f t="shared" si="14"/>
        <v>1</v>
      </c>
      <c r="N493" s="20">
        <f t="shared" si="15"/>
        <v>1</v>
      </c>
      <c r="O493" s="38"/>
    </row>
    <row r="494" spans="1:15">
      <c r="A494" s="14" t="s">
        <v>38</v>
      </c>
      <c r="B494" s="12">
        <v>11</v>
      </c>
      <c r="C494" s="17">
        <v>43530.58984375</v>
      </c>
      <c r="D494" s="17">
        <v>683.7</v>
      </c>
      <c r="E494" s="17">
        <v>574.20000000000005</v>
      </c>
      <c r="F494" s="17">
        <v>932.72678348485101</v>
      </c>
      <c r="G494" s="17">
        <v>1014.35890939451</v>
      </c>
      <c r="H494" s="17">
        <v>81.632125909653993</v>
      </c>
      <c r="I494" s="18">
        <v>0.232530878617</v>
      </c>
      <c r="J494" s="18">
        <v>0.17512432031200001</v>
      </c>
      <c r="K494" s="18">
        <v>0.30953509802700002</v>
      </c>
      <c r="L494" s="18">
        <v>0.252128539722</v>
      </c>
      <c r="M494" s="20">
        <f t="shared" si="14"/>
        <v>1</v>
      </c>
      <c r="N494" s="20">
        <f t="shared" si="15"/>
        <v>1</v>
      </c>
      <c r="O494" s="38"/>
    </row>
    <row r="495" spans="1:15">
      <c r="A495" s="14" t="s">
        <v>38</v>
      </c>
      <c r="B495" s="12">
        <v>12</v>
      </c>
      <c r="C495" s="17">
        <v>45858.3046875</v>
      </c>
      <c r="D495" s="17">
        <v>807.5</v>
      </c>
      <c r="E495" s="17">
        <v>687.1</v>
      </c>
      <c r="F495" s="17">
        <v>1044.8656037314099</v>
      </c>
      <c r="G495" s="17">
        <v>1103.7239548457501</v>
      </c>
      <c r="H495" s="17">
        <v>58.858351114339001</v>
      </c>
      <c r="I495" s="18">
        <v>0.20831501747200001</v>
      </c>
      <c r="J495" s="18">
        <v>0.16692377196300001</v>
      </c>
      <c r="K495" s="18">
        <v>0.29298449707800001</v>
      </c>
      <c r="L495" s="18">
        <v>0.25159325156899998</v>
      </c>
      <c r="M495" s="20">
        <f t="shared" si="14"/>
        <v>1</v>
      </c>
      <c r="N495" s="20">
        <f t="shared" si="15"/>
        <v>1</v>
      </c>
      <c r="O495" s="38"/>
    </row>
    <row r="496" spans="1:15">
      <c r="A496" s="14" t="s">
        <v>38</v>
      </c>
      <c r="B496" s="12">
        <v>13</v>
      </c>
      <c r="C496" s="17">
        <v>48051.27734375</v>
      </c>
      <c r="D496" s="17">
        <v>877.9</v>
      </c>
      <c r="E496" s="17">
        <v>778.4</v>
      </c>
      <c r="F496" s="17">
        <v>991.906286771542</v>
      </c>
      <c r="G496" s="17">
        <v>1091.6318810822099</v>
      </c>
      <c r="H496" s="17">
        <v>99.725594310662999</v>
      </c>
      <c r="I496" s="18">
        <v>0.150303713841</v>
      </c>
      <c r="J496" s="18">
        <v>8.0173197448E-2</v>
      </c>
      <c r="K496" s="18">
        <v>0.22027558444500001</v>
      </c>
      <c r="L496" s="18">
        <v>0.15014506805300001</v>
      </c>
      <c r="M496" s="20">
        <f t="shared" si="14"/>
        <v>1</v>
      </c>
      <c r="N496" s="20">
        <f t="shared" si="15"/>
        <v>1</v>
      </c>
      <c r="O496" s="38"/>
    </row>
    <row r="497" spans="1:15">
      <c r="A497" s="14" t="s">
        <v>38</v>
      </c>
      <c r="B497" s="12">
        <v>14</v>
      </c>
      <c r="C497" s="17">
        <v>50135.6796875</v>
      </c>
      <c r="D497" s="17">
        <v>1015.8</v>
      </c>
      <c r="E497" s="17">
        <v>870</v>
      </c>
      <c r="F497" s="17">
        <v>946.33063994017505</v>
      </c>
      <c r="G497" s="17">
        <v>1005.2316893872101</v>
      </c>
      <c r="H497" s="17">
        <v>58.901049447033003</v>
      </c>
      <c r="I497" s="18">
        <v>7.4320046499999999E-3</v>
      </c>
      <c r="J497" s="18">
        <v>4.8853277116000002E-2</v>
      </c>
      <c r="K497" s="18">
        <v>9.5099640919E-2</v>
      </c>
      <c r="L497" s="18">
        <v>5.3678368453000003E-2</v>
      </c>
      <c r="M497" s="20">
        <f t="shared" si="14"/>
        <v>1</v>
      </c>
      <c r="N497" s="20">
        <f t="shared" si="15"/>
        <v>1</v>
      </c>
      <c r="O497" s="38"/>
    </row>
    <row r="498" spans="1:15">
      <c r="A498" s="14" t="s">
        <v>38</v>
      </c>
      <c r="B498" s="12">
        <v>15</v>
      </c>
      <c r="C498" s="17">
        <v>51699.92578125</v>
      </c>
      <c r="D498" s="17">
        <v>1024.9000000000001</v>
      </c>
      <c r="E498" s="17">
        <v>870.3</v>
      </c>
      <c r="F498" s="17">
        <v>1002.31645525376</v>
      </c>
      <c r="G498" s="17">
        <v>1052.7814438350999</v>
      </c>
      <c r="H498" s="17">
        <v>50.464988581339</v>
      </c>
      <c r="I498" s="18">
        <v>1.9607203821999999E-2</v>
      </c>
      <c r="J498" s="18">
        <v>1.5881536389000001E-2</v>
      </c>
      <c r="K498" s="18">
        <v>0.12832731633899999</v>
      </c>
      <c r="L498" s="18">
        <v>9.2838576127E-2</v>
      </c>
      <c r="M498" s="20">
        <f t="shared" si="14"/>
        <v>1</v>
      </c>
      <c r="N498" s="20">
        <f t="shared" si="15"/>
        <v>1</v>
      </c>
      <c r="O498" s="38"/>
    </row>
    <row r="499" spans="1:15">
      <c r="A499" s="14" t="s">
        <v>38</v>
      </c>
      <c r="B499" s="12">
        <v>16</v>
      </c>
      <c r="C499" s="17">
        <v>52948.0078125</v>
      </c>
      <c r="D499" s="17">
        <v>982.4</v>
      </c>
      <c r="E499" s="17">
        <v>817.1</v>
      </c>
      <c r="F499" s="17">
        <v>1024.25949283058</v>
      </c>
      <c r="G499" s="17">
        <v>1074.49980929085</v>
      </c>
      <c r="H499" s="17">
        <v>50.240316460271004</v>
      </c>
      <c r="I499" s="18">
        <v>6.4767798375999996E-2</v>
      </c>
      <c r="J499" s="18">
        <v>2.9437055436E-2</v>
      </c>
      <c r="K499" s="18">
        <v>0.18101252411400001</v>
      </c>
      <c r="L499" s="18">
        <v>0.14568178117399999</v>
      </c>
      <c r="M499" s="20">
        <f t="shared" si="14"/>
        <v>1</v>
      </c>
      <c r="N499" s="20">
        <f t="shared" si="15"/>
        <v>1</v>
      </c>
      <c r="O499" s="38"/>
    </row>
    <row r="500" spans="1:15">
      <c r="A500" s="14" t="s">
        <v>38</v>
      </c>
      <c r="B500" s="12">
        <v>17</v>
      </c>
      <c r="C500" s="17">
        <v>53751.47265625</v>
      </c>
      <c r="D500" s="17">
        <v>922.3</v>
      </c>
      <c r="E500" s="17">
        <v>789</v>
      </c>
      <c r="F500" s="17">
        <v>1055.9590904715601</v>
      </c>
      <c r="G500" s="17">
        <v>1132.6962443683201</v>
      </c>
      <c r="H500" s="17">
        <v>76.737153896766003</v>
      </c>
      <c r="I500" s="18">
        <v>0.147957977755</v>
      </c>
      <c r="J500" s="18">
        <v>9.3993734507999999E-2</v>
      </c>
      <c r="K500" s="18">
        <v>0.241699187319</v>
      </c>
      <c r="L500" s="18">
        <v>0.187734944072</v>
      </c>
      <c r="M500" s="20">
        <f t="shared" si="14"/>
        <v>1</v>
      </c>
      <c r="N500" s="20">
        <f t="shared" si="15"/>
        <v>1</v>
      </c>
      <c r="O500" s="38"/>
    </row>
    <row r="501" spans="1:15">
      <c r="A501" s="14" t="s">
        <v>38</v>
      </c>
      <c r="B501" s="12">
        <v>18</v>
      </c>
      <c r="C501" s="17">
        <v>53437.99609375</v>
      </c>
      <c r="D501" s="17">
        <v>887.1</v>
      </c>
      <c r="E501" s="17">
        <v>756.4</v>
      </c>
      <c r="F501" s="17">
        <v>985.04557648084199</v>
      </c>
      <c r="G501" s="17">
        <v>1172.17424133089</v>
      </c>
      <c r="H501" s="17">
        <v>187.12866485004599</v>
      </c>
      <c r="I501" s="18">
        <v>0.200474150021</v>
      </c>
      <c r="J501" s="18">
        <v>6.8878745766999996E-2</v>
      </c>
      <c r="K501" s="18">
        <v>0.29238694889599998</v>
      </c>
      <c r="L501" s="18">
        <v>0.16079154464100001</v>
      </c>
      <c r="M501" s="20">
        <f t="shared" si="14"/>
        <v>1</v>
      </c>
      <c r="N501" s="20">
        <f t="shared" si="15"/>
        <v>1</v>
      </c>
      <c r="O501" s="38"/>
    </row>
    <row r="502" spans="1:15">
      <c r="A502" s="14" t="s">
        <v>38</v>
      </c>
      <c r="B502" s="12">
        <v>19</v>
      </c>
      <c r="C502" s="17">
        <v>52399.390625</v>
      </c>
      <c r="D502" s="17">
        <v>823.6</v>
      </c>
      <c r="E502" s="17">
        <v>618.6</v>
      </c>
      <c r="F502" s="17">
        <v>872.68770013464803</v>
      </c>
      <c r="G502" s="17">
        <v>1007.4278586028699</v>
      </c>
      <c r="H502" s="17">
        <v>134.74015846821999</v>
      </c>
      <c r="I502" s="18">
        <v>0.129274162167</v>
      </c>
      <c r="J502" s="18">
        <v>3.4520182934999998E-2</v>
      </c>
      <c r="K502" s="18">
        <v>0.27343731265999999</v>
      </c>
      <c r="L502" s="18">
        <v>0.178683333428</v>
      </c>
      <c r="M502" s="20">
        <f t="shared" si="14"/>
        <v>1</v>
      </c>
      <c r="N502" s="20">
        <f t="shared" si="15"/>
        <v>1</v>
      </c>
      <c r="O502" s="38"/>
    </row>
    <row r="503" spans="1:15">
      <c r="A503" s="14" t="s">
        <v>38</v>
      </c>
      <c r="B503" s="12">
        <v>20</v>
      </c>
      <c r="C503" s="17">
        <v>50673.48828125</v>
      </c>
      <c r="D503" s="17">
        <v>360.6</v>
      </c>
      <c r="E503" s="17">
        <v>304.3</v>
      </c>
      <c r="F503" s="17">
        <v>431.24085207073199</v>
      </c>
      <c r="G503" s="17">
        <v>437.81433293358702</v>
      </c>
      <c r="H503" s="17">
        <v>6.5734808628549999</v>
      </c>
      <c r="I503" s="18">
        <v>5.4299812188999999E-2</v>
      </c>
      <c r="J503" s="18">
        <v>4.9677111160000002E-2</v>
      </c>
      <c r="K503" s="18">
        <v>9.3891935957999995E-2</v>
      </c>
      <c r="L503" s="18">
        <v>8.9269234929999997E-2</v>
      </c>
      <c r="M503" s="20">
        <f t="shared" si="14"/>
        <v>1</v>
      </c>
      <c r="N503" s="20">
        <f t="shared" si="15"/>
        <v>1</v>
      </c>
      <c r="O503" s="38"/>
    </row>
    <row r="504" spans="1:15">
      <c r="A504" s="14" t="s">
        <v>38</v>
      </c>
      <c r="B504" s="12">
        <v>21</v>
      </c>
      <c r="C504" s="17">
        <v>49307.0546875</v>
      </c>
      <c r="D504" s="17">
        <v>38.5</v>
      </c>
      <c r="E504" s="17">
        <v>26</v>
      </c>
      <c r="F504" s="17">
        <v>26.697731455025998</v>
      </c>
      <c r="G504" s="17">
        <v>32.220779933819003</v>
      </c>
      <c r="H504" s="17">
        <v>5.523048478792</v>
      </c>
      <c r="I504" s="18">
        <v>4.4157665720000001E-3</v>
      </c>
      <c r="J504" s="18">
        <v>8.2997669090000004E-3</v>
      </c>
      <c r="K504" s="18">
        <v>4.3746694329999999E-3</v>
      </c>
      <c r="L504" s="18">
        <v>4.9066909600000005E-4</v>
      </c>
      <c r="M504" s="20">
        <f t="shared" si="14"/>
        <v>1</v>
      </c>
      <c r="N504" s="20">
        <f t="shared" si="15"/>
        <v>1</v>
      </c>
      <c r="O504" s="38"/>
    </row>
    <row r="505" spans="1:15">
      <c r="A505" s="14" t="s">
        <v>38</v>
      </c>
      <c r="B505" s="12">
        <v>22</v>
      </c>
      <c r="C505" s="17">
        <v>47747.8359375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8">
        <v>0</v>
      </c>
      <c r="J505" s="18">
        <v>0</v>
      </c>
      <c r="K505" s="18">
        <v>0</v>
      </c>
      <c r="L505" s="18">
        <v>0</v>
      </c>
      <c r="M505" s="20">
        <f t="shared" si="14"/>
        <v>0</v>
      </c>
      <c r="N505" s="20">
        <f t="shared" si="15"/>
        <v>0</v>
      </c>
      <c r="O505" s="38"/>
    </row>
    <row r="506" spans="1:15">
      <c r="A506" s="14" t="s">
        <v>38</v>
      </c>
      <c r="B506" s="12">
        <v>23</v>
      </c>
      <c r="C506" s="17">
        <v>44250.40234375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8">
        <v>0</v>
      </c>
      <c r="J506" s="18">
        <v>0</v>
      </c>
      <c r="K506" s="18">
        <v>0</v>
      </c>
      <c r="L506" s="18">
        <v>0</v>
      </c>
      <c r="M506" s="20">
        <f t="shared" si="14"/>
        <v>0</v>
      </c>
      <c r="N506" s="20">
        <f t="shared" si="15"/>
        <v>0</v>
      </c>
      <c r="O506" s="38"/>
    </row>
    <row r="507" spans="1:15">
      <c r="A507" s="14" t="s">
        <v>38</v>
      </c>
      <c r="B507" s="12">
        <v>24</v>
      </c>
      <c r="C507" s="17">
        <v>40219.5546875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8">
        <v>0</v>
      </c>
      <c r="J507" s="18">
        <v>0</v>
      </c>
      <c r="K507" s="18">
        <v>0</v>
      </c>
      <c r="L507" s="18">
        <v>0</v>
      </c>
      <c r="M507" s="20">
        <f t="shared" si="14"/>
        <v>0</v>
      </c>
      <c r="N507" s="20">
        <f t="shared" si="15"/>
        <v>0</v>
      </c>
      <c r="O507" s="38"/>
    </row>
    <row r="508" spans="1:15">
      <c r="A508" s="14" t="s">
        <v>39</v>
      </c>
      <c r="B508" s="12">
        <v>1</v>
      </c>
      <c r="C508" s="17">
        <v>37108.1171875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8">
        <v>0</v>
      </c>
      <c r="J508" s="18">
        <v>0</v>
      </c>
      <c r="K508" s="18">
        <v>0</v>
      </c>
      <c r="L508" s="18">
        <v>0</v>
      </c>
      <c r="M508" s="20">
        <f t="shared" si="14"/>
        <v>0</v>
      </c>
      <c r="N508" s="20">
        <f t="shared" si="15"/>
        <v>0</v>
      </c>
      <c r="O508" s="38"/>
    </row>
    <row r="509" spans="1:15">
      <c r="A509" s="14" t="s">
        <v>39</v>
      </c>
      <c r="B509" s="12">
        <v>2</v>
      </c>
      <c r="C509" s="17">
        <v>34983.16015625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8">
        <v>0</v>
      </c>
      <c r="J509" s="18">
        <v>0</v>
      </c>
      <c r="K509" s="18">
        <v>0</v>
      </c>
      <c r="L509" s="18">
        <v>0</v>
      </c>
      <c r="M509" s="20">
        <f t="shared" si="14"/>
        <v>0</v>
      </c>
      <c r="N509" s="20">
        <f t="shared" si="15"/>
        <v>0</v>
      </c>
      <c r="O509" s="38"/>
    </row>
    <row r="510" spans="1:15">
      <c r="A510" s="14" t="s">
        <v>39</v>
      </c>
      <c r="B510" s="12">
        <v>3</v>
      </c>
      <c r="C510" s="17">
        <v>33665.62890625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8">
        <v>0</v>
      </c>
      <c r="J510" s="18">
        <v>0</v>
      </c>
      <c r="K510" s="18">
        <v>0</v>
      </c>
      <c r="L510" s="18">
        <v>0</v>
      </c>
      <c r="M510" s="20">
        <f t="shared" si="14"/>
        <v>0</v>
      </c>
      <c r="N510" s="20">
        <f t="shared" si="15"/>
        <v>0</v>
      </c>
      <c r="O510" s="38"/>
    </row>
    <row r="511" spans="1:15">
      <c r="A511" s="14" t="s">
        <v>39</v>
      </c>
      <c r="B511" s="12">
        <v>4</v>
      </c>
      <c r="C511" s="17">
        <v>32915.14453125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8">
        <v>0</v>
      </c>
      <c r="J511" s="18">
        <v>0</v>
      </c>
      <c r="K511" s="18">
        <v>0</v>
      </c>
      <c r="L511" s="18">
        <v>0</v>
      </c>
      <c r="M511" s="20">
        <f t="shared" si="14"/>
        <v>0</v>
      </c>
      <c r="N511" s="20">
        <f t="shared" si="15"/>
        <v>0</v>
      </c>
      <c r="O511" s="38"/>
    </row>
    <row r="512" spans="1:15">
      <c r="A512" s="14" t="s">
        <v>39</v>
      </c>
      <c r="B512" s="12">
        <v>5</v>
      </c>
      <c r="C512" s="17">
        <v>33101.78515625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8">
        <v>0</v>
      </c>
      <c r="J512" s="18">
        <v>0</v>
      </c>
      <c r="K512" s="18">
        <v>0</v>
      </c>
      <c r="L512" s="18">
        <v>0</v>
      </c>
      <c r="M512" s="20">
        <f t="shared" si="14"/>
        <v>0</v>
      </c>
      <c r="N512" s="20">
        <f t="shared" si="15"/>
        <v>0</v>
      </c>
      <c r="O512" s="38"/>
    </row>
    <row r="513" spans="1:15">
      <c r="A513" s="14" t="s">
        <v>39</v>
      </c>
      <c r="B513" s="12">
        <v>6</v>
      </c>
      <c r="C513" s="17">
        <v>34649.51953125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8">
        <v>0</v>
      </c>
      <c r="J513" s="18">
        <v>0</v>
      </c>
      <c r="K513" s="18">
        <v>0</v>
      </c>
      <c r="L513" s="18">
        <v>0</v>
      </c>
      <c r="M513" s="20">
        <f t="shared" si="14"/>
        <v>0</v>
      </c>
      <c r="N513" s="20">
        <f t="shared" si="15"/>
        <v>0</v>
      </c>
      <c r="O513" s="38"/>
    </row>
    <row r="514" spans="1:15">
      <c r="A514" s="14" t="s">
        <v>39</v>
      </c>
      <c r="B514" s="12">
        <v>7</v>
      </c>
      <c r="C514" s="17">
        <v>37469.4765625</v>
      </c>
      <c r="D514" s="17">
        <v>0.9</v>
      </c>
      <c r="E514" s="17">
        <v>0.4</v>
      </c>
      <c r="F514" s="17">
        <v>0.10811574014100001</v>
      </c>
      <c r="G514" s="17">
        <v>0.10811574014100001</v>
      </c>
      <c r="H514" s="17">
        <v>0</v>
      </c>
      <c r="I514" s="18">
        <v>5.5688063200000002E-4</v>
      </c>
      <c r="J514" s="18">
        <v>5.5688063200000002E-4</v>
      </c>
      <c r="K514" s="18">
        <v>2.0526319200000001E-4</v>
      </c>
      <c r="L514" s="18">
        <v>2.0526319200000001E-4</v>
      </c>
      <c r="M514" s="20">
        <f t="shared" si="14"/>
        <v>0</v>
      </c>
      <c r="N514" s="20">
        <f t="shared" si="15"/>
        <v>0</v>
      </c>
      <c r="O514" s="38"/>
    </row>
    <row r="515" spans="1:15">
      <c r="A515" s="14" t="s">
        <v>39</v>
      </c>
      <c r="B515" s="12">
        <v>8</v>
      </c>
      <c r="C515" s="17">
        <v>38941.890625</v>
      </c>
      <c r="D515" s="17">
        <v>102.6</v>
      </c>
      <c r="E515" s="17">
        <v>90.4</v>
      </c>
      <c r="F515" s="17">
        <v>69.148959326547995</v>
      </c>
      <c r="G515" s="17">
        <v>69.528237095437007</v>
      </c>
      <c r="H515" s="17">
        <v>0.37927776888800002</v>
      </c>
      <c r="I515" s="18">
        <v>2.3257217231999999E-2</v>
      </c>
      <c r="J515" s="18">
        <v>2.3523938588000001E-2</v>
      </c>
      <c r="K515" s="18">
        <v>1.4677751689999999E-2</v>
      </c>
      <c r="L515" s="18">
        <v>1.4944473046999999E-2</v>
      </c>
      <c r="M515" s="20">
        <f t="shared" si="14"/>
        <v>1</v>
      </c>
      <c r="N515" s="20">
        <f t="shared" si="15"/>
        <v>0</v>
      </c>
      <c r="O515" s="38"/>
    </row>
    <row r="516" spans="1:15">
      <c r="A516" s="14" t="s">
        <v>39</v>
      </c>
      <c r="B516" s="12">
        <v>9</v>
      </c>
      <c r="C516" s="17">
        <v>40732.734375</v>
      </c>
      <c r="D516" s="17">
        <v>391.1</v>
      </c>
      <c r="E516" s="17">
        <v>437.1</v>
      </c>
      <c r="F516" s="17">
        <v>379.211184106676</v>
      </c>
      <c r="G516" s="17">
        <v>404.14851820462297</v>
      </c>
      <c r="H516" s="17">
        <v>24.937334097946</v>
      </c>
      <c r="I516" s="18">
        <v>9.176173139E-3</v>
      </c>
      <c r="J516" s="18">
        <v>8.3606300230000003E-3</v>
      </c>
      <c r="K516" s="18">
        <v>2.3172631361E-2</v>
      </c>
      <c r="L516" s="18">
        <v>4.0709434523999999E-2</v>
      </c>
      <c r="M516" s="20">
        <f t="shared" si="14"/>
        <v>1</v>
      </c>
      <c r="N516" s="20">
        <f t="shared" si="15"/>
        <v>0</v>
      </c>
      <c r="O516" s="38"/>
    </row>
    <row r="517" spans="1:15">
      <c r="A517" s="14" t="s">
        <v>39</v>
      </c>
      <c r="B517" s="12">
        <v>10</v>
      </c>
      <c r="C517" s="17">
        <v>43073.29296875</v>
      </c>
      <c r="D517" s="17">
        <v>623.70000000000005</v>
      </c>
      <c r="E517" s="17">
        <v>579</v>
      </c>
      <c r="F517" s="17">
        <v>680.08715419163298</v>
      </c>
      <c r="G517" s="17">
        <v>843.16531960179395</v>
      </c>
      <c r="H517" s="17">
        <v>163.07816541016101</v>
      </c>
      <c r="I517" s="18">
        <v>0.15433566779300001</v>
      </c>
      <c r="J517" s="18">
        <v>3.9653413636000001E-2</v>
      </c>
      <c r="K517" s="18">
        <v>0.18577026694900001</v>
      </c>
      <c r="L517" s="18">
        <v>7.1088012791999999E-2</v>
      </c>
      <c r="M517" s="20">
        <f t="shared" ref="M517:M580" si="16">IF(F517&gt;5,1,0)</f>
        <v>1</v>
      </c>
      <c r="N517" s="20">
        <f t="shared" ref="N517:N580" si="17">IF(G517&gt;E517,1,0)</f>
        <v>1</v>
      </c>
      <c r="O517" s="38"/>
    </row>
    <row r="518" spans="1:15">
      <c r="A518" s="14" t="s">
        <v>39</v>
      </c>
      <c r="B518" s="12">
        <v>11</v>
      </c>
      <c r="C518" s="17">
        <v>45993.84765625</v>
      </c>
      <c r="D518" s="17">
        <v>809.1</v>
      </c>
      <c r="E518" s="17">
        <v>782.5</v>
      </c>
      <c r="F518" s="17">
        <v>799.67009315791302</v>
      </c>
      <c r="G518" s="17">
        <v>933.88932598171198</v>
      </c>
      <c r="H518" s="17">
        <v>134.21923282379899</v>
      </c>
      <c r="I518" s="18">
        <v>8.7756206737999998E-2</v>
      </c>
      <c r="J518" s="18">
        <v>6.6314394100000004E-3</v>
      </c>
      <c r="K518" s="18">
        <v>0.106462254558</v>
      </c>
      <c r="L518" s="18">
        <v>1.2074608408999999E-2</v>
      </c>
      <c r="M518" s="20">
        <f t="shared" si="16"/>
        <v>1</v>
      </c>
      <c r="N518" s="20">
        <f t="shared" si="17"/>
        <v>1</v>
      </c>
      <c r="O518" s="38"/>
    </row>
    <row r="519" spans="1:15">
      <c r="A519" s="14" t="s">
        <v>39</v>
      </c>
      <c r="B519" s="12">
        <v>12</v>
      </c>
      <c r="C519" s="17">
        <v>48876.96484375</v>
      </c>
      <c r="D519" s="17">
        <v>961</v>
      </c>
      <c r="E519" s="17">
        <v>955</v>
      </c>
      <c r="F519" s="17">
        <v>816.78651650746997</v>
      </c>
      <c r="G519" s="17">
        <v>954.47385569559196</v>
      </c>
      <c r="H519" s="17">
        <v>137.687339188122</v>
      </c>
      <c r="I519" s="18">
        <v>4.5894123090000002E-3</v>
      </c>
      <c r="J519" s="18">
        <v>0.10141595182300001</v>
      </c>
      <c r="K519" s="18">
        <v>3.7000302699999999E-4</v>
      </c>
      <c r="L519" s="18">
        <v>9.719654254E-2</v>
      </c>
      <c r="M519" s="20">
        <f t="shared" si="16"/>
        <v>1</v>
      </c>
      <c r="N519" s="20">
        <f t="shared" si="17"/>
        <v>0</v>
      </c>
      <c r="O519" s="38"/>
    </row>
    <row r="520" spans="1:15">
      <c r="A520" s="14" t="s">
        <v>39</v>
      </c>
      <c r="B520" s="12">
        <v>13</v>
      </c>
      <c r="C520" s="17">
        <v>51420.734375</v>
      </c>
      <c r="D520" s="17">
        <v>1016.5</v>
      </c>
      <c r="E520" s="17">
        <v>1037.8</v>
      </c>
      <c r="F520" s="17">
        <v>865.60740185404802</v>
      </c>
      <c r="G520" s="17">
        <v>1019.63344023996</v>
      </c>
      <c r="H520" s="17">
        <v>154.02603838591099</v>
      </c>
      <c r="I520" s="18">
        <v>2.2035444719999998E-3</v>
      </c>
      <c r="J520" s="18">
        <v>0.10611293821700001</v>
      </c>
      <c r="K520" s="18">
        <v>1.2775358481000001E-2</v>
      </c>
      <c r="L520" s="18">
        <v>0.121091841171</v>
      </c>
      <c r="M520" s="20">
        <f t="shared" si="16"/>
        <v>1</v>
      </c>
      <c r="N520" s="20">
        <f t="shared" si="17"/>
        <v>0</v>
      </c>
      <c r="O520" s="38"/>
    </row>
    <row r="521" spans="1:15">
      <c r="A521" s="14" t="s">
        <v>39</v>
      </c>
      <c r="B521" s="12">
        <v>14</v>
      </c>
      <c r="C521" s="17">
        <v>53730.5390625</v>
      </c>
      <c r="D521" s="17">
        <v>1127</v>
      </c>
      <c r="E521" s="17">
        <v>1130.0999999999999</v>
      </c>
      <c r="F521" s="17">
        <v>882.23261743461103</v>
      </c>
      <c r="G521" s="17">
        <v>1031.0843255657601</v>
      </c>
      <c r="H521" s="17">
        <v>148.85170813115201</v>
      </c>
      <c r="I521" s="18">
        <v>6.7451247844000001E-2</v>
      </c>
      <c r="J521" s="18">
        <v>0.172128961016</v>
      </c>
      <c r="K521" s="18">
        <v>6.9631275973000006E-2</v>
      </c>
      <c r="L521" s="18">
        <v>0.17430898914500001</v>
      </c>
      <c r="M521" s="20">
        <f t="shared" si="16"/>
        <v>1</v>
      </c>
      <c r="N521" s="20">
        <f t="shared" si="17"/>
        <v>0</v>
      </c>
      <c r="O521" s="38"/>
    </row>
    <row r="522" spans="1:15">
      <c r="A522" s="14" t="s">
        <v>39</v>
      </c>
      <c r="B522" s="12">
        <v>15</v>
      </c>
      <c r="C522" s="17">
        <v>55558.2265625</v>
      </c>
      <c r="D522" s="17">
        <v>1078.8</v>
      </c>
      <c r="E522" s="17">
        <v>1095.3</v>
      </c>
      <c r="F522" s="17">
        <v>912.34974216674698</v>
      </c>
      <c r="G522" s="17">
        <v>1047.15667650859</v>
      </c>
      <c r="H522" s="17">
        <v>134.806934341838</v>
      </c>
      <c r="I522" s="18">
        <v>2.2252688812000002E-2</v>
      </c>
      <c r="J522" s="18">
        <v>0.117053627168</v>
      </c>
      <c r="K522" s="18">
        <v>3.3856064339E-2</v>
      </c>
      <c r="L522" s="18">
        <v>0.12865700269499999</v>
      </c>
      <c r="M522" s="20">
        <f t="shared" si="16"/>
        <v>1</v>
      </c>
      <c r="N522" s="20">
        <f t="shared" si="17"/>
        <v>0</v>
      </c>
      <c r="O522" s="38"/>
    </row>
    <row r="523" spans="1:15">
      <c r="A523" s="14" t="s">
        <v>39</v>
      </c>
      <c r="B523" s="12">
        <v>16</v>
      </c>
      <c r="C523" s="17">
        <v>56690.34375</v>
      </c>
      <c r="D523" s="17">
        <v>1045.9000000000001</v>
      </c>
      <c r="E523" s="17">
        <v>1047</v>
      </c>
      <c r="F523" s="17">
        <v>918.98884486357395</v>
      </c>
      <c r="G523" s="17">
        <v>1098.0201375934801</v>
      </c>
      <c r="H523" s="17">
        <v>179.03129272990799</v>
      </c>
      <c r="I523" s="18">
        <v>3.6652698728999997E-2</v>
      </c>
      <c r="J523" s="18">
        <v>8.9248351010000004E-2</v>
      </c>
      <c r="K523" s="18">
        <v>3.5879140360999998E-2</v>
      </c>
      <c r="L523" s="18">
        <v>9.0021909378000003E-2</v>
      </c>
      <c r="M523" s="20">
        <f t="shared" si="16"/>
        <v>1</v>
      </c>
      <c r="N523" s="20">
        <f t="shared" si="17"/>
        <v>1</v>
      </c>
      <c r="O523" s="38"/>
    </row>
    <row r="524" spans="1:15">
      <c r="A524" s="14" t="s">
        <v>39</v>
      </c>
      <c r="B524" s="12">
        <v>17</v>
      </c>
      <c r="C524" s="17">
        <v>57186.4296875</v>
      </c>
      <c r="D524" s="17">
        <v>911.4</v>
      </c>
      <c r="E524" s="17">
        <v>893.7</v>
      </c>
      <c r="F524" s="17">
        <v>929.39326443033099</v>
      </c>
      <c r="G524" s="17">
        <v>1121.35916830884</v>
      </c>
      <c r="H524" s="17">
        <v>191.96590387851001</v>
      </c>
      <c r="I524" s="18">
        <v>0.14765061062500001</v>
      </c>
      <c r="J524" s="18">
        <v>1.265349116E-2</v>
      </c>
      <c r="K524" s="18">
        <v>0.160097868009</v>
      </c>
      <c r="L524" s="18">
        <v>2.5100748544E-2</v>
      </c>
      <c r="M524" s="20">
        <f t="shared" si="16"/>
        <v>1</v>
      </c>
      <c r="N524" s="20">
        <f t="shared" si="17"/>
        <v>1</v>
      </c>
      <c r="O524" s="38"/>
    </row>
    <row r="525" spans="1:15">
      <c r="A525" s="14" t="s">
        <v>39</v>
      </c>
      <c r="B525" s="12">
        <v>18</v>
      </c>
      <c r="C525" s="17">
        <v>56875.04296875</v>
      </c>
      <c r="D525" s="17">
        <v>825.6</v>
      </c>
      <c r="E525" s="17">
        <v>775.2</v>
      </c>
      <c r="F525" s="17">
        <v>703.25700620320094</v>
      </c>
      <c r="G525" s="17">
        <v>832.82489289333398</v>
      </c>
      <c r="H525" s="17">
        <v>129.56788669013301</v>
      </c>
      <c r="I525" s="18">
        <v>5.0807966900000001E-3</v>
      </c>
      <c r="J525" s="18">
        <v>8.6035860616000007E-2</v>
      </c>
      <c r="K525" s="18">
        <v>4.0523834664000002E-2</v>
      </c>
      <c r="L525" s="18">
        <v>5.0592822640999999E-2</v>
      </c>
      <c r="M525" s="20">
        <f t="shared" si="16"/>
        <v>1</v>
      </c>
      <c r="N525" s="20">
        <f t="shared" si="17"/>
        <v>1</v>
      </c>
      <c r="O525" s="38"/>
    </row>
    <row r="526" spans="1:15">
      <c r="A526" s="14" t="s">
        <v>39</v>
      </c>
      <c r="B526" s="12">
        <v>19</v>
      </c>
      <c r="C526" s="17">
        <v>55744.7109375</v>
      </c>
      <c r="D526" s="17">
        <v>614.9</v>
      </c>
      <c r="E526" s="17">
        <v>628.5</v>
      </c>
      <c r="F526" s="17">
        <v>526.04155531387403</v>
      </c>
      <c r="G526" s="17">
        <v>538.21371835357604</v>
      </c>
      <c r="H526" s="17">
        <v>12.172163039701999</v>
      </c>
      <c r="I526" s="18">
        <v>5.3928468105000002E-2</v>
      </c>
      <c r="J526" s="18">
        <v>6.2488357724999999E-2</v>
      </c>
      <c r="K526" s="18">
        <v>6.3492462479000006E-2</v>
      </c>
      <c r="L526" s="18">
        <v>7.2052352099000003E-2</v>
      </c>
      <c r="M526" s="20">
        <f t="shared" si="16"/>
        <v>1</v>
      </c>
      <c r="N526" s="20">
        <f t="shared" si="17"/>
        <v>0</v>
      </c>
      <c r="O526" s="38"/>
    </row>
    <row r="527" spans="1:15">
      <c r="A527" s="14" t="s">
        <v>39</v>
      </c>
      <c r="B527" s="12">
        <v>20</v>
      </c>
      <c r="C527" s="17">
        <v>53913.96484375</v>
      </c>
      <c r="D527" s="17">
        <v>223.9</v>
      </c>
      <c r="E527" s="17">
        <v>221.4</v>
      </c>
      <c r="F527" s="17">
        <v>113.121570603123</v>
      </c>
      <c r="G527" s="17">
        <v>114.500347670233</v>
      </c>
      <c r="H527" s="17">
        <v>1.3787770671099999</v>
      </c>
      <c r="I527" s="18">
        <v>7.6933651426999997E-2</v>
      </c>
      <c r="J527" s="18">
        <v>7.7903255552999998E-2</v>
      </c>
      <c r="K527" s="18">
        <v>7.5175564225999997E-2</v>
      </c>
      <c r="L527" s="18">
        <v>7.6145168351999998E-2</v>
      </c>
      <c r="M527" s="20">
        <f t="shared" si="16"/>
        <v>1</v>
      </c>
      <c r="N527" s="20">
        <f t="shared" si="17"/>
        <v>0</v>
      </c>
      <c r="O527" s="38"/>
    </row>
    <row r="528" spans="1:15">
      <c r="A528" s="14" t="s">
        <v>39</v>
      </c>
      <c r="B528" s="12">
        <v>21</v>
      </c>
      <c r="C528" s="17">
        <v>52465.2265625</v>
      </c>
      <c r="D528" s="17">
        <v>26.2</v>
      </c>
      <c r="E528" s="17">
        <v>25.1</v>
      </c>
      <c r="F528" s="17">
        <v>9.721997502832</v>
      </c>
      <c r="G528" s="17">
        <v>10.247995259416999</v>
      </c>
      <c r="H528" s="17">
        <v>0.52599775658400005</v>
      </c>
      <c r="I528" s="18">
        <v>1.1218006145999999E-2</v>
      </c>
      <c r="J528" s="18">
        <v>1.1587906116E-2</v>
      </c>
      <c r="K528" s="18">
        <v>1.0444447778E-2</v>
      </c>
      <c r="L528" s="18">
        <v>1.0814347747E-2</v>
      </c>
      <c r="M528" s="20">
        <f t="shared" si="16"/>
        <v>1</v>
      </c>
      <c r="N528" s="20">
        <f t="shared" si="17"/>
        <v>0</v>
      </c>
      <c r="O528" s="38"/>
    </row>
    <row r="529" spans="1:15">
      <c r="A529" s="14" t="s">
        <v>39</v>
      </c>
      <c r="B529" s="12">
        <v>22</v>
      </c>
      <c r="C529" s="17">
        <v>50706.09375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8">
        <v>0</v>
      </c>
      <c r="J529" s="18">
        <v>0</v>
      </c>
      <c r="K529" s="18">
        <v>0</v>
      </c>
      <c r="L529" s="18">
        <v>0</v>
      </c>
      <c r="M529" s="20">
        <f t="shared" si="16"/>
        <v>0</v>
      </c>
      <c r="N529" s="20">
        <f t="shared" si="17"/>
        <v>0</v>
      </c>
      <c r="O529" s="38"/>
    </row>
    <row r="530" spans="1:15">
      <c r="A530" s="14" t="s">
        <v>39</v>
      </c>
      <c r="B530" s="12">
        <v>23</v>
      </c>
      <c r="C530" s="17">
        <v>46809.51953125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8">
        <v>0</v>
      </c>
      <c r="J530" s="18">
        <v>0</v>
      </c>
      <c r="K530" s="18">
        <v>0</v>
      </c>
      <c r="L530" s="18">
        <v>0</v>
      </c>
      <c r="M530" s="20">
        <f t="shared" si="16"/>
        <v>0</v>
      </c>
      <c r="N530" s="20">
        <f t="shared" si="17"/>
        <v>0</v>
      </c>
      <c r="O530" s="38"/>
    </row>
    <row r="531" spans="1:15">
      <c r="A531" s="14" t="s">
        <v>39</v>
      </c>
      <c r="B531" s="12">
        <v>24</v>
      </c>
      <c r="C531" s="17">
        <v>42866.1015625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8">
        <v>0</v>
      </c>
      <c r="J531" s="18">
        <v>0</v>
      </c>
      <c r="K531" s="18">
        <v>0</v>
      </c>
      <c r="L531" s="18">
        <v>0</v>
      </c>
      <c r="M531" s="20">
        <f t="shared" si="16"/>
        <v>0</v>
      </c>
      <c r="N531" s="20">
        <f t="shared" si="17"/>
        <v>0</v>
      </c>
      <c r="O531" s="38"/>
    </row>
    <row r="532" spans="1:15">
      <c r="A532" s="14" t="s">
        <v>40</v>
      </c>
      <c r="B532" s="12">
        <v>1</v>
      </c>
      <c r="C532" s="17">
        <v>39085.84765625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8">
        <v>0</v>
      </c>
      <c r="J532" s="18">
        <v>0</v>
      </c>
      <c r="K532" s="18">
        <v>0</v>
      </c>
      <c r="L532" s="18">
        <v>0</v>
      </c>
      <c r="M532" s="20">
        <f t="shared" si="16"/>
        <v>0</v>
      </c>
      <c r="N532" s="20">
        <f t="shared" si="17"/>
        <v>0</v>
      </c>
      <c r="O532" s="38"/>
    </row>
    <row r="533" spans="1:15">
      <c r="A533" s="14" t="s">
        <v>40</v>
      </c>
      <c r="B533" s="12">
        <v>2</v>
      </c>
      <c r="C533" s="17">
        <v>36830.171875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8">
        <v>0</v>
      </c>
      <c r="J533" s="18">
        <v>0</v>
      </c>
      <c r="K533" s="18">
        <v>0</v>
      </c>
      <c r="L533" s="18">
        <v>0</v>
      </c>
      <c r="M533" s="20">
        <f t="shared" si="16"/>
        <v>0</v>
      </c>
      <c r="N533" s="20">
        <f t="shared" si="17"/>
        <v>0</v>
      </c>
      <c r="O533" s="38"/>
    </row>
    <row r="534" spans="1:15">
      <c r="A534" s="14" t="s">
        <v>40</v>
      </c>
      <c r="B534" s="12">
        <v>3</v>
      </c>
      <c r="C534" s="17">
        <v>35278.6640625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8">
        <v>0</v>
      </c>
      <c r="J534" s="18">
        <v>0</v>
      </c>
      <c r="K534" s="18">
        <v>0</v>
      </c>
      <c r="L534" s="18">
        <v>0</v>
      </c>
      <c r="M534" s="20">
        <f t="shared" si="16"/>
        <v>0</v>
      </c>
      <c r="N534" s="20">
        <f t="shared" si="17"/>
        <v>0</v>
      </c>
      <c r="O534" s="38"/>
    </row>
    <row r="535" spans="1:15">
      <c r="A535" s="14" t="s">
        <v>40</v>
      </c>
      <c r="B535" s="12">
        <v>4</v>
      </c>
      <c r="C535" s="17">
        <v>34352.1484375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8">
        <v>0</v>
      </c>
      <c r="J535" s="18">
        <v>0</v>
      </c>
      <c r="K535" s="18">
        <v>0</v>
      </c>
      <c r="L535" s="18">
        <v>0</v>
      </c>
      <c r="M535" s="20">
        <f t="shared" si="16"/>
        <v>0</v>
      </c>
      <c r="N535" s="20">
        <f t="shared" si="17"/>
        <v>0</v>
      </c>
      <c r="O535" s="38"/>
    </row>
    <row r="536" spans="1:15">
      <c r="A536" s="14" t="s">
        <v>40</v>
      </c>
      <c r="B536" s="12">
        <v>5</v>
      </c>
      <c r="C536" s="17">
        <v>34362.515625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8">
        <v>0</v>
      </c>
      <c r="J536" s="18">
        <v>0</v>
      </c>
      <c r="K536" s="18">
        <v>0</v>
      </c>
      <c r="L536" s="18">
        <v>0</v>
      </c>
      <c r="M536" s="20">
        <f t="shared" si="16"/>
        <v>0</v>
      </c>
      <c r="N536" s="20">
        <f t="shared" si="17"/>
        <v>0</v>
      </c>
      <c r="O536" s="38"/>
    </row>
    <row r="537" spans="1:15">
      <c r="A537" s="14" t="s">
        <v>40</v>
      </c>
      <c r="B537" s="12">
        <v>6</v>
      </c>
      <c r="C537" s="17">
        <v>35723.890625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8">
        <v>0</v>
      </c>
      <c r="J537" s="18">
        <v>0</v>
      </c>
      <c r="K537" s="18">
        <v>0</v>
      </c>
      <c r="L537" s="18">
        <v>0</v>
      </c>
      <c r="M537" s="20">
        <f t="shared" si="16"/>
        <v>0</v>
      </c>
      <c r="N537" s="20">
        <f t="shared" si="17"/>
        <v>0</v>
      </c>
      <c r="O537" s="38"/>
    </row>
    <row r="538" spans="1:15">
      <c r="A538" s="14" t="s">
        <v>40</v>
      </c>
      <c r="B538" s="12">
        <v>7</v>
      </c>
      <c r="C538" s="17">
        <v>38217.00390625</v>
      </c>
      <c r="D538" s="17">
        <v>1.6</v>
      </c>
      <c r="E538" s="17">
        <v>0.4</v>
      </c>
      <c r="F538" s="17">
        <v>0.23351549537999999</v>
      </c>
      <c r="G538" s="17">
        <v>0.23351549537999999</v>
      </c>
      <c r="H538" s="17">
        <v>0</v>
      </c>
      <c r="I538" s="18">
        <v>9.6095956699999996E-4</v>
      </c>
      <c r="J538" s="18">
        <v>9.6095956699999996E-4</v>
      </c>
      <c r="K538" s="18">
        <v>1.1707771E-4</v>
      </c>
      <c r="L538" s="18">
        <v>1.1707771E-4</v>
      </c>
      <c r="M538" s="20">
        <f t="shared" si="16"/>
        <v>0</v>
      </c>
      <c r="N538" s="20">
        <f t="shared" si="17"/>
        <v>0</v>
      </c>
      <c r="O538" s="38"/>
    </row>
    <row r="539" spans="1:15">
      <c r="A539" s="14" t="s">
        <v>40</v>
      </c>
      <c r="B539" s="12">
        <v>8</v>
      </c>
      <c r="C539" s="17">
        <v>39863.76953125</v>
      </c>
      <c r="D539" s="17">
        <v>122.2</v>
      </c>
      <c r="E539" s="17">
        <v>119.6</v>
      </c>
      <c r="F539" s="17">
        <v>100.385534857035</v>
      </c>
      <c r="G539" s="17">
        <v>100.86117929324899</v>
      </c>
      <c r="H539" s="17">
        <v>0.47564443621300001</v>
      </c>
      <c r="I539" s="18">
        <v>1.5006203028000001E-2</v>
      </c>
      <c r="J539" s="18">
        <v>1.5340692786000001E-2</v>
      </c>
      <c r="K539" s="18">
        <v>1.3177792339000001E-2</v>
      </c>
      <c r="L539" s="18">
        <v>1.3512282097000001E-2</v>
      </c>
      <c r="M539" s="20">
        <f t="shared" si="16"/>
        <v>1</v>
      </c>
      <c r="N539" s="20">
        <f t="shared" si="17"/>
        <v>0</v>
      </c>
      <c r="O539" s="38"/>
    </row>
    <row r="540" spans="1:15">
      <c r="A540" s="14" t="s">
        <v>40</v>
      </c>
      <c r="B540" s="12">
        <v>9</v>
      </c>
      <c r="C540" s="17">
        <v>41975.7578125</v>
      </c>
      <c r="D540" s="17">
        <v>525.6</v>
      </c>
      <c r="E540" s="17">
        <v>517.9</v>
      </c>
      <c r="F540" s="17">
        <v>573.15280977168698</v>
      </c>
      <c r="G540" s="17">
        <v>599.69864991883401</v>
      </c>
      <c r="H540" s="17">
        <v>26.545840147147</v>
      </c>
      <c r="I540" s="18">
        <v>5.2108755217000001E-2</v>
      </c>
      <c r="J540" s="18">
        <v>3.3440794493999997E-2</v>
      </c>
      <c r="K540" s="18">
        <v>5.7523663795999998E-2</v>
      </c>
      <c r="L540" s="18">
        <v>3.8855703073999999E-2</v>
      </c>
      <c r="M540" s="20">
        <f t="shared" si="16"/>
        <v>1</v>
      </c>
      <c r="N540" s="20">
        <f t="shared" si="17"/>
        <v>1</v>
      </c>
      <c r="O540" s="38"/>
    </row>
    <row r="541" spans="1:15">
      <c r="A541" s="14" t="s">
        <v>40</v>
      </c>
      <c r="B541" s="12">
        <v>10</v>
      </c>
      <c r="C541" s="17">
        <v>44571.73828125</v>
      </c>
      <c r="D541" s="17">
        <v>768.5</v>
      </c>
      <c r="E541" s="17">
        <v>780.2</v>
      </c>
      <c r="F541" s="17">
        <v>819.10271652680206</v>
      </c>
      <c r="G541" s="17">
        <v>931.60597733444604</v>
      </c>
      <c r="H541" s="17">
        <v>112.503260807643</v>
      </c>
      <c r="I541" s="18">
        <v>0.114701812471</v>
      </c>
      <c r="J541" s="18">
        <v>3.5585595306999999E-2</v>
      </c>
      <c r="K541" s="18">
        <v>0.10647396436999999</v>
      </c>
      <c r="L541" s="18">
        <v>2.7357747205000001E-2</v>
      </c>
      <c r="M541" s="20">
        <f t="shared" si="16"/>
        <v>1</v>
      </c>
      <c r="N541" s="20">
        <f t="shared" si="17"/>
        <v>1</v>
      </c>
      <c r="O541" s="38"/>
    </row>
    <row r="542" spans="1:15">
      <c r="A542" s="14" t="s">
        <v>40</v>
      </c>
      <c r="B542" s="12">
        <v>11</v>
      </c>
      <c r="C542" s="17">
        <v>47128.86328125</v>
      </c>
      <c r="D542" s="17">
        <v>938.2</v>
      </c>
      <c r="E542" s="17">
        <v>921.5</v>
      </c>
      <c r="F542" s="17">
        <v>787.62690541264897</v>
      </c>
      <c r="G542" s="17">
        <v>1113.3787680636501</v>
      </c>
      <c r="H542" s="17">
        <v>325.75186265100098</v>
      </c>
      <c r="I542" s="18">
        <v>0.123191820016</v>
      </c>
      <c r="J542" s="18">
        <v>0.10588825217099999</v>
      </c>
      <c r="K542" s="18">
        <v>0.13493584251999999</v>
      </c>
      <c r="L542" s="18">
        <v>9.4144229667000007E-2</v>
      </c>
      <c r="M542" s="20">
        <f t="shared" si="16"/>
        <v>1</v>
      </c>
      <c r="N542" s="20">
        <f t="shared" si="17"/>
        <v>1</v>
      </c>
      <c r="O542" s="38"/>
    </row>
    <row r="543" spans="1:15">
      <c r="A543" s="14" t="s">
        <v>40</v>
      </c>
      <c r="B543" s="12">
        <v>12</v>
      </c>
      <c r="C543" s="17">
        <v>49208.0078125</v>
      </c>
      <c r="D543" s="17">
        <v>1098.2</v>
      </c>
      <c r="E543" s="17">
        <v>1095.7</v>
      </c>
      <c r="F543" s="17">
        <v>864.43051556798298</v>
      </c>
      <c r="G543" s="17">
        <v>1219.31180627399</v>
      </c>
      <c r="H543" s="17">
        <v>354.88129070600701</v>
      </c>
      <c r="I543" s="18">
        <v>8.5170046605999999E-2</v>
      </c>
      <c r="J543" s="18">
        <v>0.164394855437</v>
      </c>
      <c r="K543" s="18">
        <v>8.6928133806999999E-2</v>
      </c>
      <c r="L543" s="18">
        <v>0.16263676823600001</v>
      </c>
      <c r="M543" s="20">
        <f t="shared" si="16"/>
        <v>1</v>
      </c>
      <c r="N543" s="20">
        <f t="shared" si="17"/>
        <v>1</v>
      </c>
      <c r="O543" s="38"/>
    </row>
    <row r="544" spans="1:15">
      <c r="A544" s="14" t="s">
        <v>40</v>
      </c>
      <c r="B544" s="12">
        <v>13</v>
      </c>
      <c r="C544" s="17">
        <v>51143.171875</v>
      </c>
      <c r="D544" s="17">
        <v>1149.4000000000001</v>
      </c>
      <c r="E544" s="17">
        <v>1135</v>
      </c>
      <c r="F544" s="17">
        <v>1003.55337354476</v>
      </c>
      <c r="G544" s="17">
        <v>1273.49231253942</v>
      </c>
      <c r="H544" s="17">
        <v>269.93893899466298</v>
      </c>
      <c r="I544" s="18">
        <v>8.7266042572999997E-2</v>
      </c>
      <c r="J544" s="18">
        <v>0.102564434919</v>
      </c>
      <c r="K544" s="18">
        <v>9.7392624851000004E-2</v>
      </c>
      <c r="L544" s="18">
        <v>9.2437852639999998E-2</v>
      </c>
      <c r="M544" s="20">
        <f t="shared" si="16"/>
        <v>1</v>
      </c>
      <c r="N544" s="20">
        <f t="shared" si="17"/>
        <v>1</v>
      </c>
      <c r="O544" s="38"/>
    </row>
    <row r="545" spans="1:15">
      <c r="A545" s="14" t="s">
        <v>40</v>
      </c>
      <c r="B545" s="12">
        <v>14</v>
      </c>
      <c r="C545" s="17">
        <v>53243.23828125</v>
      </c>
      <c r="D545" s="17">
        <v>1184</v>
      </c>
      <c r="E545" s="17">
        <v>1173.9000000000001</v>
      </c>
      <c r="F545" s="17">
        <v>1063.25235444958</v>
      </c>
      <c r="G545" s="17">
        <v>1268.86142123434</v>
      </c>
      <c r="H545" s="17">
        <v>205.60906678476201</v>
      </c>
      <c r="I545" s="18">
        <v>5.9677511416000001E-2</v>
      </c>
      <c r="J545" s="18">
        <v>8.4913956082999995E-2</v>
      </c>
      <c r="K545" s="18">
        <v>6.6780183709000004E-2</v>
      </c>
      <c r="L545" s="18">
        <v>7.7811283790000005E-2</v>
      </c>
      <c r="M545" s="20">
        <f t="shared" si="16"/>
        <v>1</v>
      </c>
      <c r="N545" s="20">
        <f t="shared" si="17"/>
        <v>1</v>
      </c>
      <c r="O545" s="38"/>
    </row>
    <row r="546" spans="1:15">
      <c r="A546" s="14" t="s">
        <v>40</v>
      </c>
      <c r="B546" s="12">
        <v>15</v>
      </c>
      <c r="C546" s="17">
        <v>54907.1171875</v>
      </c>
      <c r="D546" s="17">
        <v>1159.8</v>
      </c>
      <c r="E546" s="17">
        <v>1151.5999999999999</v>
      </c>
      <c r="F546" s="17">
        <v>1061.0684979232201</v>
      </c>
      <c r="G546" s="17">
        <v>1130.33606478161</v>
      </c>
      <c r="H546" s="17">
        <v>69.267566858395995</v>
      </c>
      <c r="I546" s="18">
        <v>2.0720066959999998E-2</v>
      </c>
      <c r="J546" s="18">
        <v>6.9431436058999998E-2</v>
      </c>
      <c r="K546" s="18">
        <v>1.4953540941E-2</v>
      </c>
      <c r="L546" s="18">
        <v>6.3664910039000003E-2</v>
      </c>
      <c r="M546" s="20">
        <f t="shared" si="16"/>
        <v>1</v>
      </c>
      <c r="N546" s="20">
        <f t="shared" si="17"/>
        <v>0</v>
      </c>
      <c r="O546" s="38"/>
    </row>
    <row r="547" spans="1:15">
      <c r="A547" s="14" t="s">
        <v>40</v>
      </c>
      <c r="B547" s="12">
        <v>16</v>
      </c>
      <c r="C547" s="17">
        <v>56314.68359375</v>
      </c>
      <c r="D547" s="17">
        <v>1094.8</v>
      </c>
      <c r="E547" s="17">
        <v>1074.4000000000001</v>
      </c>
      <c r="F547" s="17">
        <v>842.28194749238605</v>
      </c>
      <c r="G547" s="17">
        <v>842.45189201609105</v>
      </c>
      <c r="H547" s="17">
        <v>0.16994452370499999</v>
      </c>
      <c r="I547" s="18">
        <v>0.177459991549</v>
      </c>
      <c r="J547" s="18">
        <v>0.17757950246599999</v>
      </c>
      <c r="K547" s="18">
        <v>0.163113999988</v>
      </c>
      <c r="L547" s="18">
        <v>0.16323351090499999</v>
      </c>
      <c r="M547" s="20">
        <f t="shared" si="16"/>
        <v>1</v>
      </c>
      <c r="N547" s="20">
        <f t="shared" si="17"/>
        <v>0</v>
      </c>
      <c r="O547" s="38"/>
    </row>
    <row r="548" spans="1:15">
      <c r="A548" s="14" t="s">
        <v>40</v>
      </c>
      <c r="B548" s="12">
        <v>17</v>
      </c>
      <c r="C548" s="17">
        <v>57427.328125</v>
      </c>
      <c r="D548" s="17">
        <v>916.3</v>
      </c>
      <c r="E548" s="17">
        <v>886.7</v>
      </c>
      <c r="F548" s="17">
        <v>600.66295868468796</v>
      </c>
      <c r="G548" s="17">
        <v>601.41743644786402</v>
      </c>
      <c r="H548" s="17">
        <v>0.75447776317500004</v>
      </c>
      <c r="I548" s="18">
        <v>0.221436401935</v>
      </c>
      <c r="J548" s="18">
        <v>0.22196697701400001</v>
      </c>
      <c r="K548" s="18">
        <v>0.20062064947399999</v>
      </c>
      <c r="L548" s="18">
        <v>0.201151224553</v>
      </c>
      <c r="M548" s="20">
        <f t="shared" si="16"/>
        <v>1</v>
      </c>
      <c r="N548" s="20">
        <f t="shared" si="17"/>
        <v>0</v>
      </c>
      <c r="O548" s="38"/>
    </row>
    <row r="549" spans="1:15">
      <c r="A549" s="14" t="s">
        <v>40</v>
      </c>
      <c r="B549" s="12">
        <v>18</v>
      </c>
      <c r="C549" s="17">
        <v>57537.86328125</v>
      </c>
      <c r="D549" s="17">
        <v>777.9</v>
      </c>
      <c r="E549" s="17">
        <v>771.4</v>
      </c>
      <c r="F549" s="17">
        <v>424.95763211464498</v>
      </c>
      <c r="G549" s="17">
        <v>426.10710986142999</v>
      </c>
      <c r="H549" s="17">
        <v>1.1494777467840001</v>
      </c>
      <c r="I549" s="18">
        <v>0.24739303103900001</v>
      </c>
      <c r="J549" s="18">
        <v>0.24820138388499999</v>
      </c>
      <c r="K549" s="18">
        <v>0.24282200431600001</v>
      </c>
      <c r="L549" s="18">
        <v>0.24363035716199999</v>
      </c>
      <c r="M549" s="20">
        <f t="shared" si="16"/>
        <v>1</v>
      </c>
      <c r="N549" s="20">
        <f t="shared" si="17"/>
        <v>0</v>
      </c>
      <c r="O549" s="38"/>
    </row>
    <row r="550" spans="1:15">
      <c r="A550" s="14" t="s">
        <v>40</v>
      </c>
      <c r="B550" s="12">
        <v>19</v>
      </c>
      <c r="C550" s="17">
        <v>56475.1328125</v>
      </c>
      <c r="D550" s="17">
        <v>575</v>
      </c>
      <c r="E550" s="17">
        <v>571.6</v>
      </c>
      <c r="F550" s="17">
        <v>255.76718653279499</v>
      </c>
      <c r="G550" s="17">
        <v>257.76414499671603</v>
      </c>
      <c r="H550" s="17">
        <v>1.99695846392</v>
      </c>
      <c r="I550" s="18">
        <v>0.22309131856700001</v>
      </c>
      <c r="J550" s="18">
        <v>0.22449564941399999</v>
      </c>
      <c r="K550" s="18">
        <v>0.220700319974</v>
      </c>
      <c r="L550" s="18">
        <v>0.22210465082</v>
      </c>
      <c r="M550" s="20">
        <f t="shared" si="16"/>
        <v>1</v>
      </c>
      <c r="N550" s="20">
        <f t="shared" si="17"/>
        <v>0</v>
      </c>
      <c r="O550" s="38"/>
    </row>
    <row r="551" spans="1:15">
      <c r="A551" s="14" t="s">
        <v>40</v>
      </c>
      <c r="B551" s="12">
        <v>20</v>
      </c>
      <c r="C551" s="17">
        <v>54514.8828125</v>
      </c>
      <c r="D551" s="17">
        <v>174.1</v>
      </c>
      <c r="E551" s="17">
        <v>164.5</v>
      </c>
      <c r="F551" s="17">
        <v>79.655067334040993</v>
      </c>
      <c r="G551" s="17">
        <v>81.448339249680004</v>
      </c>
      <c r="H551" s="17">
        <v>1.7932719156379999</v>
      </c>
      <c r="I551" s="18">
        <v>6.5155879570999997E-2</v>
      </c>
      <c r="J551" s="18">
        <v>6.6416970931999997E-2</v>
      </c>
      <c r="K551" s="18">
        <v>5.8404824718000001E-2</v>
      </c>
      <c r="L551" s="18">
        <v>5.9665916079999999E-2</v>
      </c>
      <c r="M551" s="20">
        <f t="shared" si="16"/>
        <v>1</v>
      </c>
      <c r="N551" s="20">
        <f t="shared" si="17"/>
        <v>0</v>
      </c>
      <c r="O551" s="38"/>
    </row>
    <row r="552" spans="1:15">
      <c r="A552" s="14" t="s">
        <v>40</v>
      </c>
      <c r="B552" s="12">
        <v>21</v>
      </c>
      <c r="C552" s="17">
        <v>52746.53125</v>
      </c>
      <c r="D552" s="17">
        <v>22.3</v>
      </c>
      <c r="E552" s="17">
        <v>16.3</v>
      </c>
      <c r="F552" s="17">
        <v>5.6839448982820002</v>
      </c>
      <c r="G552" s="17">
        <v>5.950687536297</v>
      </c>
      <c r="H552" s="17">
        <v>0.26674263801499998</v>
      </c>
      <c r="I552" s="18">
        <v>1.1497406795E-2</v>
      </c>
      <c r="J552" s="18">
        <v>1.1684989523000001E-2</v>
      </c>
      <c r="K552" s="18">
        <v>7.2779975129999997E-3</v>
      </c>
      <c r="L552" s="18">
        <v>7.4655802400000002E-3</v>
      </c>
      <c r="M552" s="20">
        <f t="shared" si="16"/>
        <v>1</v>
      </c>
      <c r="N552" s="20">
        <f t="shared" si="17"/>
        <v>0</v>
      </c>
      <c r="O552" s="38"/>
    </row>
    <row r="553" spans="1:15">
      <c r="A553" s="14" t="s">
        <v>40</v>
      </c>
      <c r="B553" s="12">
        <v>22</v>
      </c>
      <c r="C553" s="17">
        <v>50978.5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8">
        <v>0</v>
      </c>
      <c r="J553" s="18">
        <v>0</v>
      </c>
      <c r="K553" s="18">
        <v>0</v>
      </c>
      <c r="L553" s="18">
        <v>0</v>
      </c>
      <c r="M553" s="20">
        <f t="shared" si="16"/>
        <v>0</v>
      </c>
      <c r="N553" s="20">
        <f t="shared" si="17"/>
        <v>0</v>
      </c>
      <c r="O553" s="38"/>
    </row>
    <row r="554" spans="1:15">
      <c r="A554" s="14" t="s">
        <v>40</v>
      </c>
      <c r="B554" s="12">
        <v>23</v>
      </c>
      <c r="C554" s="17">
        <v>47115.171875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18">
        <v>0</v>
      </c>
      <c r="J554" s="18">
        <v>0</v>
      </c>
      <c r="K554" s="18">
        <v>0</v>
      </c>
      <c r="L554" s="18">
        <v>0</v>
      </c>
      <c r="M554" s="20">
        <f t="shared" si="16"/>
        <v>0</v>
      </c>
      <c r="N554" s="20">
        <f t="shared" si="17"/>
        <v>0</v>
      </c>
      <c r="O554" s="38"/>
    </row>
    <row r="555" spans="1:15">
      <c r="A555" s="14" t="s">
        <v>40</v>
      </c>
      <c r="B555" s="12">
        <v>24</v>
      </c>
      <c r="C555" s="17">
        <v>42835.23046875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  <c r="I555" s="18">
        <v>0</v>
      </c>
      <c r="J555" s="18">
        <v>0</v>
      </c>
      <c r="K555" s="18">
        <v>0</v>
      </c>
      <c r="L555" s="18">
        <v>0</v>
      </c>
      <c r="M555" s="20">
        <f t="shared" si="16"/>
        <v>0</v>
      </c>
      <c r="N555" s="20">
        <f t="shared" si="17"/>
        <v>0</v>
      </c>
      <c r="O555" s="38"/>
    </row>
    <row r="556" spans="1:15">
      <c r="A556" s="14" t="s">
        <v>41</v>
      </c>
      <c r="B556" s="12">
        <v>1</v>
      </c>
      <c r="C556" s="17">
        <v>39415.16015625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  <c r="I556" s="18">
        <v>0</v>
      </c>
      <c r="J556" s="18">
        <v>0</v>
      </c>
      <c r="K556" s="18">
        <v>0</v>
      </c>
      <c r="L556" s="18">
        <v>0</v>
      </c>
      <c r="M556" s="20">
        <f t="shared" si="16"/>
        <v>0</v>
      </c>
      <c r="N556" s="20">
        <f t="shared" si="17"/>
        <v>0</v>
      </c>
      <c r="O556" s="38"/>
    </row>
    <row r="557" spans="1:15">
      <c r="A557" s="14" t="s">
        <v>41</v>
      </c>
      <c r="B557" s="12">
        <v>2</v>
      </c>
      <c r="C557" s="17">
        <v>37131.31640625</v>
      </c>
      <c r="D557" s="17">
        <v>0</v>
      </c>
      <c r="E557" s="17">
        <v>0</v>
      </c>
      <c r="F557" s="17">
        <v>0</v>
      </c>
      <c r="G557" s="17">
        <v>0</v>
      </c>
      <c r="H557" s="17">
        <v>0</v>
      </c>
      <c r="I557" s="18">
        <v>0</v>
      </c>
      <c r="J557" s="18">
        <v>0</v>
      </c>
      <c r="K557" s="18">
        <v>0</v>
      </c>
      <c r="L557" s="18">
        <v>0</v>
      </c>
      <c r="M557" s="20">
        <f t="shared" si="16"/>
        <v>0</v>
      </c>
      <c r="N557" s="20">
        <f t="shared" si="17"/>
        <v>0</v>
      </c>
      <c r="O557" s="38"/>
    </row>
    <row r="558" spans="1:15">
      <c r="A558" s="14" t="s">
        <v>41</v>
      </c>
      <c r="B558" s="12">
        <v>3</v>
      </c>
      <c r="C558" s="17">
        <v>35657.5078125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  <c r="I558" s="18">
        <v>0</v>
      </c>
      <c r="J558" s="18">
        <v>0</v>
      </c>
      <c r="K558" s="18">
        <v>0</v>
      </c>
      <c r="L558" s="18">
        <v>0</v>
      </c>
      <c r="M558" s="20">
        <f t="shared" si="16"/>
        <v>0</v>
      </c>
      <c r="N558" s="20">
        <f t="shared" si="17"/>
        <v>0</v>
      </c>
      <c r="O558" s="38"/>
    </row>
    <row r="559" spans="1:15">
      <c r="A559" s="14" t="s">
        <v>41</v>
      </c>
      <c r="B559" s="12">
        <v>4</v>
      </c>
      <c r="C559" s="17">
        <v>34769.74609375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  <c r="I559" s="18">
        <v>0</v>
      </c>
      <c r="J559" s="18">
        <v>0</v>
      </c>
      <c r="K559" s="18">
        <v>0</v>
      </c>
      <c r="L559" s="18">
        <v>0</v>
      </c>
      <c r="M559" s="20">
        <f t="shared" si="16"/>
        <v>0</v>
      </c>
      <c r="N559" s="20">
        <f t="shared" si="17"/>
        <v>0</v>
      </c>
      <c r="O559" s="38"/>
    </row>
    <row r="560" spans="1:15">
      <c r="A560" s="14" t="s">
        <v>41</v>
      </c>
      <c r="B560" s="12">
        <v>5</v>
      </c>
      <c r="C560" s="17">
        <v>34616.24609375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8">
        <v>0</v>
      </c>
      <c r="J560" s="18">
        <v>0</v>
      </c>
      <c r="K560" s="18">
        <v>0</v>
      </c>
      <c r="L560" s="18">
        <v>0</v>
      </c>
      <c r="M560" s="20">
        <f t="shared" si="16"/>
        <v>0</v>
      </c>
      <c r="N560" s="20">
        <f t="shared" si="17"/>
        <v>0</v>
      </c>
      <c r="O560" s="38"/>
    </row>
    <row r="561" spans="1:15">
      <c r="A561" s="14" t="s">
        <v>41</v>
      </c>
      <c r="B561" s="12">
        <v>6</v>
      </c>
      <c r="C561" s="17">
        <v>36064.58203125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8">
        <v>0</v>
      </c>
      <c r="J561" s="18">
        <v>0</v>
      </c>
      <c r="K561" s="18">
        <v>0</v>
      </c>
      <c r="L561" s="18">
        <v>0</v>
      </c>
      <c r="M561" s="20">
        <f t="shared" si="16"/>
        <v>0</v>
      </c>
      <c r="N561" s="20">
        <f t="shared" si="17"/>
        <v>0</v>
      </c>
      <c r="O561" s="38"/>
    </row>
    <row r="562" spans="1:15">
      <c r="A562" s="14" t="s">
        <v>41</v>
      </c>
      <c r="B562" s="12">
        <v>7</v>
      </c>
      <c r="C562" s="17">
        <v>38677.6328125</v>
      </c>
      <c r="D562" s="17">
        <v>1.1000000000000001</v>
      </c>
      <c r="E562" s="17">
        <v>0.4</v>
      </c>
      <c r="F562" s="17">
        <v>1.5974477433550001</v>
      </c>
      <c r="G562" s="17">
        <v>1.5974477433550001</v>
      </c>
      <c r="H562" s="17">
        <v>0</v>
      </c>
      <c r="I562" s="18">
        <v>3.4982260399999998E-4</v>
      </c>
      <c r="J562" s="18">
        <v>3.4982260399999998E-4</v>
      </c>
      <c r="K562" s="18">
        <v>8.4208701999999996E-4</v>
      </c>
      <c r="L562" s="18">
        <v>8.4208701999999996E-4</v>
      </c>
      <c r="M562" s="20">
        <f t="shared" si="16"/>
        <v>0</v>
      </c>
      <c r="N562" s="20">
        <f t="shared" si="17"/>
        <v>1</v>
      </c>
      <c r="O562" s="38"/>
    </row>
    <row r="563" spans="1:15">
      <c r="A563" s="14" t="s">
        <v>41</v>
      </c>
      <c r="B563" s="12">
        <v>8</v>
      </c>
      <c r="C563" s="17">
        <v>40130.40625</v>
      </c>
      <c r="D563" s="17">
        <v>141.69999999999999</v>
      </c>
      <c r="E563" s="17">
        <v>140.80000000000001</v>
      </c>
      <c r="F563" s="17">
        <v>112.470154809427</v>
      </c>
      <c r="G563" s="17">
        <v>112.470154809427</v>
      </c>
      <c r="H563" s="17">
        <v>0</v>
      </c>
      <c r="I563" s="18">
        <v>2.0555446687999999E-2</v>
      </c>
      <c r="J563" s="18">
        <v>2.0555446687999999E-2</v>
      </c>
      <c r="K563" s="18">
        <v>1.9922535294999998E-2</v>
      </c>
      <c r="L563" s="18">
        <v>1.9922535294999998E-2</v>
      </c>
      <c r="M563" s="20">
        <f t="shared" si="16"/>
        <v>1</v>
      </c>
      <c r="N563" s="20">
        <f t="shared" si="17"/>
        <v>0</v>
      </c>
      <c r="O563" s="38"/>
    </row>
    <row r="564" spans="1:15">
      <c r="A564" s="14" t="s">
        <v>41</v>
      </c>
      <c r="B564" s="12">
        <v>9</v>
      </c>
      <c r="C564" s="17">
        <v>41985.4453125</v>
      </c>
      <c r="D564" s="17">
        <v>612.29999999999995</v>
      </c>
      <c r="E564" s="17">
        <v>617.4</v>
      </c>
      <c r="F564" s="17">
        <v>536.76846078731899</v>
      </c>
      <c r="G564" s="17">
        <v>559.21397496190298</v>
      </c>
      <c r="H564" s="17">
        <v>22.445514174584002</v>
      </c>
      <c r="I564" s="18">
        <v>3.7331944471000002E-2</v>
      </c>
      <c r="J564" s="18">
        <v>5.3116412948E-2</v>
      </c>
      <c r="K564" s="18">
        <v>4.0918442361E-2</v>
      </c>
      <c r="L564" s="18">
        <v>5.6702910837999998E-2</v>
      </c>
      <c r="M564" s="20">
        <f t="shared" si="16"/>
        <v>1</v>
      </c>
      <c r="N564" s="20">
        <f t="shared" si="17"/>
        <v>0</v>
      </c>
      <c r="O564" s="38"/>
    </row>
    <row r="565" spans="1:15">
      <c r="A565" s="14" t="s">
        <v>41</v>
      </c>
      <c r="B565" s="12">
        <v>10</v>
      </c>
      <c r="C565" s="17">
        <v>44702</v>
      </c>
      <c r="D565" s="17">
        <v>897.8</v>
      </c>
      <c r="E565" s="17">
        <v>904</v>
      </c>
      <c r="F565" s="17">
        <v>841.91763715823504</v>
      </c>
      <c r="G565" s="17">
        <v>955.80865279701095</v>
      </c>
      <c r="H565" s="17">
        <v>113.891015638775</v>
      </c>
      <c r="I565" s="18">
        <v>4.0793708014000001E-2</v>
      </c>
      <c r="J565" s="18">
        <v>3.9298426752000001E-2</v>
      </c>
      <c r="K565" s="18">
        <v>3.6433651754999997E-2</v>
      </c>
      <c r="L565" s="18">
        <v>4.3658483010999997E-2</v>
      </c>
      <c r="M565" s="20">
        <f t="shared" si="16"/>
        <v>1</v>
      </c>
      <c r="N565" s="20">
        <f t="shared" si="17"/>
        <v>1</v>
      </c>
      <c r="O565" s="38"/>
    </row>
    <row r="566" spans="1:15">
      <c r="A566" s="14" t="s">
        <v>41</v>
      </c>
      <c r="B566" s="12">
        <v>11</v>
      </c>
      <c r="C566" s="17">
        <v>47935.3046875</v>
      </c>
      <c r="D566" s="17">
        <v>1045.8</v>
      </c>
      <c r="E566" s="17">
        <v>1048.9000000000001</v>
      </c>
      <c r="F566" s="17">
        <v>857.00934487872701</v>
      </c>
      <c r="G566" s="17">
        <v>1028.3797166281299</v>
      </c>
      <c r="H566" s="17">
        <v>171.37037174939999</v>
      </c>
      <c r="I566" s="18">
        <v>1.2250550894E-2</v>
      </c>
      <c r="J566" s="18">
        <v>0.13276417378399999</v>
      </c>
      <c r="K566" s="18">
        <v>1.4430579023E-2</v>
      </c>
      <c r="L566" s="18">
        <v>0.13494420191299999</v>
      </c>
      <c r="M566" s="20">
        <f t="shared" si="16"/>
        <v>1</v>
      </c>
      <c r="N566" s="20">
        <f t="shared" si="17"/>
        <v>0</v>
      </c>
      <c r="O566" s="38"/>
    </row>
    <row r="567" spans="1:15">
      <c r="A567" s="14" t="s">
        <v>41</v>
      </c>
      <c r="B567" s="12">
        <v>12</v>
      </c>
      <c r="C567" s="17">
        <v>51133.26953125</v>
      </c>
      <c r="D567" s="17">
        <v>1166.8</v>
      </c>
      <c r="E567" s="17">
        <v>1162.4000000000001</v>
      </c>
      <c r="F567" s="17">
        <v>977.00759839557099</v>
      </c>
      <c r="G567" s="17">
        <v>1186.56927593655</v>
      </c>
      <c r="H567" s="17">
        <v>209.56167754097899</v>
      </c>
      <c r="I567" s="18">
        <v>1.3902444399E-2</v>
      </c>
      <c r="J567" s="18">
        <v>0.133468636852</v>
      </c>
      <c r="K567" s="18">
        <v>1.6996677873E-2</v>
      </c>
      <c r="L567" s="18">
        <v>0.13037440337799999</v>
      </c>
      <c r="M567" s="20">
        <f t="shared" si="16"/>
        <v>1</v>
      </c>
      <c r="N567" s="20">
        <f t="shared" si="17"/>
        <v>1</v>
      </c>
      <c r="O567" s="38"/>
    </row>
    <row r="568" spans="1:15">
      <c r="A568" s="14" t="s">
        <v>41</v>
      </c>
      <c r="B568" s="12">
        <v>13</v>
      </c>
      <c r="C568" s="17">
        <v>53921.19140625</v>
      </c>
      <c r="D568" s="17">
        <v>1215</v>
      </c>
      <c r="E568" s="17">
        <v>1206.5</v>
      </c>
      <c r="F568" s="17">
        <v>1024.1072385626501</v>
      </c>
      <c r="G568" s="17">
        <v>1262.3213160652599</v>
      </c>
      <c r="H568" s="17">
        <v>238.21407750260499</v>
      </c>
      <c r="I568" s="18">
        <v>3.3278000044999999E-2</v>
      </c>
      <c r="J568" s="18">
        <v>0.134242448268</v>
      </c>
      <c r="K568" s="18">
        <v>3.9255496528999997E-2</v>
      </c>
      <c r="L568" s="18">
        <v>0.12826495178399999</v>
      </c>
      <c r="M568" s="20">
        <f t="shared" si="16"/>
        <v>1</v>
      </c>
      <c r="N568" s="20">
        <f t="shared" si="17"/>
        <v>1</v>
      </c>
      <c r="O568" s="38"/>
    </row>
    <row r="569" spans="1:15">
      <c r="A569" s="14" t="s">
        <v>41</v>
      </c>
      <c r="B569" s="12">
        <v>14</v>
      </c>
      <c r="C569" s="17">
        <v>56356.7265625</v>
      </c>
      <c r="D569" s="17">
        <v>1280.2</v>
      </c>
      <c r="E569" s="17">
        <v>1285.3</v>
      </c>
      <c r="F569" s="17">
        <v>1085.7169141864799</v>
      </c>
      <c r="G569" s="17">
        <v>1276.32329255422</v>
      </c>
      <c r="H569" s="17">
        <v>190.606378367742</v>
      </c>
      <c r="I569" s="18">
        <v>2.7262358969999999E-3</v>
      </c>
      <c r="J569" s="18">
        <v>0.13676728960100001</v>
      </c>
      <c r="K569" s="18">
        <v>6.312733787E-3</v>
      </c>
      <c r="L569" s="18">
        <v>0.140353787491</v>
      </c>
      <c r="M569" s="20">
        <f t="shared" si="16"/>
        <v>1</v>
      </c>
      <c r="N569" s="20">
        <f t="shared" si="17"/>
        <v>0</v>
      </c>
      <c r="O569" s="38"/>
    </row>
    <row r="570" spans="1:15">
      <c r="A570" s="14" t="s">
        <v>41</v>
      </c>
      <c r="B570" s="12">
        <v>15</v>
      </c>
      <c r="C570" s="17">
        <v>58123.3359375</v>
      </c>
      <c r="D570" s="17">
        <v>1275.8</v>
      </c>
      <c r="E570" s="17">
        <v>1273</v>
      </c>
      <c r="F570" s="17">
        <v>1088.2265482446901</v>
      </c>
      <c r="G570" s="17">
        <v>1259.3166155306501</v>
      </c>
      <c r="H570" s="17">
        <v>171.090067285961</v>
      </c>
      <c r="I570" s="18">
        <v>1.1591690906000001E-2</v>
      </c>
      <c r="J570" s="18">
        <v>0.13190819392</v>
      </c>
      <c r="K570" s="18">
        <v>9.6226332409999997E-3</v>
      </c>
      <c r="L570" s="18">
        <v>0.129939136255</v>
      </c>
      <c r="M570" s="20">
        <f t="shared" si="16"/>
        <v>1</v>
      </c>
      <c r="N570" s="20">
        <f t="shared" si="17"/>
        <v>0</v>
      </c>
      <c r="O570" s="38"/>
    </row>
    <row r="571" spans="1:15">
      <c r="A571" s="14" t="s">
        <v>41</v>
      </c>
      <c r="B571" s="12">
        <v>16</v>
      </c>
      <c r="C571" s="17">
        <v>59234.66015625</v>
      </c>
      <c r="D571" s="17">
        <v>1275.2</v>
      </c>
      <c r="E571" s="17">
        <v>1267.5</v>
      </c>
      <c r="F571" s="17">
        <v>1084.13079891549</v>
      </c>
      <c r="G571" s="17">
        <v>1240.5209817637301</v>
      </c>
      <c r="H571" s="17">
        <v>156.39018284824201</v>
      </c>
      <c r="I571" s="18">
        <v>2.4387495243000001E-2</v>
      </c>
      <c r="J571" s="18">
        <v>0.13436652678200001</v>
      </c>
      <c r="K571" s="18">
        <v>1.8972586664E-2</v>
      </c>
      <c r="L571" s="18">
        <v>0.12895161820199999</v>
      </c>
      <c r="M571" s="20">
        <f t="shared" si="16"/>
        <v>1</v>
      </c>
      <c r="N571" s="20">
        <f t="shared" si="17"/>
        <v>0</v>
      </c>
      <c r="O571" s="38"/>
    </row>
    <row r="572" spans="1:15">
      <c r="A572" s="14" t="s">
        <v>41</v>
      </c>
      <c r="B572" s="12">
        <v>17</v>
      </c>
      <c r="C572" s="17">
        <v>59955.421875</v>
      </c>
      <c r="D572" s="17">
        <v>1155.2</v>
      </c>
      <c r="E572" s="17">
        <v>1121.3</v>
      </c>
      <c r="F572" s="17">
        <v>1066.04580920378</v>
      </c>
      <c r="G572" s="17">
        <v>1214.11070534653</v>
      </c>
      <c r="H572" s="17">
        <v>148.06489614274801</v>
      </c>
      <c r="I572" s="18">
        <v>4.1428062831E-2</v>
      </c>
      <c r="J572" s="18">
        <v>6.2696336706E-2</v>
      </c>
      <c r="K572" s="18">
        <v>6.5267725277999997E-2</v>
      </c>
      <c r="L572" s="18">
        <v>3.8856674257999997E-2</v>
      </c>
      <c r="M572" s="20">
        <f t="shared" si="16"/>
        <v>1</v>
      </c>
      <c r="N572" s="20">
        <f t="shared" si="17"/>
        <v>1</v>
      </c>
      <c r="O572" s="38"/>
    </row>
    <row r="573" spans="1:15">
      <c r="A573" s="14" t="s">
        <v>41</v>
      </c>
      <c r="B573" s="12">
        <v>18</v>
      </c>
      <c r="C573" s="17">
        <v>59961.4375</v>
      </c>
      <c r="D573" s="17">
        <v>1091.3</v>
      </c>
      <c r="E573" s="17">
        <v>1073.7</v>
      </c>
      <c r="F573" s="17">
        <v>953.37042593550302</v>
      </c>
      <c r="G573" s="17">
        <v>993.15319734764603</v>
      </c>
      <c r="H573" s="17">
        <v>39.782771412141997</v>
      </c>
      <c r="I573" s="18">
        <v>6.9020255028999999E-2</v>
      </c>
      <c r="J573" s="18">
        <v>9.6996887527000003E-2</v>
      </c>
      <c r="K573" s="18">
        <v>5.6643321133000003E-2</v>
      </c>
      <c r="L573" s="18">
        <v>8.4619953631E-2</v>
      </c>
      <c r="M573" s="20">
        <f t="shared" si="16"/>
        <v>1</v>
      </c>
      <c r="N573" s="20">
        <f t="shared" si="17"/>
        <v>0</v>
      </c>
      <c r="O573" s="38"/>
    </row>
    <row r="574" spans="1:15">
      <c r="A574" s="14" t="s">
        <v>41</v>
      </c>
      <c r="B574" s="12">
        <v>19</v>
      </c>
      <c r="C574" s="17">
        <v>58776.140625</v>
      </c>
      <c r="D574" s="17">
        <v>890.2</v>
      </c>
      <c r="E574" s="17">
        <v>895</v>
      </c>
      <c r="F574" s="17">
        <v>409.684889379563</v>
      </c>
      <c r="G574" s="17">
        <v>411.36783387338699</v>
      </c>
      <c r="H574" s="17">
        <v>1.682944493823</v>
      </c>
      <c r="I574" s="18">
        <v>0.33673148110099999</v>
      </c>
      <c r="J574" s="18">
        <v>0.33791498637099998</v>
      </c>
      <c r="K574" s="18">
        <v>0.34010700852699999</v>
      </c>
      <c r="L574" s="18">
        <v>0.34129051379699998</v>
      </c>
      <c r="M574" s="20">
        <f t="shared" si="16"/>
        <v>1</v>
      </c>
      <c r="N574" s="20">
        <f t="shared" si="17"/>
        <v>0</v>
      </c>
      <c r="O574" s="38"/>
    </row>
    <row r="575" spans="1:15">
      <c r="A575" s="14" t="s">
        <v>41</v>
      </c>
      <c r="B575" s="12">
        <v>20</v>
      </c>
      <c r="C575" s="17">
        <v>56676.8984375</v>
      </c>
      <c r="D575" s="17">
        <v>333.4</v>
      </c>
      <c r="E575" s="17">
        <v>336.5</v>
      </c>
      <c r="F575" s="17">
        <v>149.03655061529099</v>
      </c>
      <c r="G575" s="17">
        <v>151.92225053462101</v>
      </c>
      <c r="H575" s="17">
        <v>2.8856999193289998</v>
      </c>
      <c r="I575" s="18">
        <v>0.12762148344900001</v>
      </c>
      <c r="J575" s="18">
        <v>0.12965080828700001</v>
      </c>
      <c r="K575" s="18">
        <v>0.129801511579</v>
      </c>
      <c r="L575" s="18">
        <v>0.13183083641599999</v>
      </c>
      <c r="M575" s="20">
        <f t="shared" si="16"/>
        <v>1</v>
      </c>
      <c r="N575" s="20">
        <f t="shared" si="17"/>
        <v>0</v>
      </c>
      <c r="O575" s="38"/>
    </row>
    <row r="576" spans="1:15">
      <c r="A576" s="14" t="s">
        <v>41</v>
      </c>
      <c r="B576" s="12">
        <v>21</v>
      </c>
      <c r="C576" s="17">
        <v>54740.94140625</v>
      </c>
      <c r="D576" s="17">
        <v>36.299999999999997</v>
      </c>
      <c r="E576" s="17">
        <v>26.5</v>
      </c>
      <c r="F576" s="17">
        <v>40.978537615599997</v>
      </c>
      <c r="G576" s="17">
        <v>45.430454935150998</v>
      </c>
      <c r="H576" s="17">
        <v>4.4519173195509998</v>
      </c>
      <c r="I576" s="18">
        <v>6.4208543840000003E-3</v>
      </c>
      <c r="J576" s="18">
        <v>3.2901108399999998E-3</v>
      </c>
      <c r="K576" s="18">
        <v>1.3312556212999999E-2</v>
      </c>
      <c r="L576" s="18">
        <v>1.0181812669E-2</v>
      </c>
      <c r="M576" s="20">
        <f t="shared" si="16"/>
        <v>1</v>
      </c>
      <c r="N576" s="20">
        <f t="shared" si="17"/>
        <v>1</v>
      </c>
      <c r="O576" s="38"/>
    </row>
    <row r="577" spans="1:15">
      <c r="A577" s="14" t="s">
        <v>41</v>
      </c>
      <c r="B577" s="12">
        <v>22</v>
      </c>
      <c r="C577" s="17">
        <v>52849.078125</v>
      </c>
      <c r="D577" s="17">
        <v>0</v>
      </c>
      <c r="E577" s="17">
        <v>0</v>
      </c>
      <c r="F577" s="17">
        <v>0.20000000298000001</v>
      </c>
      <c r="G577" s="17">
        <v>0.20000000298000001</v>
      </c>
      <c r="H577" s="17">
        <v>0</v>
      </c>
      <c r="I577" s="18">
        <v>1.4064697799999999E-4</v>
      </c>
      <c r="J577" s="18">
        <v>1.4064697799999999E-4</v>
      </c>
      <c r="K577" s="18">
        <v>1.4064697799999999E-4</v>
      </c>
      <c r="L577" s="18">
        <v>1.4064697799999999E-4</v>
      </c>
      <c r="M577" s="20">
        <f t="shared" si="16"/>
        <v>0</v>
      </c>
      <c r="N577" s="20">
        <f t="shared" si="17"/>
        <v>1</v>
      </c>
      <c r="O577" s="38"/>
    </row>
    <row r="578" spans="1:15">
      <c r="A578" s="14" t="s">
        <v>41</v>
      </c>
      <c r="B578" s="12">
        <v>23</v>
      </c>
      <c r="C578" s="17">
        <v>49089.71484375</v>
      </c>
      <c r="D578" s="17">
        <v>0</v>
      </c>
      <c r="E578" s="17">
        <v>0</v>
      </c>
      <c r="F578" s="17">
        <v>0.20000000298000001</v>
      </c>
      <c r="G578" s="17">
        <v>0.20000000298000001</v>
      </c>
      <c r="H578" s="17">
        <v>0</v>
      </c>
      <c r="I578" s="18">
        <v>1.4064697799999999E-4</v>
      </c>
      <c r="J578" s="18">
        <v>1.4064697799999999E-4</v>
      </c>
      <c r="K578" s="18">
        <v>1.4064697799999999E-4</v>
      </c>
      <c r="L578" s="18">
        <v>1.4064697799999999E-4</v>
      </c>
      <c r="M578" s="20">
        <f t="shared" si="16"/>
        <v>0</v>
      </c>
      <c r="N578" s="20">
        <f t="shared" si="17"/>
        <v>1</v>
      </c>
      <c r="O578" s="38"/>
    </row>
    <row r="579" spans="1:15">
      <c r="A579" s="14" t="s">
        <v>41</v>
      </c>
      <c r="B579" s="12">
        <v>24</v>
      </c>
      <c r="C579" s="17">
        <v>44901.09375</v>
      </c>
      <c r="D579" s="17">
        <v>0</v>
      </c>
      <c r="E579" s="17">
        <v>0</v>
      </c>
      <c r="F579" s="17">
        <v>0.20000000298000001</v>
      </c>
      <c r="G579" s="17">
        <v>0.20000000298000001</v>
      </c>
      <c r="H579" s="17">
        <v>0</v>
      </c>
      <c r="I579" s="18">
        <v>1.4064697799999999E-4</v>
      </c>
      <c r="J579" s="18">
        <v>1.4064697799999999E-4</v>
      </c>
      <c r="K579" s="18">
        <v>1.4064697799999999E-4</v>
      </c>
      <c r="L579" s="18">
        <v>1.4064697799999999E-4</v>
      </c>
      <c r="M579" s="20">
        <f t="shared" si="16"/>
        <v>0</v>
      </c>
      <c r="N579" s="20">
        <f t="shared" si="17"/>
        <v>1</v>
      </c>
      <c r="O579" s="38"/>
    </row>
    <row r="580" spans="1:15">
      <c r="A580" s="14" t="s">
        <v>42</v>
      </c>
      <c r="B580" s="12">
        <v>1</v>
      </c>
      <c r="C580" s="17">
        <v>41342.66796875</v>
      </c>
      <c r="D580" s="17">
        <v>0</v>
      </c>
      <c r="E580" s="17">
        <v>0</v>
      </c>
      <c r="F580" s="17">
        <v>0.20000000298000001</v>
      </c>
      <c r="G580" s="17">
        <v>0.20000000298000001</v>
      </c>
      <c r="H580" s="17">
        <v>0</v>
      </c>
      <c r="I580" s="18">
        <v>1.4064697799999999E-4</v>
      </c>
      <c r="J580" s="18">
        <v>1.4064697799999999E-4</v>
      </c>
      <c r="K580" s="18">
        <v>1.4064697799999999E-4</v>
      </c>
      <c r="L580" s="18">
        <v>1.4064697799999999E-4</v>
      </c>
      <c r="M580" s="20">
        <f t="shared" si="16"/>
        <v>0</v>
      </c>
      <c r="N580" s="20">
        <f t="shared" si="17"/>
        <v>1</v>
      </c>
      <c r="O580" s="38"/>
    </row>
    <row r="581" spans="1:15">
      <c r="A581" s="14" t="s">
        <v>42</v>
      </c>
      <c r="B581" s="12">
        <v>2</v>
      </c>
      <c r="C581" s="17">
        <v>38797.9453125</v>
      </c>
      <c r="D581" s="17">
        <v>0</v>
      </c>
      <c r="E581" s="17">
        <v>0</v>
      </c>
      <c r="F581" s="17">
        <v>0.20000000298000001</v>
      </c>
      <c r="G581" s="17">
        <v>0.20000000298000001</v>
      </c>
      <c r="H581" s="17">
        <v>0</v>
      </c>
      <c r="I581" s="18">
        <v>1.4064697799999999E-4</v>
      </c>
      <c r="J581" s="18">
        <v>1.4064697799999999E-4</v>
      </c>
      <c r="K581" s="18">
        <v>1.4064697799999999E-4</v>
      </c>
      <c r="L581" s="18">
        <v>1.4064697799999999E-4</v>
      </c>
      <c r="M581" s="20">
        <f t="shared" ref="M581:M644" si="18">IF(F581&gt;5,1,0)</f>
        <v>0</v>
      </c>
      <c r="N581" s="20">
        <f t="shared" ref="N581:N644" si="19">IF(G581&gt;E581,1,0)</f>
        <v>1</v>
      </c>
      <c r="O581" s="38"/>
    </row>
    <row r="582" spans="1:15">
      <c r="A582" s="14" t="s">
        <v>42</v>
      </c>
      <c r="B582" s="12">
        <v>3</v>
      </c>
      <c r="C582" s="17">
        <v>37062.32421875</v>
      </c>
      <c r="D582" s="17">
        <v>0</v>
      </c>
      <c r="E582" s="17">
        <v>0</v>
      </c>
      <c r="F582" s="17">
        <v>0.20000000298000001</v>
      </c>
      <c r="G582" s="17">
        <v>0.20000000298000001</v>
      </c>
      <c r="H582" s="17">
        <v>0</v>
      </c>
      <c r="I582" s="18">
        <v>1.4064697799999999E-4</v>
      </c>
      <c r="J582" s="18">
        <v>1.4064697799999999E-4</v>
      </c>
      <c r="K582" s="18">
        <v>1.4064697799999999E-4</v>
      </c>
      <c r="L582" s="18">
        <v>1.4064697799999999E-4</v>
      </c>
      <c r="M582" s="20">
        <f t="shared" si="18"/>
        <v>0</v>
      </c>
      <c r="N582" s="20">
        <f t="shared" si="19"/>
        <v>1</v>
      </c>
      <c r="O582" s="38"/>
    </row>
    <row r="583" spans="1:15">
      <c r="A583" s="14" t="s">
        <v>42</v>
      </c>
      <c r="B583" s="12">
        <v>4</v>
      </c>
      <c r="C583" s="17">
        <v>36132.44921875</v>
      </c>
      <c r="D583" s="17">
        <v>0</v>
      </c>
      <c r="E583" s="17">
        <v>0</v>
      </c>
      <c r="F583" s="17">
        <v>0.20000000298000001</v>
      </c>
      <c r="G583" s="17">
        <v>0.20000000298000001</v>
      </c>
      <c r="H583" s="17">
        <v>0</v>
      </c>
      <c r="I583" s="18">
        <v>1.4064697799999999E-4</v>
      </c>
      <c r="J583" s="18">
        <v>1.4064697799999999E-4</v>
      </c>
      <c r="K583" s="18">
        <v>1.4064697799999999E-4</v>
      </c>
      <c r="L583" s="18">
        <v>1.4064697799999999E-4</v>
      </c>
      <c r="M583" s="20">
        <f t="shared" si="18"/>
        <v>0</v>
      </c>
      <c r="N583" s="20">
        <f t="shared" si="19"/>
        <v>1</v>
      </c>
      <c r="O583" s="38"/>
    </row>
    <row r="584" spans="1:15">
      <c r="A584" s="14" t="s">
        <v>42</v>
      </c>
      <c r="B584" s="12">
        <v>5</v>
      </c>
      <c r="C584" s="17">
        <v>35879.9296875</v>
      </c>
      <c r="D584" s="17">
        <v>0</v>
      </c>
      <c r="E584" s="17">
        <v>0</v>
      </c>
      <c r="F584" s="17">
        <v>0.20000000298000001</v>
      </c>
      <c r="G584" s="17">
        <v>0.20000000298000001</v>
      </c>
      <c r="H584" s="17">
        <v>0</v>
      </c>
      <c r="I584" s="18">
        <v>1.4064697799999999E-4</v>
      </c>
      <c r="J584" s="18">
        <v>1.4064697799999999E-4</v>
      </c>
      <c r="K584" s="18">
        <v>1.4064697799999999E-4</v>
      </c>
      <c r="L584" s="18">
        <v>1.4064697799999999E-4</v>
      </c>
      <c r="M584" s="20">
        <f t="shared" si="18"/>
        <v>0</v>
      </c>
      <c r="N584" s="20">
        <f t="shared" si="19"/>
        <v>1</v>
      </c>
      <c r="O584" s="38"/>
    </row>
    <row r="585" spans="1:15">
      <c r="A585" s="14" t="s">
        <v>42</v>
      </c>
      <c r="B585" s="12">
        <v>6</v>
      </c>
      <c r="C585" s="17">
        <v>37074.2734375</v>
      </c>
      <c r="D585" s="17">
        <v>0</v>
      </c>
      <c r="E585" s="17">
        <v>0</v>
      </c>
      <c r="F585" s="17">
        <v>0.20000000298000001</v>
      </c>
      <c r="G585" s="17">
        <v>0.20000000298000001</v>
      </c>
      <c r="H585" s="17">
        <v>0</v>
      </c>
      <c r="I585" s="18">
        <v>1.4064697799999999E-4</v>
      </c>
      <c r="J585" s="18">
        <v>1.4064697799999999E-4</v>
      </c>
      <c r="K585" s="18">
        <v>1.4064697799999999E-4</v>
      </c>
      <c r="L585" s="18">
        <v>1.4064697799999999E-4</v>
      </c>
      <c r="M585" s="20">
        <f t="shared" si="18"/>
        <v>0</v>
      </c>
      <c r="N585" s="20">
        <f t="shared" si="19"/>
        <v>1</v>
      </c>
      <c r="O585" s="38"/>
    </row>
    <row r="586" spans="1:15">
      <c r="A586" s="14" t="s">
        <v>42</v>
      </c>
      <c r="B586" s="12">
        <v>7</v>
      </c>
      <c r="C586" s="17">
        <v>39335.28125</v>
      </c>
      <c r="D586" s="17">
        <v>1.5</v>
      </c>
      <c r="E586" s="17">
        <v>0.4</v>
      </c>
      <c r="F586" s="17">
        <v>3.0355716642480002</v>
      </c>
      <c r="G586" s="17">
        <v>3.0355716642480002</v>
      </c>
      <c r="H586" s="17">
        <v>0</v>
      </c>
      <c r="I586" s="18">
        <v>1.0798675549999999E-3</v>
      </c>
      <c r="J586" s="18">
        <v>1.0798675549999999E-3</v>
      </c>
      <c r="K586" s="18">
        <v>1.8534259239999999E-3</v>
      </c>
      <c r="L586" s="18">
        <v>1.8534259239999999E-3</v>
      </c>
      <c r="M586" s="20">
        <f t="shared" si="18"/>
        <v>0</v>
      </c>
      <c r="N586" s="20">
        <f t="shared" si="19"/>
        <v>1</v>
      </c>
      <c r="O586" s="38"/>
    </row>
    <row r="587" spans="1:15">
      <c r="A587" s="14" t="s">
        <v>42</v>
      </c>
      <c r="B587" s="12">
        <v>8</v>
      </c>
      <c r="C587" s="17">
        <v>40937.875</v>
      </c>
      <c r="D587" s="17">
        <v>186.8</v>
      </c>
      <c r="E587" s="17">
        <v>185.3</v>
      </c>
      <c r="F587" s="17">
        <v>190.12167479407501</v>
      </c>
      <c r="G587" s="17">
        <v>192.28067050303801</v>
      </c>
      <c r="H587" s="17">
        <v>2.1589957089629999</v>
      </c>
      <c r="I587" s="18">
        <v>3.854198665E-3</v>
      </c>
      <c r="J587" s="18">
        <v>2.3359175760000002E-3</v>
      </c>
      <c r="K587" s="18">
        <v>4.9090509860000003E-3</v>
      </c>
      <c r="L587" s="18">
        <v>3.390769897E-3</v>
      </c>
      <c r="M587" s="20">
        <f t="shared" si="18"/>
        <v>1</v>
      </c>
      <c r="N587" s="20">
        <f t="shared" si="19"/>
        <v>1</v>
      </c>
      <c r="O587" s="38"/>
    </row>
    <row r="588" spans="1:15">
      <c r="A588" s="14" t="s">
        <v>42</v>
      </c>
      <c r="B588" s="12">
        <v>9</v>
      </c>
      <c r="C588" s="17">
        <v>43430.828125</v>
      </c>
      <c r="D588" s="17">
        <v>854.3</v>
      </c>
      <c r="E588" s="17">
        <v>849.9</v>
      </c>
      <c r="F588" s="17">
        <v>853.34694071511501</v>
      </c>
      <c r="G588" s="17">
        <v>861.01494027594799</v>
      </c>
      <c r="H588" s="17">
        <v>7.6679995608320004</v>
      </c>
      <c r="I588" s="18">
        <v>4.7221802220000003E-3</v>
      </c>
      <c r="J588" s="18">
        <v>6.7022453200000001E-4</v>
      </c>
      <c r="K588" s="18">
        <v>7.8164136960000002E-3</v>
      </c>
      <c r="L588" s="18">
        <v>2.4240089410000002E-3</v>
      </c>
      <c r="M588" s="20">
        <f t="shared" si="18"/>
        <v>1</v>
      </c>
      <c r="N588" s="20">
        <f t="shared" si="19"/>
        <v>1</v>
      </c>
      <c r="O588" s="38"/>
    </row>
    <row r="589" spans="1:15">
      <c r="A589" s="14" t="s">
        <v>42</v>
      </c>
      <c r="B589" s="12">
        <v>10</v>
      </c>
      <c r="C589" s="17">
        <v>46561.4765625</v>
      </c>
      <c r="D589" s="17">
        <v>1208.0999999999999</v>
      </c>
      <c r="E589" s="17">
        <v>1197.7</v>
      </c>
      <c r="F589" s="17">
        <v>1168.95755161537</v>
      </c>
      <c r="G589" s="17">
        <v>1242.24215576351</v>
      </c>
      <c r="H589" s="17">
        <v>73.284604148135998</v>
      </c>
      <c r="I589" s="18">
        <v>2.4009954826000001E-2</v>
      </c>
      <c r="J589" s="18">
        <v>2.752633501E-2</v>
      </c>
      <c r="K589" s="18">
        <v>3.1323597582999997E-2</v>
      </c>
      <c r="L589" s="18">
        <v>2.0212692253E-2</v>
      </c>
      <c r="M589" s="20">
        <f t="shared" si="18"/>
        <v>1</v>
      </c>
      <c r="N589" s="20">
        <f t="shared" si="19"/>
        <v>1</v>
      </c>
      <c r="O589" s="38"/>
    </row>
    <row r="590" spans="1:15">
      <c r="A590" s="14" t="s">
        <v>42</v>
      </c>
      <c r="B590" s="12">
        <v>11</v>
      </c>
      <c r="C590" s="17">
        <v>50143.2578125</v>
      </c>
      <c r="D590" s="17">
        <v>1299.3</v>
      </c>
      <c r="E590" s="17">
        <v>1299.7</v>
      </c>
      <c r="F590" s="17">
        <v>1239.06494778978</v>
      </c>
      <c r="G590" s="17">
        <v>1344.8672369800699</v>
      </c>
      <c r="H590" s="17">
        <v>105.802289190292</v>
      </c>
      <c r="I590" s="18">
        <v>3.2044470450000001E-2</v>
      </c>
      <c r="J590" s="18">
        <v>4.2359389738999997E-2</v>
      </c>
      <c r="K590" s="18">
        <v>3.1763176497000001E-2</v>
      </c>
      <c r="L590" s="18">
        <v>4.2640683691999998E-2</v>
      </c>
      <c r="M590" s="20">
        <f t="shared" si="18"/>
        <v>1</v>
      </c>
      <c r="N590" s="20">
        <f t="shared" si="19"/>
        <v>1</v>
      </c>
      <c r="O590" s="38"/>
    </row>
    <row r="591" spans="1:15">
      <c r="A591" s="14" t="s">
        <v>42</v>
      </c>
      <c r="B591" s="12">
        <v>12</v>
      </c>
      <c r="C591" s="17">
        <v>53533.546875</v>
      </c>
      <c r="D591" s="17">
        <v>1322.7</v>
      </c>
      <c r="E591" s="17">
        <v>1322</v>
      </c>
      <c r="F591" s="17">
        <v>1233.2437296221001</v>
      </c>
      <c r="G591" s="17">
        <v>1343.4416954819401</v>
      </c>
      <c r="H591" s="17">
        <v>110.197965859837</v>
      </c>
      <c r="I591" s="18">
        <v>1.4586283742E-2</v>
      </c>
      <c r="J591" s="18">
        <v>6.2908769604000006E-2</v>
      </c>
      <c r="K591" s="18">
        <v>1.5078548157999999E-2</v>
      </c>
      <c r="L591" s="18">
        <v>6.2416505188000002E-2</v>
      </c>
      <c r="M591" s="20">
        <f t="shared" si="18"/>
        <v>1</v>
      </c>
      <c r="N591" s="20">
        <f t="shared" si="19"/>
        <v>1</v>
      </c>
      <c r="O591" s="38"/>
    </row>
    <row r="592" spans="1:15">
      <c r="A592" s="14" t="s">
        <v>42</v>
      </c>
      <c r="B592" s="12">
        <v>13</v>
      </c>
      <c r="C592" s="17">
        <v>56192.2578125</v>
      </c>
      <c r="D592" s="17">
        <v>1335.7</v>
      </c>
      <c r="E592" s="17">
        <v>1329.3</v>
      </c>
      <c r="F592" s="17">
        <v>1172.2397614823401</v>
      </c>
      <c r="G592" s="17">
        <v>1271.4671437602599</v>
      </c>
      <c r="H592" s="17">
        <v>99.227382277912</v>
      </c>
      <c r="I592" s="18">
        <v>4.5170784977999999E-2</v>
      </c>
      <c r="J592" s="18">
        <v>0.11495094129199999</v>
      </c>
      <c r="K592" s="18">
        <v>4.0670081742999999E-2</v>
      </c>
      <c r="L592" s="18">
        <v>0.11045023805699999</v>
      </c>
      <c r="M592" s="20">
        <f t="shared" si="18"/>
        <v>1</v>
      </c>
      <c r="N592" s="20">
        <f t="shared" si="19"/>
        <v>0</v>
      </c>
      <c r="O592" s="38"/>
    </row>
    <row r="593" spans="1:15">
      <c r="A593" s="14" t="s">
        <v>42</v>
      </c>
      <c r="B593" s="12">
        <v>14</v>
      </c>
      <c r="C593" s="17">
        <v>57767.55078125</v>
      </c>
      <c r="D593" s="17">
        <v>1325.9</v>
      </c>
      <c r="E593" s="17">
        <v>1317.9</v>
      </c>
      <c r="F593" s="17">
        <v>1212.2536811436501</v>
      </c>
      <c r="G593" s="17">
        <v>1315.45075791465</v>
      </c>
      <c r="H593" s="17">
        <v>103.197076770994</v>
      </c>
      <c r="I593" s="18">
        <v>7.3482715079999997E-3</v>
      </c>
      <c r="J593" s="18">
        <v>7.9920055453999994E-2</v>
      </c>
      <c r="K593" s="18">
        <v>1.722392465E-3</v>
      </c>
      <c r="L593" s="18">
        <v>7.4294176409999996E-2</v>
      </c>
      <c r="M593" s="20">
        <f t="shared" si="18"/>
        <v>1</v>
      </c>
      <c r="N593" s="20">
        <f t="shared" si="19"/>
        <v>0</v>
      </c>
      <c r="O593" s="38"/>
    </row>
    <row r="594" spans="1:15">
      <c r="A594" s="14" t="s">
        <v>42</v>
      </c>
      <c r="B594" s="12">
        <v>15</v>
      </c>
      <c r="C594" s="17">
        <v>58271.08203125</v>
      </c>
      <c r="D594" s="17">
        <v>1322.5</v>
      </c>
      <c r="E594" s="17">
        <v>1309.3</v>
      </c>
      <c r="F594" s="17">
        <v>1210.5666511064101</v>
      </c>
      <c r="G594" s="17">
        <v>1316.41898072084</v>
      </c>
      <c r="H594" s="17">
        <v>105.85232961442701</v>
      </c>
      <c r="I594" s="18">
        <v>4.2763848649999998E-3</v>
      </c>
      <c r="J594" s="18">
        <v>7.8715435227000002E-2</v>
      </c>
      <c r="K594" s="18">
        <v>5.0063155560000003E-3</v>
      </c>
      <c r="L594" s="18">
        <v>6.9432734804999993E-2</v>
      </c>
      <c r="M594" s="20">
        <f t="shared" si="18"/>
        <v>1</v>
      </c>
      <c r="N594" s="20">
        <f t="shared" si="19"/>
        <v>1</v>
      </c>
      <c r="O594" s="38"/>
    </row>
    <row r="595" spans="1:15">
      <c r="A595" s="14" t="s">
        <v>42</v>
      </c>
      <c r="B595" s="12">
        <v>16</v>
      </c>
      <c r="C595" s="17">
        <v>58747.28515625</v>
      </c>
      <c r="D595" s="17">
        <v>1311.7</v>
      </c>
      <c r="E595" s="17">
        <v>1302.2</v>
      </c>
      <c r="F595" s="17">
        <v>1058.95047722816</v>
      </c>
      <c r="G595" s="17">
        <v>1156.7901730823501</v>
      </c>
      <c r="H595" s="17">
        <v>97.839695854186999</v>
      </c>
      <c r="I595" s="18">
        <v>0.108937993612</v>
      </c>
      <c r="J595" s="18">
        <v>0.17774228043000001</v>
      </c>
      <c r="K595" s="18">
        <v>0.102257262248</v>
      </c>
      <c r="L595" s="18">
        <v>0.17106154906500001</v>
      </c>
      <c r="M595" s="20">
        <f t="shared" si="18"/>
        <v>1</v>
      </c>
      <c r="N595" s="20">
        <f t="shared" si="19"/>
        <v>0</v>
      </c>
      <c r="O595" s="38"/>
    </row>
    <row r="596" spans="1:15">
      <c r="A596" s="14" t="s">
        <v>42</v>
      </c>
      <c r="B596" s="12">
        <v>17</v>
      </c>
      <c r="C596" s="17">
        <v>59192.86328125</v>
      </c>
      <c r="D596" s="17">
        <v>1260.0999999999999</v>
      </c>
      <c r="E596" s="17">
        <v>1255.2</v>
      </c>
      <c r="F596" s="17">
        <v>969.92538345654805</v>
      </c>
      <c r="G596" s="17">
        <v>1071.89664672958</v>
      </c>
      <c r="H596" s="17">
        <v>101.97126327302701</v>
      </c>
      <c r="I596" s="18">
        <v>0.132351162637</v>
      </c>
      <c r="J596" s="18">
        <v>0.20406091177399999</v>
      </c>
      <c r="K596" s="18">
        <v>0.12890531172299999</v>
      </c>
      <c r="L596" s="18">
        <v>0.20061506086</v>
      </c>
      <c r="M596" s="20">
        <f t="shared" si="18"/>
        <v>1</v>
      </c>
      <c r="N596" s="20">
        <f t="shared" si="19"/>
        <v>0</v>
      </c>
      <c r="O596" s="38"/>
    </row>
    <row r="597" spans="1:15">
      <c r="A597" s="14" t="s">
        <v>42</v>
      </c>
      <c r="B597" s="12">
        <v>18</v>
      </c>
      <c r="C597" s="17">
        <v>58799.5625</v>
      </c>
      <c r="D597" s="17">
        <v>1225.8</v>
      </c>
      <c r="E597" s="17">
        <v>1225.9000000000001</v>
      </c>
      <c r="F597" s="17">
        <v>889.267683179909</v>
      </c>
      <c r="G597" s="17">
        <v>1010.79397556649</v>
      </c>
      <c r="H597" s="17">
        <v>121.526292386584</v>
      </c>
      <c r="I597" s="18">
        <v>0.15119973588800001</v>
      </c>
      <c r="J597" s="18">
        <v>0.23666126358600001</v>
      </c>
      <c r="K597" s="18">
        <v>0.15127005937599999</v>
      </c>
      <c r="L597" s="18">
        <v>0.23673158707399999</v>
      </c>
      <c r="M597" s="20">
        <f t="shared" si="18"/>
        <v>1</v>
      </c>
      <c r="N597" s="20">
        <f t="shared" si="19"/>
        <v>0</v>
      </c>
      <c r="O597" s="38"/>
    </row>
    <row r="598" spans="1:15">
      <c r="A598" s="14" t="s">
        <v>42</v>
      </c>
      <c r="B598" s="12">
        <v>19</v>
      </c>
      <c r="C598" s="17">
        <v>57102.06640625</v>
      </c>
      <c r="D598" s="17">
        <v>1000.5</v>
      </c>
      <c r="E598" s="17">
        <v>956.3</v>
      </c>
      <c r="F598" s="17">
        <v>821.83574328263603</v>
      </c>
      <c r="G598" s="17">
        <v>933.51484705130304</v>
      </c>
      <c r="H598" s="17">
        <v>111.679103768666</v>
      </c>
      <c r="I598" s="18">
        <v>4.7106296025000001E-2</v>
      </c>
      <c r="J598" s="18">
        <v>0.12564293721299999</v>
      </c>
      <c r="K598" s="18">
        <v>1.6023314309E-2</v>
      </c>
      <c r="L598" s="18">
        <v>9.4559955496999998E-2</v>
      </c>
      <c r="M598" s="20">
        <f t="shared" si="18"/>
        <v>1</v>
      </c>
      <c r="N598" s="20">
        <f t="shared" si="19"/>
        <v>0</v>
      </c>
      <c r="O598" s="38"/>
    </row>
    <row r="599" spans="1:15">
      <c r="A599" s="14" t="s">
        <v>42</v>
      </c>
      <c r="B599" s="12">
        <v>20</v>
      </c>
      <c r="C599" s="17">
        <v>54712.9765625</v>
      </c>
      <c r="D599" s="17">
        <v>450.3</v>
      </c>
      <c r="E599" s="17">
        <v>444</v>
      </c>
      <c r="F599" s="17">
        <v>411.37891428566599</v>
      </c>
      <c r="G599" s="17">
        <v>453.64124847031297</v>
      </c>
      <c r="H599" s="17">
        <v>42.262334184646001</v>
      </c>
      <c r="I599" s="18">
        <v>2.3496824679999999E-3</v>
      </c>
      <c r="J599" s="18">
        <v>2.7370665059000002E-2</v>
      </c>
      <c r="K599" s="18">
        <v>6.7800622150000003E-3</v>
      </c>
      <c r="L599" s="18">
        <v>2.2940285312E-2</v>
      </c>
      <c r="M599" s="20">
        <f t="shared" si="18"/>
        <v>1</v>
      </c>
      <c r="N599" s="20">
        <f t="shared" si="19"/>
        <v>1</v>
      </c>
      <c r="O599" s="38"/>
    </row>
    <row r="600" spans="1:15">
      <c r="A600" s="14" t="s">
        <v>42</v>
      </c>
      <c r="B600" s="12">
        <v>21</v>
      </c>
      <c r="C600" s="17">
        <v>52618.90625</v>
      </c>
      <c r="D600" s="17">
        <v>45.4</v>
      </c>
      <c r="E600" s="17">
        <v>42.7</v>
      </c>
      <c r="F600" s="17">
        <v>44.773063624034997</v>
      </c>
      <c r="G600" s="17">
        <v>54.090246942367003</v>
      </c>
      <c r="H600" s="17">
        <v>9.3171833183310007</v>
      </c>
      <c r="I600" s="18">
        <v>6.1112847689999998E-3</v>
      </c>
      <c r="J600" s="18">
        <v>4.40883527E-4</v>
      </c>
      <c r="K600" s="18">
        <v>8.0100189459999995E-3</v>
      </c>
      <c r="L600" s="18">
        <v>1.4578506489999999E-3</v>
      </c>
      <c r="M600" s="20">
        <f t="shared" si="18"/>
        <v>1</v>
      </c>
      <c r="N600" s="20">
        <f t="shared" si="19"/>
        <v>1</v>
      </c>
      <c r="O600" s="38"/>
    </row>
    <row r="601" spans="1:15">
      <c r="A601" s="14" t="s">
        <v>42</v>
      </c>
      <c r="B601" s="12">
        <v>22</v>
      </c>
      <c r="C601" s="17">
        <v>50735.765625</v>
      </c>
      <c r="D601" s="17">
        <v>0</v>
      </c>
      <c r="E601" s="17">
        <v>0</v>
      </c>
      <c r="F601" s="17">
        <v>0.20000000298000001</v>
      </c>
      <c r="G601" s="17">
        <v>0.20000000298000001</v>
      </c>
      <c r="H601" s="17">
        <v>0</v>
      </c>
      <c r="I601" s="18">
        <v>1.4064697799999999E-4</v>
      </c>
      <c r="J601" s="18">
        <v>1.4064697799999999E-4</v>
      </c>
      <c r="K601" s="18">
        <v>1.4064697799999999E-4</v>
      </c>
      <c r="L601" s="18">
        <v>1.4064697799999999E-4</v>
      </c>
      <c r="M601" s="20">
        <f t="shared" si="18"/>
        <v>0</v>
      </c>
      <c r="N601" s="20">
        <f t="shared" si="19"/>
        <v>1</v>
      </c>
      <c r="O601" s="38"/>
    </row>
    <row r="602" spans="1:15">
      <c r="A602" s="14" t="s">
        <v>42</v>
      </c>
      <c r="B602" s="12">
        <v>23</v>
      </c>
      <c r="C602" s="17">
        <v>47725.2734375</v>
      </c>
      <c r="D602" s="17">
        <v>0</v>
      </c>
      <c r="E602" s="17">
        <v>0</v>
      </c>
      <c r="F602" s="17">
        <v>0.20000000298000001</v>
      </c>
      <c r="G602" s="17">
        <v>0.20000000298000001</v>
      </c>
      <c r="H602" s="17">
        <v>0</v>
      </c>
      <c r="I602" s="18">
        <v>1.4064697799999999E-4</v>
      </c>
      <c r="J602" s="18">
        <v>1.4064697799999999E-4</v>
      </c>
      <c r="K602" s="18">
        <v>1.4064697799999999E-4</v>
      </c>
      <c r="L602" s="18">
        <v>1.4064697799999999E-4</v>
      </c>
      <c r="M602" s="20">
        <f t="shared" si="18"/>
        <v>0</v>
      </c>
      <c r="N602" s="20">
        <f t="shared" si="19"/>
        <v>1</v>
      </c>
      <c r="O602" s="38"/>
    </row>
    <row r="603" spans="1:15">
      <c r="A603" s="14" t="s">
        <v>42</v>
      </c>
      <c r="B603" s="12">
        <v>24</v>
      </c>
      <c r="C603" s="17">
        <v>44275.1875</v>
      </c>
      <c r="D603" s="17">
        <v>0</v>
      </c>
      <c r="E603" s="17">
        <v>0</v>
      </c>
      <c r="F603" s="17">
        <v>0.20000000298000001</v>
      </c>
      <c r="G603" s="17">
        <v>0.20000000298000001</v>
      </c>
      <c r="H603" s="17">
        <v>0</v>
      </c>
      <c r="I603" s="18">
        <v>1.4064697799999999E-4</v>
      </c>
      <c r="J603" s="18">
        <v>1.4064697799999999E-4</v>
      </c>
      <c r="K603" s="18">
        <v>1.4064697799999999E-4</v>
      </c>
      <c r="L603" s="18">
        <v>1.4064697799999999E-4</v>
      </c>
      <c r="M603" s="20">
        <f t="shared" si="18"/>
        <v>0</v>
      </c>
      <c r="N603" s="20">
        <f t="shared" si="19"/>
        <v>1</v>
      </c>
      <c r="O603" s="38"/>
    </row>
    <row r="604" spans="1:15">
      <c r="A604" s="14" t="s">
        <v>43</v>
      </c>
      <c r="B604" s="12">
        <v>1</v>
      </c>
      <c r="C604" s="17">
        <v>41180.81640625</v>
      </c>
      <c r="D604" s="17">
        <v>0</v>
      </c>
      <c r="E604" s="17">
        <v>0</v>
      </c>
      <c r="F604" s="17">
        <v>0.20000000298000001</v>
      </c>
      <c r="G604" s="17">
        <v>0.20000000298000001</v>
      </c>
      <c r="H604" s="17">
        <v>0</v>
      </c>
      <c r="I604" s="18">
        <v>1.4064697799999999E-4</v>
      </c>
      <c r="J604" s="18">
        <v>1.4064697799999999E-4</v>
      </c>
      <c r="K604" s="18">
        <v>1.4064697799999999E-4</v>
      </c>
      <c r="L604" s="18">
        <v>1.4064697799999999E-4</v>
      </c>
      <c r="M604" s="20">
        <f t="shared" si="18"/>
        <v>0</v>
      </c>
      <c r="N604" s="20">
        <f t="shared" si="19"/>
        <v>1</v>
      </c>
      <c r="O604" s="38"/>
    </row>
    <row r="605" spans="1:15">
      <c r="A605" s="14" t="s">
        <v>43</v>
      </c>
      <c r="B605" s="12">
        <v>2</v>
      </c>
      <c r="C605" s="17">
        <v>38842.1171875</v>
      </c>
      <c r="D605" s="17">
        <v>0</v>
      </c>
      <c r="E605" s="17">
        <v>0</v>
      </c>
      <c r="F605" s="17">
        <v>0.20000000298000001</v>
      </c>
      <c r="G605" s="17">
        <v>0.20000000298000001</v>
      </c>
      <c r="H605" s="17">
        <v>0</v>
      </c>
      <c r="I605" s="18">
        <v>1.4064697799999999E-4</v>
      </c>
      <c r="J605" s="18">
        <v>1.4064697799999999E-4</v>
      </c>
      <c r="K605" s="18">
        <v>1.4064697799999999E-4</v>
      </c>
      <c r="L605" s="18">
        <v>1.4064697799999999E-4</v>
      </c>
      <c r="M605" s="20">
        <f t="shared" si="18"/>
        <v>0</v>
      </c>
      <c r="N605" s="20">
        <f t="shared" si="19"/>
        <v>1</v>
      </c>
      <c r="O605" s="38"/>
    </row>
    <row r="606" spans="1:15">
      <c r="A606" s="14" t="s">
        <v>43</v>
      </c>
      <c r="B606" s="12">
        <v>3</v>
      </c>
      <c r="C606" s="17">
        <v>37029.56640625</v>
      </c>
      <c r="D606" s="17">
        <v>0</v>
      </c>
      <c r="E606" s="17">
        <v>0</v>
      </c>
      <c r="F606" s="17">
        <v>0.20000000298000001</v>
      </c>
      <c r="G606" s="17">
        <v>0.20000000298000001</v>
      </c>
      <c r="H606" s="17">
        <v>0</v>
      </c>
      <c r="I606" s="18">
        <v>1.4064697799999999E-4</v>
      </c>
      <c r="J606" s="18">
        <v>1.4064697799999999E-4</v>
      </c>
      <c r="K606" s="18">
        <v>1.4064697799999999E-4</v>
      </c>
      <c r="L606" s="18">
        <v>1.4064697799999999E-4</v>
      </c>
      <c r="M606" s="20">
        <f t="shared" si="18"/>
        <v>0</v>
      </c>
      <c r="N606" s="20">
        <f t="shared" si="19"/>
        <v>1</v>
      </c>
      <c r="O606" s="38"/>
    </row>
    <row r="607" spans="1:15">
      <c r="A607" s="14" t="s">
        <v>43</v>
      </c>
      <c r="B607" s="12">
        <v>4</v>
      </c>
      <c r="C607" s="17">
        <v>35785.1171875</v>
      </c>
      <c r="D607" s="17">
        <v>0</v>
      </c>
      <c r="E607" s="17">
        <v>0</v>
      </c>
      <c r="F607" s="17">
        <v>0.20000000298000001</v>
      </c>
      <c r="G607" s="17">
        <v>0.20000000298000001</v>
      </c>
      <c r="H607" s="17">
        <v>0</v>
      </c>
      <c r="I607" s="18">
        <v>1.4064697799999999E-4</v>
      </c>
      <c r="J607" s="18">
        <v>1.4064697799999999E-4</v>
      </c>
      <c r="K607" s="18">
        <v>1.4064697799999999E-4</v>
      </c>
      <c r="L607" s="18">
        <v>1.4064697799999999E-4</v>
      </c>
      <c r="M607" s="20">
        <f t="shared" si="18"/>
        <v>0</v>
      </c>
      <c r="N607" s="20">
        <f t="shared" si="19"/>
        <v>1</v>
      </c>
      <c r="O607" s="38"/>
    </row>
    <row r="608" spans="1:15">
      <c r="A608" s="14" t="s">
        <v>43</v>
      </c>
      <c r="B608" s="12">
        <v>5</v>
      </c>
      <c r="C608" s="17">
        <v>35071.2734375</v>
      </c>
      <c r="D608" s="17">
        <v>0</v>
      </c>
      <c r="E608" s="17">
        <v>0</v>
      </c>
      <c r="F608" s="17">
        <v>0.20000000298000001</v>
      </c>
      <c r="G608" s="17">
        <v>0.20000000298000001</v>
      </c>
      <c r="H608" s="17">
        <v>0</v>
      </c>
      <c r="I608" s="18">
        <v>1.4064697799999999E-4</v>
      </c>
      <c r="J608" s="18">
        <v>1.4064697799999999E-4</v>
      </c>
      <c r="K608" s="18">
        <v>1.4064697799999999E-4</v>
      </c>
      <c r="L608" s="18">
        <v>1.4064697799999999E-4</v>
      </c>
      <c r="M608" s="20">
        <f t="shared" si="18"/>
        <v>0</v>
      </c>
      <c r="N608" s="20">
        <f t="shared" si="19"/>
        <v>1</v>
      </c>
      <c r="O608" s="38"/>
    </row>
    <row r="609" spans="1:15">
      <c r="A609" s="14" t="s">
        <v>43</v>
      </c>
      <c r="B609" s="12">
        <v>6</v>
      </c>
      <c r="C609" s="17">
        <v>35028.73828125</v>
      </c>
      <c r="D609" s="17">
        <v>0</v>
      </c>
      <c r="E609" s="17">
        <v>0</v>
      </c>
      <c r="F609" s="17">
        <v>0.20000000298000001</v>
      </c>
      <c r="G609" s="17">
        <v>0.20000000298000001</v>
      </c>
      <c r="H609" s="17">
        <v>0</v>
      </c>
      <c r="I609" s="18">
        <v>1.4064697799999999E-4</v>
      </c>
      <c r="J609" s="18">
        <v>1.4064697799999999E-4</v>
      </c>
      <c r="K609" s="18">
        <v>1.4064697799999999E-4</v>
      </c>
      <c r="L609" s="18">
        <v>1.4064697799999999E-4</v>
      </c>
      <c r="M609" s="20">
        <f t="shared" si="18"/>
        <v>0</v>
      </c>
      <c r="N609" s="20">
        <f t="shared" si="19"/>
        <v>1</v>
      </c>
      <c r="O609" s="38"/>
    </row>
    <row r="610" spans="1:15">
      <c r="A610" s="14" t="s">
        <v>43</v>
      </c>
      <c r="B610" s="12">
        <v>7</v>
      </c>
      <c r="C610" s="17">
        <v>35087.17578125</v>
      </c>
      <c r="D610" s="17">
        <v>2.1</v>
      </c>
      <c r="E610" s="17">
        <v>0.7</v>
      </c>
      <c r="F610" s="17">
        <v>2.3704992897379999</v>
      </c>
      <c r="G610" s="17">
        <v>3.4927407097019998</v>
      </c>
      <c r="H610" s="17">
        <v>1.1222414199640001</v>
      </c>
      <c r="I610" s="18">
        <v>9.7942384599999997E-4</v>
      </c>
      <c r="J610" s="18">
        <v>1.9022453499999999E-4</v>
      </c>
      <c r="K610" s="18">
        <v>1.963952679E-3</v>
      </c>
      <c r="L610" s="18">
        <v>1.174753368E-3</v>
      </c>
      <c r="M610" s="20">
        <f t="shared" si="18"/>
        <v>0</v>
      </c>
      <c r="N610" s="20">
        <f t="shared" si="19"/>
        <v>1</v>
      </c>
      <c r="O610" s="38"/>
    </row>
    <row r="611" spans="1:15">
      <c r="A611" s="14" t="s">
        <v>43</v>
      </c>
      <c r="B611" s="12">
        <v>8</v>
      </c>
      <c r="C611" s="17">
        <v>36136.234375</v>
      </c>
      <c r="D611" s="17">
        <v>202.5</v>
      </c>
      <c r="E611" s="17">
        <v>200.5</v>
      </c>
      <c r="F611" s="17">
        <v>200.59992985254999</v>
      </c>
      <c r="G611" s="17">
        <v>212.07691841949801</v>
      </c>
      <c r="H611" s="17">
        <v>11.476988566948</v>
      </c>
      <c r="I611" s="18">
        <v>6.7348230790000001E-3</v>
      </c>
      <c r="J611" s="18">
        <v>1.3361956020000001E-3</v>
      </c>
      <c r="K611" s="18">
        <v>8.1412928399999997E-3</v>
      </c>
      <c r="L611" s="18">
        <v>7.0274157911446003E-5</v>
      </c>
      <c r="M611" s="20">
        <f t="shared" si="18"/>
        <v>1</v>
      </c>
      <c r="N611" s="20">
        <f t="shared" si="19"/>
        <v>1</v>
      </c>
      <c r="O611" s="38"/>
    </row>
    <row r="612" spans="1:15">
      <c r="A612" s="14" t="s">
        <v>43</v>
      </c>
      <c r="B612" s="12">
        <v>9</v>
      </c>
      <c r="C612" s="17">
        <v>39342.30859375</v>
      </c>
      <c r="D612" s="17">
        <v>908.5</v>
      </c>
      <c r="E612" s="17">
        <v>911.3</v>
      </c>
      <c r="F612" s="17">
        <v>860.91108103156</v>
      </c>
      <c r="G612" s="17">
        <v>915.98869963473601</v>
      </c>
      <c r="H612" s="17">
        <v>55.077618603175999</v>
      </c>
      <c r="I612" s="18">
        <v>5.2663147919999997E-3</v>
      </c>
      <c r="J612" s="18">
        <v>3.3466187740999999E-2</v>
      </c>
      <c r="K612" s="18">
        <v>3.297257127E-3</v>
      </c>
      <c r="L612" s="18">
        <v>3.5435245406000002E-2</v>
      </c>
      <c r="M612" s="20">
        <f t="shared" si="18"/>
        <v>1</v>
      </c>
      <c r="N612" s="20">
        <f t="shared" si="19"/>
        <v>1</v>
      </c>
      <c r="O612" s="38"/>
    </row>
    <row r="613" spans="1:15">
      <c r="A613" s="14" t="s">
        <v>43</v>
      </c>
      <c r="B613" s="12">
        <v>10</v>
      </c>
      <c r="C613" s="17">
        <v>43384.875</v>
      </c>
      <c r="D613" s="17">
        <v>1252</v>
      </c>
      <c r="E613" s="17">
        <v>1239.3</v>
      </c>
      <c r="F613" s="17">
        <v>1136.02454168638</v>
      </c>
      <c r="G613" s="17">
        <v>1251.6798364480301</v>
      </c>
      <c r="H613" s="17">
        <v>115.655294761658</v>
      </c>
      <c r="I613" s="18">
        <v>2.2515017699999999E-4</v>
      </c>
      <c r="J613" s="18">
        <v>8.1557987562000001E-2</v>
      </c>
      <c r="K613" s="18">
        <v>8.7059328039999998E-3</v>
      </c>
      <c r="L613" s="18">
        <v>7.2626904579999998E-2</v>
      </c>
      <c r="M613" s="20">
        <f t="shared" si="18"/>
        <v>1</v>
      </c>
      <c r="N613" s="20">
        <f t="shared" si="19"/>
        <v>1</v>
      </c>
      <c r="O613" s="38"/>
    </row>
    <row r="614" spans="1:15">
      <c r="A614" s="14" t="s">
        <v>43</v>
      </c>
      <c r="B614" s="12">
        <v>11</v>
      </c>
      <c r="C614" s="17">
        <v>47462.2734375</v>
      </c>
      <c r="D614" s="17">
        <v>1326.9</v>
      </c>
      <c r="E614" s="17">
        <v>1317.1</v>
      </c>
      <c r="F614" s="17">
        <v>1191.09990344471</v>
      </c>
      <c r="G614" s="17">
        <v>1328.3498876306701</v>
      </c>
      <c r="H614" s="17">
        <v>137.24998418596101</v>
      </c>
      <c r="I614" s="18">
        <v>1.0196115540000001E-3</v>
      </c>
      <c r="J614" s="18">
        <v>9.5499364665999995E-2</v>
      </c>
      <c r="K614" s="18">
        <v>7.9113133829999994E-3</v>
      </c>
      <c r="L614" s="18">
        <v>8.8607662837000001E-2</v>
      </c>
      <c r="M614" s="20">
        <f t="shared" si="18"/>
        <v>1</v>
      </c>
      <c r="N614" s="20">
        <f t="shared" si="19"/>
        <v>1</v>
      </c>
      <c r="O614" s="38"/>
    </row>
    <row r="615" spans="1:15">
      <c r="A615" s="14" t="s">
        <v>43</v>
      </c>
      <c r="B615" s="12">
        <v>12</v>
      </c>
      <c r="C615" s="17">
        <v>51040.94921875</v>
      </c>
      <c r="D615" s="17">
        <v>1342.8</v>
      </c>
      <c r="E615" s="17">
        <v>1334.1</v>
      </c>
      <c r="F615" s="17">
        <v>1179.72284773509</v>
      </c>
      <c r="G615" s="17">
        <v>1312.46556006537</v>
      </c>
      <c r="H615" s="17">
        <v>132.74271233028799</v>
      </c>
      <c r="I615" s="18">
        <v>2.133223624E-2</v>
      </c>
      <c r="J615" s="18">
        <v>0.114681541677</v>
      </c>
      <c r="K615" s="18">
        <v>1.5214092780999999E-2</v>
      </c>
      <c r="L615" s="18">
        <v>0.10856339821700001</v>
      </c>
      <c r="M615" s="20">
        <f t="shared" si="18"/>
        <v>1</v>
      </c>
      <c r="N615" s="20">
        <f t="shared" si="19"/>
        <v>0</v>
      </c>
      <c r="O615" s="38"/>
    </row>
    <row r="616" spans="1:15">
      <c r="A616" s="14" t="s">
        <v>43</v>
      </c>
      <c r="B616" s="12">
        <v>13</v>
      </c>
      <c r="C616" s="17">
        <v>54312.609375</v>
      </c>
      <c r="D616" s="17">
        <v>1346.1</v>
      </c>
      <c r="E616" s="17">
        <v>1338.5</v>
      </c>
      <c r="F616" s="17">
        <v>1132.2766538339199</v>
      </c>
      <c r="G616" s="17">
        <v>1244.3255687538799</v>
      </c>
      <c r="H616" s="17">
        <v>112.04891491996</v>
      </c>
      <c r="I616" s="18">
        <v>7.1571329990000002E-2</v>
      </c>
      <c r="J616" s="18">
        <v>0.150368035278</v>
      </c>
      <c r="K616" s="18">
        <v>6.6226744897999998E-2</v>
      </c>
      <c r="L616" s="18">
        <v>0.145023450187</v>
      </c>
      <c r="M616" s="20">
        <f t="shared" si="18"/>
        <v>1</v>
      </c>
      <c r="N616" s="20">
        <f t="shared" si="19"/>
        <v>0</v>
      </c>
      <c r="O616" s="38"/>
    </row>
    <row r="617" spans="1:15">
      <c r="A617" s="14" t="s">
        <v>43</v>
      </c>
      <c r="B617" s="12">
        <v>14</v>
      </c>
      <c r="C617" s="17">
        <v>57237.37109375</v>
      </c>
      <c r="D617" s="17">
        <v>1338</v>
      </c>
      <c r="E617" s="17">
        <v>1326.9</v>
      </c>
      <c r="F617" s="17">
        <v>1159.7853859668301</v>
      </c>
      <c r="G617" s="17">
        <v>1275.9327225642701</v>
      </c>
      <c r="H617" s="17">
        <v>116.147336597443</v>
      </c>
      <c r="I617" s="18">
        <v>4.3647874427000001E-2</v>
      </c>
      <c r="J617" s="18">
        <v>0.125326732794</v>
      </c>
      <c r="K617" s="18">
        <v>3.5841967253999997E-2</v>
      </c>
      <c r="L617" s="18">
        <v>0.117520825621</v>
      </c>
      <c r="M617" s="20">
        <f t="shared" si="18"/>
        <v>1</v>
      </c>
      <c r="N617" s="20">
        <f t="shared" si="19"/>
        <v>0</v>
      </c>
      <c r="O617" s="38"/>
    </row>
    <row r="618" spans="1:15">
      <c r="A618" s="14" t="s">
        <v>43</v>
      </c>
      <c r="B618" s="12">
        <v>15</v>
      </c>
      <c r="C618" s="17">
        <v>59522.5078125</v>
      </c>
      <c r="D618" s="17">
        <v>1334.8</v>
      </c>
      <c r="E618" s="17">
        <v>1329.7</v>
      </c>
      <c r="F618" s="17">
        <v>1184.1633993180601</v>
      </c>
      <c r="G618" s="17">
        <v>1307.4649658012399</v>
      </c>
      <c r="H618" s="17">
        <v>123.30156648318</v>
      </c>
      <c r="I618" s="18">
        <v>1.9222949505999998E-2</v>
      </c>
      <c r="J618" s="18">
        <v>0.105932911871</v>
      </c>
      <c r="K618" s="18">
        <v>1.5636451616E-2</v>
      </c>
      <c r="L618" s="18">
        <v>0.102346413981</v>
      </c>
      <c r="M618" s="20">
        <f t="shared" si="18"/>
        <v>1</v>
      </c>
      <c r="N618" s="20">
        <f t="shared" si="19"/>
        <v>0</v>
      </c>
      <c r="O618" s="38"/>
    </row>
    <row r="619" spans="1:15">
      <c r="A619" s="14" t="s">
        <v>43</v>
      </c>
      <c r="B619" s="12">
        <v>16</v>
      </c>
      <c r="C619" s="17">
        <v>61084.15625</v>
      </c>
      <c r="D619" s="17">
        <v>1320.6</v>
      </c>
      <c r="E619" s="17">
        <v>1323.8</v>
      </c>
      <c r="F619" s="17">
        <v>1061.4162616231699</v>
      </c>
      <c r="G619" s="17">
        <v>1152.84152186606</v>
      </c>
      <c r="H619" s="17">
        <v>91.425260242885997</v>
      </c>
      <c r="I619" s="18">
        <v>0.117973613315</v>
      </c>
      <c r="J619" s="18">
        <v>0.18226704527199999</v>
      </c>
      <c r="K619" s="18">
        <v>0.12022396493199999</v>
      </c>
      <c r="L619" s="18">
        <v>0.18451739688900001</v>
      </c>
      <c r="M619" s="20">
        <f t="shared" si="18"/>
        <v>1</v>
      </c>
      <c r="N619" s="20">
        <f t="shared" si="19"/>
        <v>0</v>
      </c>
      <c r="O619" s="38"/>
    </row>
    <row r="620" spans="1:15">
      <c r="A620" s="14" t="s">
        <v>43</v>
      </c>
      <c r="B620" s="12">
        <v>17</v>
      </c>
      <c r="C620" s="17">
        <v>61964.421875</v>
      </c>
      <c r="D620" s="17">
        <v>1282.9000000000001</v>
      </c>
      <c r="E620" s="17">
        <v>1278.2</v>
      </c>
      <c r="F620" s="17">
        <v>1039.02111318588</v>
      </c>
      <c r="G620" s="17">
        <v>1126.5333494885799</v>
      </c>
      <c r="H620" s="17">
        <v>87.512236302692997</v>
      </c>
      <c r="I620" s="18">
        <v>0.109962482778</v>
      </c>
      <c r="J620" s="18">
        <v>0.171504139813</v>
      </c>
      <c r="K620" s="18">
        <v>0.10665727883999999</v>
      </c>
      <c r="L620" s="18">
        <v>0.16819893587400001</v>
      </c>
      <c r="M620" s="20">
        <f t="shared" si="18"/>
        <v>1</v>
      </c>
      <c r="N620" s="20">
        <f t="shared" si="19"/>
        <v>0</v>
      </c>
      <c r="O620" s="38"/>
    </row>
    <row r="621" spans="1:15">
      <c r="A621" s="14" t="s">
        <v>43</v>
      </c>
      <c r="B621" s="12">
        <v>18</v>
      </c>
      <c r="C621" s="17">
        <v>62426.109375</v>
      </c>
      <c r="D621" s="17">
        <v>1252.4000000000001</v>
      </c>
      <c r="E621" s="17">
        <v>1222.5999999999999</v>
      </c>
      <c r="F621" s="17">
        <v>984.43504692501597</v>
      </c>
      <c r="G621" s="17">
        <v>1061.18490986082</v>
      </c>
      <c r="H621" s="17">
        <v>76.749862935807002</v>
      </c>
      <c r="I621" s="18">
        <v>0.134469121054</v>
      </c>
      <c r="J621" s="18">
        <v>0.18844230174000001</v>
      </c>
      <c r="K621" s="18">
        <v>0.113512721616</v>
      </c>
      <c r="L621" s="18">
        <v>0.16748590230300001</v>
      </c>
      <c r="M621" s="20">
        <f t="shared" si="18"/>
        <v>1</v>
      </c>
      <c r="N621" s="20">
        <f t="shared" si="19"/>
        <v>0</v>
      </c>
      <c r="O621" s="38"/>
    </row>
    <row r="622" spans="1:15">
      <c r="A622" s="14" t="s">
        <v>43</v>
      </c>
      <c r="B622" s="12">
        <v>19</v>
      </c>
      <c r="C622" s="17">
        <v>61204.2109375</v>
      </c>
      <c r="D622" s="17">
        <v>1123.5</v>
      </c>
      <c r="E622" s="17">
        <v>1107.3</v>
      </c>
      <c r="F622" s="17">
        <v>753.10733616616903</v>
      </c>
      <c r="G622" s="17">
        <v>850.28264498286796</v>
      </c>
      <c r="H622" s="17">
        <v>97.175308816698006</v>
      </c>
      <c r="I622" s="18">
        <v>0.192135973992</v>
      </c>
      <c r="J622" s="18">
        <v>0.26047304066999999</v>
      </c>
      <c r="K622" s="18">
        <v>0.18074356892900001</v>
      </c>
      <c r="L622" s="18">
        <v>0.249080635607</v>
      </c>
      <c r="M622" s="20">
        <f t="shared" si="18"/>
        <v>1</v>
      </c>
      <c r="N622" s="20">
        <f t="shared" si="19"/>
        <v>0</v>
      </c>
      <c r="O622" s="38"/>
    </row>
    <row r="623" spans="1:15">
      <c r="A623" s="14" t="s">
        <v>43</v>
      </c>
      <c r="B623" s="12">
        <v>20</v>
      </c>
      <c r="C623" s="17">
        <v>58538.3984375</v>
      </c>
      <c r="D623" s="17">
        <v>470.9</v>
      </c>
      <c r="E623" s="17">
        <v>467.3</v>
      </c>
      <c r="F623" s="17">
        <v>430.36568007952599</v>
      </c>
      <c r="G623" s="17">
        <v>478.18048932506002</v>
      </c>
      <c r="H623" s="17">
        <v>47.814809245532999</v>
      </c>
      <c r="I623" s="18">
        <v>5.1198940399999997E-3</v>
      </c>
      <c r="J623" s="18">
        <v>2.8505147623E-2</v>
      </c>
      <c r="K623" s="18">
        <v>7.6515396090000003E-3</v>
      </c>
      <c r="L623" s="18">
        <v>2.5973502052999999E-2</v>
      </c>
      <c r="M623" s="20">
        <f t="shared" si="18"/>
        <v>1</v>
      </c>
      <c r="N623" s="20">
        <f t="shared" si="19"/>
        <v>1</v>
      </c>
      <c r="O623" s="38"/>
    </row>
    <row r="624" spans="1:15">
      <c r="A624" s="14" t="s">
        <v>43</v>
      </c>
      <c r="B624" s="12">
        <v>21</v>
      </c>
      <c r="C624" s="17">
        <v>55619.87890625</v>
      </c>
      <c r="D624" s="17">
        <v>46.9</v>
      </c>
      <c r="E624" s="17">
        <v>39.700000000000003</v>
      </c>
      <c r="F624" s="17">
        <v>41.389439594967001</v>
      </c>
      <c r="G624" s="17">
        <v>51.247577674054</v>
      </c>
      <c r="H624" s="17">
        <v>9.8581380790870003</v>
      </c>
      <c r="I624" s="18">
        <v>3.0573682649999998E-3</v>
      </c>
      <c r="J624" s="18">
        <v>3.8752182869999999E-3</v>
      </c>
      <c r="K624" s="18">
        <v>8.1206594049999994E-3</v>
      </c>
      <c r="L624" s="18">
        <v>1.1880728509999999E-3</v>
      </c>
      <c r="M624" s="20">
        <f t="shared" si="18"/>
        <v>1</v>
      </c>
      <c r="N624" s="20">
        <f t="shared" si="19"/>
        <v>1</v>
      </c>
      <c r="O624" s="38"/>
    </row>
    <row r="625" spans="1:15">
      <c r="A625" s="14" t="s">
        <v>43</v>
      </c>
      <c r="B625" s="12">
        <v>22</v>
      </c>
      <c r="C625" s="17">
        <v>52805.95703125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8">
        <v>0</v>
      </c>
      <c r="J625" s="18">
        <v>0</v>
      </c>
      <c r="K625" s="18">
        <v>0</v>
      </c>
      <c r="L625" s="18">
        <v>0</v>
      </c>
      <c r="M625" s="20">
        <f t="shared" si="18"/>
        <v>0</v>
      </c>
      <c r="N625" s="20">
        <f t="shared" si="19"/>
        <v>0</v>
      </c>
      <c r="O625" s="38"/>
    </row>
    <row r="626" spans="1:15">
      <c r="A626" s="14" t="s">
        <v>43</v>
      </c>
      <c r="B626" s="12">
        <v>23</v>
      </c>
      <c r="C626" s="17">
        <v>49454.7578125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8">
        <v>0</v>
      </c>
      <c r="J626" s="18">
        <v>0</v>
      </c>
      <c r="K626" s="18">
        <v>0</v>
      </c>
      <c r="L626" s="18">
        <v>0</v>
      </c>
      <c r="M626" s="20">
        <f t="shared" si="18"/>
        <v>0</v>
      </c>
      <c r="N626" s="20">
        <f t="shared" si="19"/>
        <v>0</v>
      </c>
      <c r="O626" s="38"/>
    </row>
    <row r="627" spans="1:15">
      <c r="A627" s="14" t="s">
        <v>43</v>
      </c>
      <c r="B627" s="12">
        <v>24</v>
      </c>
      <c r="C627" s="17">
        <v>45869.765625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8">
        <v>0</v>
      </c>
      <c r="J627" s="18">
        <v>0</v>
      </c>
      <c r="K627" s="18">
        <v>0</v>
      </c>
      <c r="L627" s="18">
        <v>0</v>
      </c>
      <c r="M627" s="20">
        <f t="shared" si="18"/>
        <v>0</v>
      </c>
      <c r="N627" s="20">
        <f t="shared" si="19"/>
        <v>0</v>
      </c>
      <c r="O627" s="38"/>
    </row>
    <row r="628" spans="1:15">
      <c r="A628" s="14" t="s">
        <v>44</v>
      </c>
      <c r="B628" s="12">
        <v>1</v>
      </c>
      <c r="C628" s="17">
        <v>42539.6953125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8">
        <v>0</v>
      </c>
      <c r="J628" s="18">
        <v>0</v>
      </c>
      <c r="K628" s="18">
        <v>0</v>
      </c>
      <c r="L628" s="18">
        <v>0</v>
      </c>
      <c r="M628" s="20">
        <f t="shared" si="18"/>
        <v>0</v>
      </c>
      <c r="N628" s="20">
        <f t="shared" si="19"/>
        <v>0</v>
      </c>
      <c r="O628" s="38"/>
    </row>
    <row r="629" spans="1:15">
      <c r="A629" s="14" t="s">
        <v>44</v>
      </c>
      <c r="B629" s="12">
        <v>2</v>
      </c>
      <c r="C629" s="17">
        <v>39891.28125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8">
        <v>0</v>
      </c>
      <c r="J629" s="18">
        <v>0</v>
      </c>
      <c r="K629" s="18">
        <v>0</v>
      </c>
      <c r="L629" s="18">
        <v>0</v>
      </c>
      <c r="M629" s="20">
        <f t="shared" si="18"/>
        <v>0</v>
      </c>
      <c r="N629" s="20">
        <f t="shared" si="19"/>
        <v>0</v>
      </c>
      <c r="O629" s="38"/>
    </row>
    <row r="630" spans="1:15">
      <c r="A630" s="14" t="s">
        <v>44</v>
      </c>
      <c r="B630" s="12">
        <v>3</v>
      </c>
      <c r="C630" s="17">
        <v>37931.5546875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8">
        <v>0</v>
      </c>
      <c r="J630" s="18">
        <v>0</v>
      </c>
      <c r="K630" s="18">
        <v>0</v>
      </c>
      <c r="L630" s="18">
        <v>0</v>
      </c>
      <c r="M630" s="20">
        <f t="shared" si="18"/>
        <v>0</v>
      </c>
      <c r="N630" s="20">
        <f t="shared" si="19"/>
        <v>0</v>
      </c>
      <c r="O630" s="38"/>
    </row>
    <row r="631" spans="1:15">
      <c r="A631" s="14" t="s">
        <v>44</v>
      </c>
      <c r="B631" s="12">
        <v>4</v>
      </c>
      <c r="C631" s="17">
        <v>36434.1640625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  <c r="I631" s="18">
        <v>0</v>
      </c>
      <c r="J631" s="18">
        <v>0</v>
      </c>
      <c r="K631" s="18">
        <v>0</v>
      </c>
      <c r="L631" s="18">
        <v>0</v>
      </c>
      <c r="M631" s="20">
        <f t="shared" si="18"/>
        <v>0</v>
      </c>
      <c r="N631" s="20">
        <f t="shared" si="19"/>
        <v>0</v>
      </c>
      <c r="O631" s="38"/>
    </row>
    <row r="632" spans="1:15">
      <c r="A632" s="14" t="s">
        <v>44</v>
      </c>
      <c r="B632" s="12">
        <v>5</v>
      </c>
      <c r="C632" s="17">
        <v>35477.64453125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  <c r="I632" s="18">
        <v>0</v>
      </c>
      <c r="J632" s="18">
        <v>0</v>
      </c>
      <c r="K632" s="18">
        <v>0</v>
      </c>
      <c r="L632" s="18">
        <v>0</v>
      </c>
      <c r="M632" s="20">
        <f t="shared" si="18"/>
        <v>0</v>
      </c>
      <c r="N632" s="20">
        <f t="shared" si="19"/>
        <v>0</v>
      </c>
      <c r="O632" s="38"/>
    </row>
    <row r="633" spans="1:15">
      <c r="A633" s="14" t="s">
        <v>44</v>
      </c>
      <c r="B633" s="12">
        <v>6</v>
      </c>
      <c r="C633" s="17">
        <v>34880.89453125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8">
        <v>0</v>
      </c>
      <c r="J633" s="18">
        <v>0</v>
      </c>
      <c r="K633" s="18">
        <v>0</v>
      </c>
      <c r="L633" s="18">
        <v>0</v>
      </c>
      <c r="M633" s="20">
        <f t="shared" si="18"/>
        <v>0</v>
      </c>
      <c r="N633" s="20">
        <f t="shared" si="19"/>
        <v>0</v>
      </c>
      <c r="O633" s="38"/>
    </row>
    <row r="634" spans="1:15">
      <c r="A634" s="14" t="s">
        <v>44</v>
      </c>
      <c r="B634" s="12">
        <v>7</v>
      </c>
      <c r="C634" s="17">
        <v>34533.390625</v>
      </c>
      <c r="D634" s="17">
        <v>1.9</v>
      </c>
      <c r="E634" s="17">
        <v>0.6</v>
      </c>
      <c r="F634" s="17">
        <v>0.49403488314600003</v>
      </c>
      <c r="G634" s="17">
        <v>0.49403488314600003</v>
      </c>
      <c r="H634" s="17">
        <v>0</v>
      </c>
      <c r="I634" s="18">
        <v>9.8872370999999993E-4</v>
      </c>
      <c r="J634" s="18">
        <v>9.8872370999999993E-4</v>
      </c>
      <c r="K634" s="18">
        <v>7.4518366282650295E-5</v>
      </c>
      <c r="L634" s="18">
        <v>7.4518366282650295E-5</v>
      </c>
      <c r="M634" s="20">
        <f t="shared" si="18"/>
        <v>0</v>
      </c>
      <c r="N634" s="20">
        <f t="shared" si="19"/>
        <v>0</v>
      </c>
      <c r="O634" s="38"/>
    </row>
    <row r="635" spans="1:15">
      <c r="A635" s="14" t="s">
        <v>44</v>
      </c>
      <c r="B635" s="12">
        <v>8</v>
      </c>
      <c r="C635" s="17">
        <v>35366.1015625</v>
      </c>
      <c r="D635" s="17">
        <v>170.3</v>
      </c>
      <c r="E635" s="17">
        <v>172.3</v>
      </c>
      <c r="F635" s="17">
        <v>105.19942924325299</v>
      </c>
      <c r="G635" s="17">
        <v>106.394821492189</v>
      </c>
      <c r="H635" s="17">
        <v>1.195392248936</v>
      </c>
      <c r="I635" s="18">
        <v>4.4940350567999998E-2</v>
      </c>
      <c r="J635" s="18">
        <v>4.5780992093000003E-2</v>
      </c>
      <c r="K635" s="18">
        <v>4.6346820327999999E-2</v>
      </c>
      <c r="L635" s="18">
        <v>4.7187461854000003E-2</v>
      </c>
      <c r="M635" s="20">
        <f t="shared" si="18"/>
        <v>1</v>
      </c>
      <c r="N635" s="20">
        <f t="shared" si="19"/>
        <v>0</v>
      </c>
      <c r="O635" s="38"/>
    </row>
    <row r="636" spans="1:15">
      <c r="A636" s="14" t="s">
        <v>44</v>
      </c>
      <c r="B636" s="12">
        <v>9</v>
      </c>
      <c r="C636" s="17">
        <v>38851.921875</v>
      </c>
      <c r="D636" s="17">
        <v>718.5</v>
      </c>
      <c r="E636" s="17">
        <v>761</v>
      </c>
      <c r="F636" s="17">
        <v>488.49639081330798</v>
      </c>
      <c r="G636" s="17">
        <v>489.13833530861501</v>
      </c>
      <c r="H636" s="17">
        <v>0.64194449530700004</v>
      </c>
      <c r="I636" s="18">
        <v>0.16129512284899999</v>
      </c>
      <c r="J636" s="18">
        <v>0.161746560609</v>
      </c>
      <c r="K636" s="18">
        <v>0.19118260526799999</v>
      </c>
      <c r="L636" s="18">
        <v>0.191634043028</v>
      </c>
      <c r="M636" s="20">
        <f t="shared" si="18"/>
        <v>1</v>
      </c>
      <c r="N636" s="20">
        <f t="shared" si="19"/>
        <v>0</v>
      </c>
      <c r="O636" s="38"/>
    </row>
    <row r="637" spans="1:15">
      <c r="A637" s="14" t="s">
        <v>44</v>
      </c>
      <c r="B637" s="12">
        <v>10</v>
      </c>
      <c r="C637" s="17">
        <v>42992.46875</v>
      </c>
      <c r="D637" s="17">
        <v>1045.5999999999999</v>
      </c>
      <c r="E637" s="17">
        <v>1065.2</v>
      </c>
      <c r="F637" s="17">
        <v>720.01867386036395</v>
      </c>
      <c r="G637" s="17">
        <v>723.45552418351201</v>
      </c>
      <c r="H637" s="17">
        <v>3.436850323147</v>
      </c>
      <c r="I637" s="18">
        <v>0.22654323193799999</v>
      </c>
      <c r="J637" s="18">
        <v>0.228960144964</v>
      </c>
      <c r="K637" s="18">
        <v>0.240326635595</v>
      </c>
      <c r="L637" s="18">
        <v>0.242743548621</v>
      </c>
      <c r="M637" s="20">
        <f t="shared" si="18"/>
        <v>1</v>
      </c>
      <c r="N637" s="20">
        <f t="shared" si="19"/>
        <v>0</v>
      </c>
      <c r="O637" s="38"/>
    </row>
    <row r="638" spans="1:15">
      <c r="A638" s="14" t="s">
        <v>44</v>
      </c>
      <c r="B638" s="12">
        <v>11</v>
      </c>
      <c r="C638" s="17">
        <v>47202.6796875</v>
      </c>
      <c r="D638" s="17">
        <v>1232.7</v>
      </c>
      <c r="E638" s="17">
        <v>1197.5999999999999</v>
      </c>
      <c r="F638" s="17">
        <v>930.47140314102205</v>
      </c>
      <c r="G638" s="17">
        <v>1017.73565022151</v>
      </c>
      <c r="H638" s="17">
        <v>87.264247080485006</v>
      </c>
      <c r="I638" s="18">
        <v>0.15117042881699999</v>
      </c>
      <c r="J638" s="18">
        <v>0.21253769117999999</v>
      </c>
      <c r="K638" s="18">
        <v>0.126486884513</v>
      </c>
      <c r="L638" s="18">
        <v>0.18785414687599999</v>
      </c>
      <c r="M638" s="20">
        <f t="shared" si="18"/>
        <v>1</v>
      </c>
      <c r="N638" s="20">
        <f t="shared" si="19"/>
        <v>0</v>
      </c>
      <c r="O638" s="38"/>
    </row>
    <row r="639" spans="1:15">
      <c r="A639" s="14" t="s">
        <v>44</v>
      </c>
      <c r="B639" s="12">
        <v>12</v>
      </c>
      <c r="C639" s="17">
        <v>51380.640625</v>
      </c>
      <c r="D639" s="17">
        <v>1284.7</v>
      </c>
      <c r="E639" s="17">
        <v>1277.4000000000001</v>
      </c>
      <c r="F639" s="17">
        <v>1153.2907844885201</v>
      </c>
      <c r="G639" s="17">
        <v>1278.0005414668699</v>
      </c>
      <c r="H639" s="17">
        <v>124.709756978353</v>
      </c>
      <c r="I639" s="18">
        <v>4.7112929200000004E-3</v>
      </c>
      <c r="J639" s="18">
        <v>9.2411543959999995E-2</v>
      </c>
      <c r="K639" s="18">
        <v>4.2232170600000002E-4</v>
      </c>
      <c r="L639" s="18">
        <v>8.7277929332000001E-2</v>
      </c>
      <c r="M639" s="20">
        <f t="shared" si="18"/>
        <v>1</v>
      </c>
      <c r="N639" s="20">
        <f t="shared" si="19"/>
        <v>1</v>
      </c>
      <c r="O639" s="38"/>
    </row>
    <row r="640" spans="1:15">
      <c r="A640" s="14" t="s">
        <v>44</v>
      </c>
      <c r="B640" s="12">
        <v>13</v>
      </c>
      <c r="C640" s="17">
        <v>54985.4921875</v>
      </c>
      <c r="D640" s="17">
        <v>1309.7</v>
      </c>
      <c r="E640" s="17">
        <v>1300.5</v>
      </c>
      <c r="F640" s="17">
        <v>1214.2543893268401</v>
      </c>
      <c r="G640" s="17">
        <v>1346.0581077284301</v>
      </c>
      <c r="H640" s="17">
        <v>131.803718401591</v>
      </c>
      <c r="I640" s="18">
        <v>2.5568289540999999E-2</v>
      </c>
      <c r="J640" s="18">
        <v>6.7120682611000002E-2</v>
      </c>
      <c r="K640" s="18">
        <v>3.2038050440999999E-2</v>
      </c>
      <c r="L640" s="18">
        <v>6.0650921710999998E-2</v>
      </c>
      <c r="M640" s="20">
        <f t="shared" si="18"/>
        <v>1</v>
      </c>
      <c r="N640" s="20">
        <f t="shared" si="19"/>
        <v>1</v>
      </c>
      <c r="O640" s="38"/>
    </row>
    <row r="641" spans="1:15">
      <c r="A641" s="14" t="s">
        <v>44</v>
      </c>
      <c r="B641" s="12">
        <v>14</v>
      </c>
      <c r="C641" s="17">
        <v>57890.0625</v>
      </c>
      <c r="D641" s="17">
        <v>1322</v>
      </c>
      <c r="E641" s="17">
        <v>1313.2</v>
      </c>
      <c r="F641" s="17">
        <v>1222.35791655964</v>
      </c>
      <c r="G641" s="17">
        <v>1351.4093408711799</v>
      </c>
      <c r="H641" s="17">
        <v>129.05142431153101</v>
      </c>
      <c r="I641" s="18">
        <v>2.0681674311000001E-2</v>
      </c>
      <c r="J641" s="18">
        <v>7.0071788635000007E-2</v>
      </c>
      <c r="K641" s="18">
        <v>2.6870141258999999E-2</v>
      </c>
      <c r="L641" s="18">
        <v>6.3883321687999997E-2</v>
      </c>
      <c r="M641" s="20">
        <f t="shared" si="18"/>
        <v>1</v>
      </c>
      <c r="N641" s="20">
        <f t="shared" si="19"/>
        <v>1</v>
      </c>
      <c r="O641" s="38"/>
    </row>
    <row r="642" spans="1:15">
      <c r="A642" s="14" t="s">
        <v>44</v>
      </c>
      <c r="B642" s="12">
        <v>15</v>
      </c>
      <c r="C642" s="17">
        <v>59899.80078125</v>
      </c>
      <c r="D642" s="17">
        <v>1321</v>
      </c>
      <c r="E642" s="17">
        <v>1313.2</v>
      </c>
      <c r="F642" s="17">
        <v>1182.63866683536</v>
      </c>
      <c r="G642" s="17">
        <v>1308.49772638745</v>
      </c>
      <c r="H642" s="17">
        <v>125.85905955208599</v>
      </c>
      <c r="I642" s="18">
        <v>8.7920348889999993E-3</v>
      </c>
      <c r="J642" s="18">
        <v>9.7300515586000003E-2</v>
      </c>
      <c r="K642" s="18">
        <v>3.3068028209999999E-3</v>
      </c>
      <c r="L642" s="18">
        <v>9.1815283518999993E-2</v>
      </c>
      <c r="M642" s="20">
        <f t="shared" si="18"/>
        <v>1</v>
      </c>
      <c r="N642" s="20">
        <f t="shared" si="19"/>
        <v>0</v>
      </c>
      <c r="O642" s="38"/>
    </row>
    <row r="643" spans="1:15">
      <c r="A643" s="14" t="s">
        <v>44</v>
      </c>
      <c r="B643" s="12">
        <v>16</v>
      </c>
      <c r="C643" s="17">
        <v>61172.86328125</v>
      </c>
      <c r="D643" s="17">
        <v>1309.5</v>
      </c>
      <c r="E643" s="17">
        <v>1302.5999999999999</v>
      </c>
      <c r="F643" s="17">
        <v>1080.06379219479</v>
      </c>
      <c r="G643" s="17">
        <v>1212.3921049912799</v>
      </c>
      <c r="H643" s="17">
        <v>132.32831279648599</v>
      </c>
      <c r="I643" s="18">
        <v>6.8289658936999995E-2</v>
      </c>
      <c r="J643" s="18">
        <v>0.161347544166</v>
      </c>
      <c r="K643" s="18">
        <v>6.3437338262000001E-2</v>
      </c>
      <c r="L643" s="18">
        <v>0.15649522349100001</v>
      </c>
      <c r="M643" s="20">
        <f t="shared" si="18"/>
        <v>1</v>
      </c>
      <c r="N643" s="20">
        <f t="shared" si="19"/>
        <v>0</v>
      </c>
      <c r="O643" s="38"/>
    </row>
    <row r="644" spans="1:15">
      <c r="A644" s="14" t="s">
        <v>44</v>
      </c>
      <c r="B644" s="12">
        <v>17</v>
      </c>
      <c r="C644" s="17">
        <v>61593.70703125</v>
      </c>
      <c r="D644" s="17">
        <v>1209</v>
      </c>
      <c r="E644" s="17">
        <v>1201.3</v>
      </c>
      <c r="F644" s="17">
        <v>1104.2731598523801</v>
      </c>
      <c r="G644" s="17">
        <v>1243.8746104791401</v>
      </c>
      <c r="H644" s="17">
        <v>139.601450626759</v>
      </c>
      <c r="I644" s="18">
        <v>2.4525042531000001E-2</v>
      </c>
      <c r="J644" s="18">
        <v>7.3647566910999995E-2</v>
      </c>
      <c r="K644" s="18">
        <v>2.9939951110000002E-2</v>
      </c>
      <c r="L644" s="18">
        <v>6.8232658331000007E-2</v>
      </c>
      <c r="M644" s="20">
        <f t="shared" si="18"/>
        <v>1</v>
      </c>
      <c r="N644" s="20">
        <f t="shared" si="19"/>
        <v>1</v>
      </c>
      <c r="O644" s="38"/>
    </row>
    <row r="645" spans="1:15">
      <c r="A645" s="14" t="s">
        <v>44</v>
      </c>
      <c r="B645" s="12">
        <v>18</v>
      </c>
      <c r="C645" s="17">
        <v>61262.3359375</v>
      </c>
      <c r="D645" s="17">
        <v>1166.9000000000001</v>
      </c>
      <c r="E645" s="17">
        <v>1150.8</v>
      </c>
      <c r="F645" s="17">
        <v>1032.5435116270401</v>
      </c>
      <c r="G645" s="17">
        <v>1151.2612063577401</v>
      </c>
      <c r="H645" s="17">
        <v>118.717694730709</v>
      </c>
      <c r="I645" s="18">
        <v>1.0997745176999999E-2</v>
      </c>
      <c r="J645" s="18">
        <v>9.4484169037999999E-2</v>
      </c>
      <c r="K645" s="18">
        <v>3.2433639699999998E-4</v>
      </c>
      <c r="L645" s="18">
        <v>8.3162087462999995E-2</v>
      </c>
      <c r="M645" s="20">
        <f t="shared" ref="M645:M708" si="20">IF(F645&gt;5,1,0)</f>
        <v>1</v>
      </c>
      <c r="N645" s="20">
        <f t="shared" ref="N645:N708" si="21">IF(G645&gt;E645,1,0)</f>
        <v>1</v>
      </c>
      <c r="O645" s="38"/>
    </row>
    <row r="646" spans="1:15">
      <c r="A646" s="14" t="s">
        <v>44</v>
      </c>
      <c r="B646" s="12">
        <v>19</v>
      </c>
      <c r="C646" s="17">
        <v>60130.8359375</v>
      </c>
      <c r="D646" s="17">
        <v>979</v>
      </c>
      <c r="E646" s="17">
        <v>984.7</v>
      </c>
      <c r="F646" s="17">
        <v>903.23506311045799</v>
      </c>
      <c r="G646" s="17">
        <v>950.55135229627297</v>
      </c>
      <c r="H646" s="17">
        <v>47.316289185815002</v>
      </c>
      <c r="I646" s="18">
        <v>2.0006081366E-2</v>
      </c>
      <c r="J646" s="18">
        <v>5.3280546334999998E-2</v>
      </c>
      <c r="K646" s="18">
        <v>2.4014520184999999E-2</v>
      </c>
      <c r="L646" s="18">
        <v>5.7288985154000001E-2</v>
      </c>
      <c r="M646" s="20">
        <f t="shared" si="20"/>
        <v>1</v>
      </c>
      <c r="N646" s="20">
        <f t="shared" si="21"/>
        <v>0</v>
      </c>
      <c r="O646" s="38"/>
    </row>
    <row r="647" spans="1:15">
      <c r="A647" s="14" t="s">
        <v>44</v>
      </c>
      <c r="B647" s="12">
        <v>20</v>
      </c>
      <c r="C647" s="17">
        <v>57968.3203125</v>
      </c>
      <c r="D647" s="17">
        <v>417.8</v>
      </c>
      <c r="E647" s="17">
        <v>411.6</v>
      </c>
      <c r="F647" s="17">
        <v>442.55044359210501</v>
      </c>
      <c r="G647" s="17">
        <v>447.53849994556799</v>
      </c>
      <c r="H647" s="17">
        <v>4.9880563534620004</v>
      </c>
      <c r="I647" s="18">
        <v>2.0913150453000001E-2</v>
      </c>
      <c r="J647" s="18">
        <v>1.740537524E-2</v>
      </c>
      <c r="K647" s="18">
        <v>2.5273206712E-2</v>
      </c>
      <c r="L647" s="18">
        <v>2.1765431498999999E-2</v>
      </c>
      <c r="M647" s="20">
        <f t="shared" si="20"/>
        <v>1</v>
      </c>
      <c r="N647" s="20">
        <f t="shared" si="21"/>
        <v>1</v>
      </c>
      <c r="O647" s="38"/>
    </row>
    <row r="648" spans="1:15">
      <c r="A648" s="14" t="s">
        <v>44</v>
      </c>
      <c r="B648" s="12">
        <v>21</v>
      </c>
      <c r="C648" s="17">
        <v>55697.03125</v>
      </c>
      <c r="D648" s="17">
        <v>43.9</v>
      </c>
      <c r="E648" s="17">
        <v>40.1</v>
      </c>
      <c r="F648" s="17">
        <v>16.544197220674999</v>
      </c>
      <c r="G648" s="17">
        <v>18.904161058745999</v>
      </c>
      <c r="H648" s="17">
        <v>2.3599638380700001</v>
      </c>
      <c r="I648" s="18">
        <v>1.7577945809E-2</v>
      </c>
      <c r="J648" s="18">
        <v>1.9237554697E-2</v>
      </c>
      <c r="K648" s="18">
        <v>1.4905653263E-2</v>
      </c>
      <c r="L648" s="18">
        <v>1.6565262151000001E-2</v>
      </c>
      <c r="M648" s="20">
        <f t="shared" si="20"/>
        <v>1</v>
      </c>
      <c r="N648" s="20">
        <f t="shared" si="21"/>
        <v>0</v>
      </c>
      <c r="O648" s="38"/>
    </row>
    <row r="649" spans="1:15">
      <c r="A649" s="14" t="s">
        <v>44</v>
      </c>
      <c r="B649" s="12">
        <v>22</v>
      </c>
      <c r="C649" s="17">
        <v>53931.04296875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  <c r="I649" s="18">
        <v>0</v>
      </c>
      <c r="J649" s="18">
        <v>0</v>
      </c>
      <c r="K649" s="18">
        <v>0</v>
      </c>
      <c r="L649" s="18">
        <v>0</v>
      </c>
      <c r="M649" s="20">
        <f t="shared" si="20"/>
        <v>0</v>
      </c>
      <c r="N649" s="20">
        <f t="shared" si="21"/>
        <v>0</v>
      </c>
      <c r="O649" s="38"/>
    </row>
    <row r="650" spans="1:15">
      <c r="A650" s="14" t="s">
        <v>44</v>
      </c>
      <c r="B650" s="12">
        <v>23</v>
      </c>
      <c r="C650" s="17">
        <v>50646.03515625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  <c r="I650" s="18">
        <v>0</v>
      </c>
      <c r="J650" s="18">
        <v>0</v>
      </c>
      <c r="K650" s="18">
        <v>0</v>
      </c>
      <c r="L650" s="18">
        <v>0</v>
      </c>
      <c r="M650" s="20">
        <f t="shared" si="20"/>
        <v>0</v>
      </c>
      <c r="N650" s="20">
        <f t="shared" si="21"/>
        <v>0</v>
      </c>
      <c r="O650" s="38"/>
    </row>
    <row r="651" spans="1:15">
      <c r="A651" s="14" t="s">
        <v>44</v>
      </c>
      <c r="B651" s="12">
        <v>24</v>
      </c>
      <c r="C651" s="17">
        <v>46894.43359375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  <c r="I651" s="18">
        <v>0</v>
      </c>
      <c r="J651" s="18">
        <v>0</v>
      </c>
      <c r="K651" s="18">
        <v>0</v>
      </c>
      <c r="L651" s="18">
        <v>0</v>
      </c>
      <c r="M651" s="20">
        <f t="shared" si="20"/>
        <v>0</v>
      </c>
      <c r="N651" s="20">
        <f t="shared" si="21"/>
        <v>0</v>
      </c>
      <c r="O651" s="38"/>
    </row>
    <row r="652" spans="1:15">
      <c r="A652" s="14" t="s">
        <v>45</v>
      </c>
      <c r="B652" s="12">
        <v>1</v>
      </c>
      <c r="C652" s="17">
        <v>43411.24609375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  <c r="I652" s="18">
        <v>0</v>
      </c>
      <c r="J652" s="18">
        <v>0</v>
      </c>
      <c r="K652" s="18">
        <v>0</v>
      </c>
      <c r="L652" s="18">
        <v>0</v>
      </c>
      <c r="M652" s="20">
        <f t="shared" si="20"/>
        <v>0</v>
      </c>
      <c r="N652" s="20">
        <f t="shared" si="21"/>
        <v>0</v>
      </c>
      <c r="O652" s="38"/>
    </row>
    <row r="653" spans="1:15">
      <c r="A653" s="14" t="s">
        <v>45</v>
      </c>
      <c r="B653" s="12">
        <v>2</v>
      </c>
      <c r="C653" s="17">
        <v>40675.921875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  <c r="I653" s="18">
        <v>0</v>
      </c>
      <c r="J653" s="18">
        <v>0</v>
      </c>
      <c r="K653" s="18">
        <v>0</v>
      </c>
      <c r="L653" s="18">
        <v>0</v>
      </c>
      <c r="M653" s="20">
        <f t="shared" si="20"/>
        <v>0</v>
      </c>
      <c r="N653" s="20">
        <f t="shared" si="21"/>
        <v>0</v>
      </c>
      <c r="O653" s="38"/>
    </row>
    <row r="654" spans="1:15">
      <c r="A654" s="14" t="s">
        <v>45</v>
      </c>
      <c r="B654" s="12">
        <v>3</v>
      </c>
      <c r="C654" s="17">
        <v>38568.58203125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  <c r="I654" s="18">
        <v>0</v>
      </c>
      <c r="J654" s="18">
        <v>0</v>
      </c>
      <c r="K654" s="18">
        <v>0</v>
      </c>
      <c r="L654" s="18">
        <v>0</v>
      </c>
      <c r="M654" s="20">
        <f t="shared" si="20"/>
        <v>0</v>
      </c>
      <c r="N654" s="20">
        <f t="shared" si="21"/>
        <v>0</v>
      </c>
      <c r="O654" s="38"/>
    </row>
    <row r="655" spans="1:15">
      <c r="A655" s="14" t="s">
        <v>45</v>
      </c>
      <c r="B655" s="12">
        <v>4</v>
      </c>
      <c r="C655" s="17">
        <v>37166.6875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  <c r="I655" s="18">
        <v>0</v>
      </c>
      <c r="J655" s="18">
        <v>0</v>
      </c>
      <c r="K655" s="18">
        <v>0</v>
      </c>
      <c r="L655" s="18">
        <v>0</v>
      </c>
      <c r="M655" s="20">
        <f t="shared" si="20"/>
        <v>0</v>
      </c>
      <c r="N655" s="20">
        <f t="shared" si="21"/>
        <v>0</v>
      </c>
      <c r="O655" s="38"/>
    </row>
    <row r="656" spans="1:15">
      <c r="A656" s="14" t="s">
        <v>45</v>
      </c>
      <c r="B656" s="12">
        <v>5</v>
      </c>
      <c r="C656" s="17">
        <v>36432.17578125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  <c r="I656" s="18">
        <v>0</v>
      </c>
      <c r="J656" s="18">
        <v>0</v>
      </c>
      <c r="K656" s="18">
        <v>0</v>
      </c>
      <c r="L656" s="18">
        <v>0</v>
      </c>
      <c r="M656" s="20">
        <f t="shared" si="20"/>
        <v>0</v>
      </c>
      <c r="N656" s="20">
        <f t="shared" si="21"/>
        <v>0</v>
      </c>
      <c r="O656" s="38"/>
    </row>
    <row r="657" spans="1:15">
      <c r="A657" s="14" t="s">
        <v>45</v>
      </c>
      <c r="B657" s="12">
        <v>6</v>
      </c>
      <c r="C657" s="17">
        <v>36396.55859375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  <c r="I657" s="18">
        <v>0</v>
      </c>
      <c r="J657" s="18">
        <v>0</v>
      </c>
      <c r="K657" s="18">
        <v>0</v>
      </c>
      <c r="L657" s="18">
        <v>0</v>
      </c>
      <c r="M657" s="20">
        <f t="shared" si="20"/>
        <v>0</v>
      </c>
      <c r="N657" s="20">
        <f t="shared" si="21"/>
        <v>0</v>
      </c>
      <c r="O657" s="38"/>
    </row>
    <row r="658" spans="1:15">
      <c r="A658" s="14" t="s">
        <v>45</v>
      </c>
      <c r="B658" s="12">
        <v>7</v>
      </c>
      <c r="C658" s="17">
        <v>36242.2890625</v>
      </c>
      <c r="D658" s="17">
        <v>2</v>
      </c>
      <c r="E658" s="17">
        <v>0.7</v>
      </c>
      <c r="F658" s="17">
        <v>1.8532503563889999</v>
      </c>
      <c r="G658" s="17">
        <v>1.8532503563889999</v>
      </c>
      <c r="H658" s="17">
        <v>0</v>
      </c>
      <c r="I658" s="18">
        <v>1.03199468E-4</v>
      </c>
      <c r="J658" s="18">
        <v>1.03199468E-4</v>
      </c>
      <c r="K658" s="18">
        <v>8.1100587600000003E-4</v>
      </c>
      <c r="L658" s="18">
        <v>8.1100587600000003E-4</v>
      </c>
      <c r="M658" s="20">
        <f t="shared" si="20"/>
        <v>0</v>
      </c>
      <c r="N658" s="20">
        <f t="shared" si="21"/>
        <v>1</v>
      </c>
      <c r="O658" s="38"/>
    </row>
    <row r="659" spans="1:15">
      <c r="A659" s="14" t="s">
        <v>45</v>
      </c>
      <c r="B659" s="12">
        <v>8</v>
      </c>
      <c r="C659" s="17">
        <v>37129.15234375</v>
      </c>
      <c r="D659" s="17">
        <v>202.5</v>
      </c>
      <c r="E659" s="17">
        <v>201.9</v>
      </c>
      <c r="F659" s="17">
        <v>206.59004430797299</v>
      </c>
      <c r="G659" s="17">
        <v>206.58990807983599</v>
      </c>
      <c r="H659" s="17">
        <v>-1.3622813700000001E-4</v>
      </c>
      <c r="I659" s="18">
        <v>2.8761660189999998E-3</v>
      </c>
      <c r="J659" s="18">
        <v>2.8762618189999999E-3</v>
      </c>
      <c r="K659" s="18">
        <v>3.298106947E-3</v>
      </c>
      <c r="L659" s="18">
        <v>3.2982027480000001E-3</v>
      </c>
      <c r="M659" s="20">
        <f t="shared" si="20"/>
        <v>1</v>
      </c>
      <c r="N659" s="20">
        <f t="shared" si="21"/>
        <v>1</v>
      </c>
      <c r="O659" s="38"/>
    </row>
    <row r="660" spans="1:15">
      <c r="A660" s="14" t="s">
        <v>45</v>
      </c>
      <c r="B660" s="12">
        <v>9</v>
      </c>
      <c r="C660" s="17">
        <v>40326.26171875</v>
      </c>
      <c r="D660" s="17">
        <v>868</v>
      </c>
      <c r="E660" s="17">
        <v>862.6</v>
      </c>
      <c r="F660" s="17">
        <v>903.86465091437196</v>
      </c>
      <c r="G660" s="17">
        <v>922.18486723313799</v>
      </c>
      <c r="H660" s="17">
        <v>18.320216318766001</v>
      </c>
      <c r="I660" s="18">
        <v>3.8104688630000001E-2</v>
      </c>
      <c r="J660" s="18">
        <v>2.5221273498000001E-2</v>
      </c>
      <c r="K660" s="18">
        <v>4.1902156985000001E-2</v>
      </c>
      <c r="L660" s="18">
        <v>2.9018741851999999E-2</v>
      </c>
      <c r="M660" s="20">
        <f t="shared" si="20"/>
        <v>1</v>
      </c>
      <c r="N660" s="20">
        <f t="shared" si="21"/>
        <v>1</v>
      </c>
      <c r="O660" s="38"/>
    </row>
    <row r="661" spans="1:15">
      <c r="A661" s="14" t="s">
        <v>45</v>
      </c>
      <c r="B661" s="12">
        <v>10</v>
      </c>
      <c r="C661" s="17">
        <v>44878.79296875</v>
      </c>
      <c r="D661" s="17">
        <v>1212.4000000000001</v>
      </c>
      <c r="E661" s="17">
        <v>1211.5</v>
      </c>
      <c r="F661" s="17">
        <v>1172.37891752879</v>
      </c>
      <c r="G661" s="17">
        <v>1257.63601610608</v>
      </c>
      <c r="H661" s="17">
        <v>85.257098577286996</v>
      </c>
      <c r="I661" s="18">
        <v>3.1811544378000003E-2</v>
      </c>
      <c r="J661" s="18">
        <v>2.8144221146999999E-2</v>
      </c>
      <c r="K661" s="18">
        <v>3.2444455769999998E-2</v>
      </c>
      <c r="L661" s="18">
        <v>2.7511309753999999E-2</v>
      </c>
      <c r="M661" s="20">
        <f t="shared" si="20"/>
        <v>1</v>
      </c>
      <c r="N661" s="20">
        <f t="shared" si="21"/>
        <v>1</v>
      </c>
      <c r="O661" s="38"/>
    </row>
    <row r="662" spans="1:15">
      <c r="A662" s="14" t="s">
        <v>45</v>
      </c>
      <c r="B662" s="12">
        <v>11</v>
      </c>
      <c r="C662" s="17">
        <v>49513.3828125</v>
      </c>
      <c r="D662" s="17">
        <v>1316.7</v>
      </c>
      <c r="E662" s="17">
        <v>1305.5</v>
      </c>
      <c r="F662" s="17">
        <v>1215.94915862878</v>
      </c>
      <c r="G662" s="17">
        <v>1326.20578429169</v>
      </c>
      <c r="H662" s="17">
        <v>110.25662566291</v>
      </c>
      <c r="I662" s="18">
        <v>6.6847990790000001E-3</v>
      </c>
      <c r="J662" s="18">
        <v>7.0851505886000005E-2</v>
      </c>
      <c r="K662" s="18">
        <v>1.456102974E-2</v>
      </c>
      <c r="L662" s="18">
        <v>6.2975275225000002E-2</v>
      </c>
      <c r="M662" s="20">
        <f t="shared" si="20"/>
        <v>1</v>
      </c>
      <c r="N662" s="20">
        <f t="shared" si="21"/>
        <v>1</v>
      </c>
      <c r="O662" s="38"/>
    </row>
    <row r="663" spans="1:15">
      <c r="A663" s="14" t="s">
        <v>45</v>
      </c>
      <c r="B663" s="12">
        <v>12</v>
      </c>
      <c r="C663" s="17">
        <v>53607.37890625</v>
      </c>
      <c r="D663" s="17">
        <v>1344.5</v>
      </c>
      <c r="E663" s="17">
        <v>1334.6</v>
      </c>
      <c r="F663" s="17">
        <v>1204.6446390840699</v>
      </c>
      <c r="G663" s="17">
        <v>1337.6774892457299</v>
      </c>
      <c r="H663" s="17">
        <v>133.03285016165799</v>
      </c>
      <c r="I663" s="18">
        <v>4.7978275339999998E-3</v>
      </c>
      <c r="J663" s="18">
        <v>9.8351168013999998E-2</v>
      </c>
      <c r="K663" s="18">
        <v>2.164197781E-3</v>
      </c>
      <c r="L663" s="18">
        <v>9.1389142697000006E-2</v>
      </c>
      <c r="M663" s="20">
        <f t="shared" si="20"/>
        <v>1</v>
      </c>
      <c r="N663" s="20">
        <f t="shared" si="21"/>
        <v>1</v>
      </c>
      <c r="O663" s="38"/>
    </row>
    <row r="664" spans="1:15">
      <c r="A664" s="14" t="s">
        <v>45</v>
      </c>
      <c r="B664" s="12">
        <v>13</v>
      </c>
      <c r="C664" s="17">
        <v>56975.29296875</v>
      </c>
      <c r="D664" s="17">
        <v>1348</v>
      </c>
      <c r="E664" s="17">
        <v>1338.6</v>
      </c>
      <c r="F664" s="17">
        <v>1208.12489044931</v>
      </c>
      <c r="G664" s="17">
        <v>1323.9396024714599</v>
      </c>
      <c r="H664" s="17">
        <v>115.814712022146</v>
      </c>
      <c r="I664" s="18">
        <v>1.6920110778999999E-2</v>
      </c>
      <c r="J664" s="18">
        <v>9.8365055941999999E-2</v>
      </c>
      <c r="K664" s="18">
        <v>1.0309702903E-2</v>
      </c>
      <c r="L664" s="18">
        <v>9.1754648066000005E-2</v>
      </c>
      <c r="M664" s="20">
        <f t="shared" si="20"/>
        <v>1</v>
      </c>
      <c r="N664" s="20">
        <f t="shared" si="21"/>
        <v>0</v>
      </c>
      <c r="O664" s="38"/>
    </row>
    <row r="665" spans="1:15">
      <c r="A665" s="14" t="s">
        <v>45</v>
      </c>
      <c r="B665" s="12">
        <v>14</v>
      </c>
      <c r="C665" s="17">
        <v>59502.75</v>
      </c>
      <c r="D665" s="17">
        <v>1345.6</v>
      </c>
      <c r="E665" s="17">
        <v>1338.6</v>
      </c>
      <c r="F665" s="17">
        <v>1210.58681595696</v>
      </c>
      <c r="G665" s="17">
        <v>1330.91204659144</v>
      </c>
      <c r="H665" s="17">
        <v>120.325230634478</v>
      </c>
      <c r="I665" s="18">
        <v>1.0329081158999999E-2</v>
      </c>
      <c r="J665" s="18">
        <v>9.4945980338999994E-2</v>
      </c>
      <c r="K665" s="18">
        <v>5.4064369960000001E-3</v>
      </c>
      <c r="L665" s="18">
        <v>9.0023336176000002E-2</v>
      </c>
      <c r="M665" s="20">
        <f t="shared" si="20"/>
        <v>1</v>
      </c>
      <c r="N665" s="20">
        <f t="shared" si="21"/>
        <v>0</v>
      </c>
      <c r="O665" s="38"/>
    </row>
    <row r="666" spans="1:15">
      <c r="A666" s="14" t="s">
        <v>45</v>
      </c>
      <c r="B666" s="12">
        <v>15</v>
      </c>
      <c r="C666" s="17">
        <v>61309.61328125</v>
      </c>
      <c r="D666" s="17">
        <v>1338.8</v>
      </c>
      <c r="E666" s="17">
        <v>1336.4</v>
      </c>
      <c r="F666" s="17">
        <v>1200.3558190716601</v>
      </c>
      <c r="G666" s="17">
        <v>1328.2429502201101</v>
      </c>
      <c r="H666" s="17">
        <v>127.887131148444</v>
      </c>
      <c r="I666" s="18">
        <v>7.424085639E-3</v>
      </c>
      <c r="J666" s="18">
        <v>9.7358777024000004E-2</v>
      </c>
      <c r="K666" s="18">
        <v>5.7363219259999997E-3</v>
      </c>
      <c r="L666" s="18">
        <v>9.5671013311000003E-2</v>
      </c>
      <c r="M666" s="20">
        <f t="shared" si="20"/>
        <v>1</v>
      </c>
      <c r="N666" s="20">
        <f t="shared" si="21"/>
        <v>0</v>
      </c>
      <c r="O666" s="38"/>
    </row>
    <row r="667" spans="1:15">
      <c r="A667" s="14" t="s">
        <v>45</v>
      </c>
      <c r="B667" s="12">
        <v>16</v>
      </c>
      <c r="C667" s="17">
        <v>62690.95703125</v>
      </c>
      <c r="D667" s="17">
        <v>1336.5</v>
      </c>
      <c r="E667" s="17">
        <v>1328.5</v>
      </c>
      <c r="F667" s="17">
        <v>1157.16963938766</v>
      </c>
      <c r="G667" s="17">
        <v>1292.0417765304801</v>
      </c>
      <c r="H667" s="17">
        <v>134.872137142817</v>
      </c>
      <c r="I667" s="18">
        <v>3.1264573465999999E-2</v>
      </c>
      <c r="J667" s="18">
        <v>0.12611136470600001</v>
      </c>
      <c r="K667" s="18">
        <v>2.5638694423E-2</v>
      </c>
      <c r="L667" s="18">
        <v>0.120485485662</v>
      </c>
      <c r="M667" s="20">
        <f t="shared" si="20"/>
        <v>1</v>
      </c>
      <c r="N667" s="20">
        <f t="shared" si="21"/>
        <v>0</v>
      </c>
      <c r="O667" s="38"/>
    </row>
    <row r="668" spans="1:15">
      <c r="A668" s="14" t="s">
        <v>45</v>
      </c>
      <c r="B668" s="12">
        <v>17</v>
      </c>
      <c r="C668" s="17">
        <v>63481.7109375</v>
      </c>
      <c r="D668" s="17">
        <v>1237.8</v>
      </c>
      <c r="E668" s="17">
        <v>1248</v>
      </c>
      <c r="F668" s="17">
        <v>1098.47610643334</v>
      </c>
      <c r="G668" s="17">
        <v>1231.7854344601101</v>
      </c>
      <c r="H668" s="17">
        <v>133.309328026771</v>
      </c>
      <c r="I668" s="18">
        <v>4.2296522780000002E-3</v>
      </c>
      <c r="J668" s="18">
        <v>9.7977421635999998E-2</v>
      </c>
      <c r="K668" s="18">
        <v>1.1402648058E-2</v>
      </c>
      <c r="L668" s="18">
        <v>0.10515041741599999</v>
      </c>
      <c r="M668" s="20">
        <f t="shared" si="20"/>
        <v>1</v>
      </c>
      <c r="N668" s="20">
        <f t="shared" si="21"/>
        <v>0</v>
      </c>
      <c r="O668" s="38"/>
    </row>
    <row r="669" spans="1:15">
      <c r="A669" s="14" t="s">
        <v>45</v>
      </c>
      <c r="B669" s="12">
        <v>18</v>
      </c>
      <c r="C669" s="17">
        <v>63441.44921875</v>
      </c>
      <c r="D669" s="17">
        <v>1200.3</v>
      </c>
      <c r="E669" s="17">
        <v>1196.8</v>
      </c>
      <c r="F669" s="17">
        <v>1039.8361011158099</v>
      </c>
      <c r="G669" s="17">
        <v>1198.2219438921099</v>
      </c>
      <c r="H669" s="17">
        <v>158.38584277629801</v>
      </c>
      <c r="I669" s="18">
        <v>1.461361538E-3</v>
      </c>
      <c r="J669" s="18">
        <v>0.112843810748</v>
      </c>
      <c r="K669" s="18">
        <v>9.9996054200000004E-4</v>
      </c>
      <c r="L669" s="18">
        <v>0.11038248866600001</v>
      </c>
      <c r="M669" s="20">
        <f t="shared" si="20"/>
        <v>1</v>
      </c>
      <c r="N669" s="20">
        <f t="shared" si="21"/>
        <v>1</v>
      </c>
      <c r="O669" s="38"/>
    </row>
    <row r="670" spans="1:15">
      <c r="A670" s="14" t="s">
        <v>45</v>
      </c>
      <c r="B670" s="12">
        <v>19</v>
      </c>
      <c r="C670" s="17">
        <v>62193.23046875</v>
      </c>
      <c r="D670" s="17">
        <v>1023.1</v>
      </c>
      <c r="E670" s="17">
        <v>1029.5999999999999</v>
      </c>
      <c r="F670" s="17">
        <v>933.81645360390405</v>
      </c>
      <c r="G670" s="17">
        <v>1061.45952897231</v>
      </c>
      <c r="H670" s="17">
        <v>127.643075368404</v>
      </c>
      <c r="I670" s="18">
        <v>2.697575877E-2</v>
      </c>
      <c r="J670" s="18">
        <v>6.2787304076E-2</v>
      </c>
      <c r="K670" s="18">
        <v>2.2404732048E-2</v>
      </c>
      <c r="L670" s="18">
        <v>6.7358330797999993E-2</v>
      </c>
      <c r="M670" s="20">
        <f t="shared" si="20"/>
        <v>1</v>
      </c>
      <c r="N670" s="20">
        <f t="shared" si="21"/>
        <v>1</v>
      </c>
      <c r="O670" s="38"/>
    </row>
    <row r="671" spans="1:15">
      <c r="A671" s="14" t="s">
        <v>45</v>
      </c>
      <c r="B671" s="12">
        <v>20</v>
      </c>
      <c r="C671" s="17">
        <v>60073.63671875</v>
      </c>
      <c r="D671" s="17">
        <v>447.2</v>
      </c>
      <c r="E671" s="17">
        <v>441.3</v>
      </c>
      <c r="F671" s="17">
        <v>510.08464448644003</v>
      </c>
      <c r="G671" s="17">
        <v>562.39248452855497</v>
      </c>
      <c r="H671" s="17">
        <v>52.307840042114002</v>
      </c>
      <c r="I671" s="18">
        <v>8.1007373086000006E-2</v>
      </c>
      <c r="J671" s="18">
        <v>4.4222675447000002E-2</v>
      </c>
      <c r="K671" s="18">
        <v>8.5156458879999994E-2</v>
      </c>
      <c r="L671" s="18">
        <v>4.8371761242000003E-2</v>
      </c>
      <c r="M671" s="20">
        <f t="shared" si="20"/>
        <v>1</v>
      </c>
      <c r="N671" s="20">
        <f t="shared" si="21"/>
        <v>1</v>
      </c>
      <c r="O671" s="38"/>
    </row>
    <row r="672" spans="1:15">
      <c r="A672" s="14" t="s">
        <v>45</v>
      </c>
      <c r="B672" s="12">
        <v>21</v>
      </c>
      <c r="C672" s="17">
        <v>57796.125</v>
      </c>
      <c r="D672" s="17">
        <v>47.6</v>
      </c>
      <c r="E672" s="17">
        <v>44.8</v>
      </c>
      <c r="F672" s="17">
        <v>53.012104647405998</v>
      </c>
      <c r="G672" s="17">
        <v>63.608381147944002</v>
      </c>
      <c r="H672" s="17">
        <v>10.596276500538</v>
      </c>
      <c r="I672" s="18">
        <v>1.1257652002000001E-2</v>
      </c>
      <c r="J672" s="18">
        <v>3.805980764E-3</v>
      </c>
      <c r="K672" s="18">
        <v>1.3226709668E-2</v>
      </c>
      <c r="L672" s="18">
        <v>5.7750384290000002E-3</v>
      </c>
      <c r="M672" s="20">
        <f t="shared" si="20"/>
        <v>1</v>
      </c>
      <c r="N672" s="20">
        <f t="shared" si="21"/>
        <v>1</v>
      </c>
      <c r="O672" s="38"/>
    </row>
    <row r="673" spans="1:15">
      <c r="A673" s="14" t="s">
        <v>45</v>
      </c>
      <c r="B673" s="12">
        <v>22</v>
      </c>
      <c r="C673" s="17">
        <v>55752.15234375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  <c r="I673" s="18">
        <v>0</v>
      </c>
      <c r="J673" s="18">
        <v>0</v>
      </c>
      <c r="K673" s="18">
        <v>0</v>
      </c>
      <c r="L673" s="18">
        <v>0</v>
      </c>
      <c r="M673" s="20">
        <f t="shared" si="20"/>
        <v>0</v>
      </c>
      <c r="N673" s="20">
        <f t="shared" si="21"/>
        <v>0</v>
      </c>
      <c r="O673" s="38"/>
    </row>
    <row r="674" spans="1:15">
      <c r="A674" s="14" t="s">
        <v>45</v>
      </c>
      <c r="B674" s="12">
        <v>23</v>
      </c>
      <c r="C674" s="17">
        <v>51640.1328125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  <c r="I674" s="18">
        <v>0</v>
      </c>
      <c r="J674" s="18">
        <v>0</v>
      </c>
      <c r="K674" s="18">
        <v>0</v>
      </c>
      <c r="L674" s="18">
        <v>0</v>
      </c>
      <c r="M674" s="20">
        <f t="shared" si="20"/>
        <v>0</v>
      </c>
      <c r="N674" s="20">
        <f t="shared" si="21"/>
        <v>0</v>
      </c>
      <c r="O674" s="38"/>
    </row>
    <row r="675" spans="1:15">
      <c r="A675" s="14" t="s">
        <v>45</v>
      </c>
      <c r="B675" s="12">
        <v>24</v>
      </c>
      <c r="C675" s="17">
        <v>47074.66796875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  <c r="I675" s="18">
        <v>0</v>
      </c>
      <c r="J675" s="18">
        <v>0</v>
      </c>
      <c r="K675" s="18">
        <v>0</v>
      </c>
      <c r="L675" s="18">
        <v>0</v>
      </c>
      <c r="M675" s="20">
        <f t="shared" si="20"/>
        <v>0</v>
      </c>
      <c r="N675" s="20">
        <f t="shared" si="21"/>
        <v>0</v>
      </c>
      <c r="O675" s="38"/>
    </row>
    <row r="676" spans="1:15">
      <c r="A676" s="14" t="s">
        <v>46</v>
      </c>
      <c r="B676" s="12">
        <v>1</v>
      </c>
      <c r="C676" s="17">
        <v>43290.046875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  <c r="I676" s="18">
        <v>0</v>
      </c>
      <c r="J676" s="18">
        <v>0</v>
      </c>
      <c r="K676" s="18">
        <v>0</v>
      </c>
      <c r="L676" s="18">
        <v>0</v>
      </c>
      <c r="M676" s="20">
        <f t="shared" si="20"/>
        <v>0</v>
      </c>
      <c r="N676" s="20">
        <f t="shared" si="21"/>
        <v>0</v>
      </c>
      <c r="O676" s="38"/>
    </row>
    <row r="677" spans="1:15">
      <c r="A677" s="14" t="s">
        <v>46</v>
      </c>
      <c r="B677" s="12">
        <v>2</v>
      </c>
      <c r="C677" s="17">
        <v>40434.7890625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  <c r="I677" s="18">
        <v>0</v>
      </c>
      <c r="J677" s="18">
        <v>0</v>
      </c>
      <c r="K677" s="18">
        <v>0</v>
      </c>
      <c r="L677" s="18">
        <v>0</v>
      </c>
      <c r="M677" s="20">
        <f t="shared" si="20"/>
        <v>0</v>
      </c>
      <c r="N677" s="20">
        <f t="shared" si="21"/>
        <v>0</v>
      </c>
      <c r="O677" s="38"/>
    </row>
    <row r="678" spans="1:15">
      <c r="A678" s="14" t="s">
        <v>46</v>
      </c>
      <c r="B678" s="12">
        <v>3</v>
      </c>
      <c r="C678" s="17">
        <v>38514.25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  <c r="I678" s="18">
        <v>0</v>
      </c>
      <c r="J678" s="18">
        <v>0</v>
      </c>
      <c r="K678" s="18">
        <v>0</v>
      </c>
      <c r="L678" s="18">
        <v>0</v>
      </c>
      <c r="M678" s="20">
        <f t="shared" si="20"/>
        <v>0</v>
      </c>
      <c r="N678" s="20">
        <f t="shared" si="21"/>
        <v>0</v>
      </c>
      <c r="O678" s="38"/>
    </row>
    <row r="679" spans="1:15">
      <c r="A679" s="14" t="s">
        <v>46</v>
      </c>
      <c r="B679" s="12">
        <v>4</v>
      </c>
      <c r="C679" s="17">
        <v>37295.6015625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  <c r="I679" s="18">
        <v>0</v>
      </c>
      <c r="J679" s="18">
        <v>0</v>
      </c>
      <c r="K679" s="18">
        <v>0</v>
      </c>
      <c r="L679" s="18">
        <v>0</v>
      </c>
      <c r="M679" s="20">
        <f t="shared" si="20"/>
        <v>0</v>
      </c>
      <c r="N679" s="20">
        <f t="shared" si="21"/>
        <v>0</v>
      </c>
      <c r="O679" s="38"/>
    </row>
    <row r="680" spans="1:15">
      <c r="A680" s="14" t="s">
        <v>46</v>
      </c>
      <c r="B680" s="12">
        <v>5</v>
      </c>
      <c r="C680" s="17">
        <v>37042.0703125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  <c r="I680" s="18">
        <v>0</v>
      </c>
      <c r="J680" s="18">
        <v>0</v>
      </c>
      <c r="K680" s="18">
        <v>0</v>
      </c>
      <c r="L680" s="18">
        <v>0</v>
      </c>
      <c r="M680" s="20">
        <f t="shared" si="20"/>
        <v>0</v>
      </c>
      <c r="N680" s="20">
        <f t="shared" si="21"/>
        <v>0</v>
      </c>
      <c r="O680" s="38"/>
    </row>
    <row r="681" spans="1:15">
      <c r="A681" s="14" t="s">
        <v>46</v>
      </c>
      <c r="B681" s="12">
        <v>6</v>
      </c>
      <c r="C681" s="17">
        <v>38275.08203125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  <c r="I681" s="18">
        <v>0</v>
      </c>
      <c r="J681" s="18">
        <v>0</v>
      </c>
      <c r="K681" s="18">
        <v>0</v>
      </c>
      <c r="L681" s="18">
        <v>0</v>
      </c>
      <c r="M681" s="20">
        <f t="shared" si="20"/>
        <v>0</v>
      </c>
      <c r="N681" s="20">
        <f t="shared" si="21"/>
        <v>0</v>
      </c>
      <c r="O681" s="38"/>
    </row>
    <row r="682" spans="1:15">
      <c r="A682" s="14" t="s">
        <v>46</v>
      </c>
      <c r="B682" s="12">
        <v>7</v>
      </c>
      <c r="C682" s="17">
        <v>40295.609375</v>
      </c>
      <c r="D682" s="17">
        <v>2.4</v>
      </c>
      <c r="E682" s="17">
        <v>0.9</v>
      </c>
      <c r="F682" s="17">
        <v>3.397477076275</v>
      </c>
      <c r="G682" s="17">
        <v>3.397477076275</v>
      </c>
      <c r="H682" s="17">
        <v>0</v>
      </c>
      <c r="I682" s="18">
        <v>7.0146067200000002E-4</v>
      </c>
      <c r="J682" s="18">
        <v>7.0146067200000002E-4</v>
      </c>
      <c r="K682" s="18">
        <v>1.756312993E-3</v>
      </c>
      <c r="L682" s="18">
        <v>1.756312993E-3</v>
      </c>
      <c r="M682" s="20">
        <f t="shared" si="20"/>
        <v>0</v>
      </c>
      <c r="N682" s="20">
        <f t="shared" si="21"/>
        <v>1</v>
      </c>
      <c r="O682" s="38"/>
    </row>
    <row r="683" spans="1:15">
      <c r="A683" s="14" t="s">
        <v>46</v>
      </c>
      <c r="B683" s="12">
        <v>8</v>
      </c>
      <c r="C683" s="17">
        <v>42177.08984375</v>
      </c>
      <c r="D683" s="17">
        <v>207.7</v>
      </c>
      <c r="E683" s="17">
        <v>211.9</v>
      </c>
      <c r="F683" s="17">
        <v>210.32860335145901</v>
      </c>
      <c r="G683" s="17">
        <v>220.53170309154001</v>
      </c>
      <c r="H683" s="17">
        <v>10.203099740081001</v>
      </c>
      <c r="I683" s="18">
        <v>9.023701189E-3</v>
      </c>
      <c r="J683" s="18">
        <v>1.8485255630000001E-3</v>
      </c>
      <c r="K683" s="18">
        <v>6.070114691E-3</v>
      </c>
      <c r="L683" s="18">
        <v>1.1050609339999999E-3</v>
      </c>
      <c r="M683" s="20">
        <f t="shared" si="20"/>
        <v>1</v>
      </c>
      <c r="N683" s="20">
        <f t="shared" si="21"/>
        <v>1</v>
      </c>
      <c r="O683" s="38"/>
    </row>
    <row r="684" spans="1:15">
      <c r="A684" s="14" t="s">
        <v>46</v>
      </c>
      <c r="B684" s="12">
        <v>9</v>
      </c>
      <c r="C684" s="17">
        <v>45117.90234375</v>
      </c>
      <c r="D684" s="17">
        <v>927.9</v>
      </c>
      <c r="E684" s="17">
        <v>926.2</v>
      </c>
      <c r="F684" s="17">
        <v>920.12776763439103</v>
      </c>
      <c r="G684" s="17">
        <v>956.71259982373999</v>
      </c>
      <c r="H684" s="17">
        <v>36.584832189347999</v>
      </c>
      <c r="I684" s="18">
        <v>2.0262025191999999E-2</v>
      </c>
      <c r="J684" s="18">
        <v>5.4657048979999999E-3</v>
      </c>
      <c r="K684" s="18">
        <v>2.1457524488999999E-2</v>
      </c>
      <c r="L684" s="18">
        <v>4.2702056009999998E-3</v>
      </c>
      <c r="M684" s="20">
        <f t="shared" si="20"/>
        <v>1</v>
      </c>
      <c r="N684" s="20">
        <f t="shared" si="21"/>
        <v>1</v>
      </c>
      <c r="O684" s="38"/>
    </row>
    <row r="685" spans="1:15">
      <c r="A685" s="14" t="s">
        <v>46</v>
      </c>
      <c r="B685" s="12">
        <v>10</v>
      </c>
      <c r="C685" s="17">
        <v>48824.6953125</v>
      </c>
      <c r="D685" s="17">
        <v>1253</v>
      </c>
      <c r="E685" s="17">
        <v>1247.5999999999999</v>
      </c>
      <c r="F685" s="17">
        <v>1184.32151312007</v>
      </c>
      <c r="G685" s="17">
        <v>1292.6886890806099</v>
      </c>
      <c r="H685" s="17">
        <v>108.367175960541</v>
      </c>
      <c r="I685" s="18">
        <v>2.7910470520000001E-2</v>
      </c>
      <c r="J685" s="18">
        <v>4.8297107509999999E-2</v>
      </c>
      <c r="K685" s="18">
        <v>3.1707938875000001E-2</v>
      </c>
      <c r="L685" s="18">
        <v>4.4499639155999998E-2</v>
      </c>
      <c r="M685" s="20">
        <f t="shared" si="20"/>
        <v>1</v>
      </c>
      <c r="N685" s="20">
        <f t="shared" si="21"/>
        <v>1</v>
      </c>
      <c r="O685" s="38"/>
    </row>
    <row r="686" spans="1:15">
      <c r="A686" s="14" t="s">
        <v>46</v>
      </c>
      <c r="B686" s="12">
        <v>11</v>
      </c>
      <c r="C686" s="17">
        <v>52980.6484375</v>
      </c>
      <c r="D686" s="17">
        <v>1324</v>
      </c>
      <c r="E686" s="17">
        <v>1316</v>
      </c>
      <c r="F686" s="17">
        <v>1228.4015697060699</v>
      </c>
      <c r="G686" s="17">
        <v>1342.8850076574699</v>
      </c>
      <c r="H686" s="17">
        <v>114.48343795140499</v>
      </c>
      <c r="I686" s="18">
        <v>1.3280596101999999E-2</v>
      </c>
      <c r="J686" s="18">
        <v>6.7228150698000005E-2</v>
      </c>
      <c r="K686" s="18">
        <v>1.8906475145000001E-2</v>
      </c>
      <c r="L686" s="18">
        <v>6.1602271654999999E-2</v>
      </c>
      <c r="M686" s="20">
        <f t="shared" si="20"/>
        <v>1</v>
      </c>
      <c r="N686" s="20">
        <f t="shared" si="21"/>
        <v>1</v>
      </c>
      <c r="O686" s="38"/>
    </row>
    <row r="687" spans="1:15">
      <c r="A687" s="14" t="s">
        <v>46</v>
      </c>
      <c r="B687" s="12">
        <v>12</v>
      </c>
      <c r="C687" s="17">
        <v>56864.48046875</v>
      </c>
      <c r="D687" s="17">
        <v>1340.9</v>
      </c>
      <c r="E687" s="17">
        <v>1331.3</v>
      </c>
      <c r="F687" s="17">
        <v>1233.37469483375</v>
      </c>
      <c r="G687" s="17">
        <v>1349.5764499526499</v>
      </c>
      <c r="H687" s="17">
        <v>116.2017551189</v>
      </c>
      <c r="I687" s="18">
        <v>6.1015822449999998E-3</v>
      </c>
      <c r="J687" s="18">
        <v>7.5615545123000005E-2</v>
      </c>
      <c r="K687" s="18">
        <v>1.2852637097E-2</v>
      </c>
      <c r="L687" s="18">
        <v>6.8864490271000001E-2</v>
      </c>
      <c r="M687" s="20">
        <f t="shared" si="20"/>
        <v>1</v>
      </c>
      <c r="N687" s="20">
        <f t="shared" si="21"/>
        <v>1</v>
      </c>
      <c r="O687" s="38"/>
    </row>
    <row r="688" spans="1:15">
      <c r="A688" s="14" t="s">
        <v>46</v>
      </c>
      <c r="B688" s="12">
        <v>13</v>
      </c>
      <c r="C688" s="17">
        <v>59958.0703125</v>
      </c>
      <c r="D688" s="17">
        <v>1346.4</v>
      </c>
      <c r="E688" s="17">
        <v>1337.4</v>
      </c>
      <c r="F688" s="17">
        <v>1242.2059476306699</v>
      </c>
      <c r="G688" s="17">
        <v>1359.5539179447001</v>
      </c>
      <c r="H688" s="17">
        <v>117.347970314026</v>
      </c>
      <c r="I688" s="18">
        <v>9.250293913E-3</v>
      </c>
      <c r="J688" s="18">
        <v>7.3272891960999995E-2</v>
      </c>
      <c r="K688" s="18">
        <v>1.5579407837000001E-2</v>
      </c>
      <c r="L688" s="18">
        <v>6.6943778036999996E-2</v>
      </c>
      <c r="M688" s="20">
        <f t="shared" si="20"/>
        <v>1</v>
      </c>
      <c r="N688" s="20">
        <f t="shared" si="21"/>
        <v>1</v>
      </c>
      <c r="O688" s="38"/>
    </row>
    <row r="689" spans="1:15">
      <c r="A689" s="14" t="s">
        <v>46</v>
      </c>
      <c r="B689" s="12">
        <v>14</v>
      </c>
      <c r="C689" s="17">
        <v>62721.54296875</v>
      </c>
      <c r="D689" s="17">
        <v>1351.5</v>
      </c>
      <c r="E689" s="17">
        <v>1343.7</v>
      </c>
      <c r="F689" s="17">
        <v>1244.0423753233099</v>
      </c>
      <c r="G689" s="17">
        <v>1348.56186205367</v>
      </c>
      <c r="H689" s="17">
        <v>104.519486730365</v>
      </c>
      <c r="I689" s="18">
        <v>2.0662010869999998E-3</v>
      </c>
      <c r="J689" s="18">
        <v>7.5567949842000007E-2</v>
      </c>
      <c r="K689" s="18">
        <v>3.41903098E-3</v>
      </c>
      <c r="L689" s="18">
        <v>7.0082717774999997E-2</v>
      </c>
      <c r="M689" s="20">
        <f t="shared" si="20"/>
        <v>1</v>
      </c>
      <c r="N689" s="20">
        <f t="shared" si="21"/>
        <v>1</v>
      </c>
      <c r="O689" s="38"/>
    </row>
    <row r="690" spans="1:15">
      <c r="A690" s="14" t="s">
        <v>46</v>
      </c>
      <c r="B690" s="12">
        <v>15</v>
      </c>
      <c r="C690" s="17">
        <v>64789.21875</v>
      </c>
      <c r="D690" s="17">
        <v>1352.2</v>
      </c>
      <c r="E690" s="17">
        <v>1342</v>
      </c>
      <c r="F690" s="17">
        <v>1205.7863152403299</v>
      </c>
      <c r="G690" s="17">
        <v>1332.11840655062</v>
      </c>
      <c r="H690" s="17">
        <v>126.33209131028801</v>
      </c>
      <c r="I690" s="18">
        <v>1.4122076968E-2</v>
      </c>
      <c r="J690" s="18">
        <v>0.102963210098</v>
      </c>
      <c r="K690" s="18">
        <v>6.9490811880000003E-3</v>
      </c>
      <c r="L690" s="18">
        <v>9.5790214316999994E-2</v>
      </c>
      <c r="M690" s="20">
        <f t="shared" si="20"/>
        <v>1</v>
      </c>
      <c r="N690" s="20">
        <f t="shared" si="21"/>
        <v>0</v>
      </c>
      <c r="O690" s="38"/>
    </row>
    <row r="691" spans="1:15">
      <c r="A691" s="14" t="s">
        <v>46</v>
      </c>
      <c r="B691" s="12">
        <v>16</v>
      </c>
      <c r="C691" s="17">
        <v>66308.640625</v>
      </c>
      <c r="D691" s="17">
        <v>1343.8</v>
      </c>
      <c r="E691" s="17">
        <v>1336.6</v>
      </c>
      <c r="F691" s="17">
        <v>1085.4915162987199</v>
      </c>
      <c r="G691" s="17">
        <v>1224.7841183344501</v>
      </c>
      <c r="H691" s="17">
        <v>139.29260203573401</v>
      </c>
      <c r="I691" s="18">
        <v>8.3696119314000006E-2</v>
      </c>
      <c r="J691" s="18">
        <v>0.181651535654</v>
      </c>
      <c r="K691" s="18">
        <v>7.8632828175000002E-2</v>
      </c>
      <c r="L691" s="18">
        <v>0.17658824451499999</v>
      </c>
      <c r="M691" s="20">
        <f t="shared" si="20"/>
        <v>1</v>
      </c>
      <c r="N691" s="20">
        <f t="shared" si="21"/>
        <v>0</v>
      </c>
      <c r="O691" s="38"/>
    </row>
    <row r="692" spans="1:15">
      <c r="A692" s="14" t="s">
        <v>46</v>
      </c>
      <c r="B692" s="12">
        <v>17</v>
      </c>
      <c r="C692" s="17">
        <v>67270.5703125</v>
      </c>
      <c r="D692" s="17">
        <v>1318.9</v>
      </c>
      <c r="E692" s="17">
        <v>1318.1</v>
      </c>
      <c r="F692" s="17">
        <v>1103.0412605910799</v>
      </c>
      <c r="G692" s="17">
        <v>1233.7247369808599</v>
      </c>
      <c r="H692" s="17">
        <v>130.68347638977801</v>
      </c>
      <c r="I692" s="18">
        <v>5.9898215906000002E-2</v>
      </c>
      <c r="J692" s="18">
        <v>0.151799394802</v>
      </c>
      <c r="K692" s="18">
        <v>5.9335628001999999E-2</v>
      </c>
      <c r="L692" s="18">
        <v>0.151236806897</v>
      </c>
      <c r="M692" s="20">
        <f t="shared" si="20"/>
        <v>1</v>
      </c>
      <c r="N692" s="20">
        <f t="shared" si="21"/>
        <v>0</v>
      </c>
      <c r="O692" s="38"/>
    </row>
    <row r="693" spans="1:15">
      <c r="A693" s="14" t="s">
        <v>46</v>
      </c>
      <c r="B693" s="12">
        <v>18</v>
      </c>
      <c r="C693" s="17">
        <v>67001.2578125</v>
      </c>
      <c r="D693" s="17">
        <v>1305.7</v>
      </c>
      <c r="E693" s="17">
        <v>1294.8</v>
      </c>
      <c r="F693" s="17">
        <v>1112.4026056846001</v>
      </c>
      <c r="G693" s="17">
        <v>1251.3614290984499</v>
      </c>
      <c r="H693" s="17">
        <v>138.95882341384899</v>
      </c>
      <c r="I693" s="18">
        <v>3.8212778411000001E-2</v>
      </c>
      <c r="J693" s="18">
        <v>0.13593346998200001</v>
      </c>
      <c r="K693" s="18">
        <v>3.0547518214000001E-2</v>
      </c>
      <c r="L693" s="18">
        <v>0.128268209785</v>
      </c>
      <c r="M693" s="20">
        <f t="shared" si="20"/>
        <v>1</v>
      </c>
      <c r="N693" s="20">
        <f t="shared" si="21"/>
        <v>0</v>
      </c>
      <c r="O693" s="38"/>
    </row>
    <row r="694" spans="1:15">
      <c r="A694" s="14" t="s">
        <v>46</v>
      </c>
      <c r="B694" s="12">
        <v>19</v>
      </c>
      <c r="C694" s="17">
        <v>65426.03125</v>
      </c>
      <c r="D694" s="17">
        <v>1159.9000000000001</v>
      </c>
      <c r="E694" s="17">
        <v>1156.3</v>
      </c>
      <c r="F694" s="17">
        <v>998.24676118320895</v>
      </c>
      <c r="G694" s="17">
        <v>1130.11683950477</v>
      </c>
      <c r="H694" s="17">
        <v>131.870078321562</v>
      </c>
      <c r="I694" s="18">
        <v>2.094455731E-2</v>
      </c>
      <c r="J694" s="18">
        <v>0.11368019607300001</v>
      </c>
      <c r="K694" s="18">
        <v>1.8412911739999999E-2</v>
      </c>
      <c r="L694" s="18">
        <v>0.11114855050399999</v>
      </c>
      <c r="M694" s="20">
        <f t="shared" si="20"/>
        <v>1</v>
      </c>
      <c r="N694" s="20">
        <f t="shared" si="21"/>
        <v>0</v>
      </c>
      <c r="O694" s="38"/>
    </row>
    <row r="695" spans="1:15">
      <c r="A695" s="14" t="s">
        <v>46</v>
      </c>
      <c r="B695" s="12">
        <v>20</v>
      </c>
      <c r="C695" s="17">
        <v>63027.390625</v>
      </c>
      <c r="D695" s="17">
        <v>497.3</v>
      </c>
      <c r="E695" s="17">
        <v>490.8</v>
      </c>
      <c r="F695" s="17">
        <v>527.60098074634902</v>
      </c>
      <c r="G695" s="17">
        <v>602.08699761642401</v>
      </c>
      <c r="H695" s="17">
        <v>74.486016870073996</v>
      </c>
      <c r="I695" s="18">
        <v>7.3689871741000001E-2</v>
      </c>
      <c r="J695" s="18">
        <v>2.1308706572E-2</v>
      </c>
      <c r="K695" s="18">
        <v>7.8260898464E-2</v>
      </c>
      <c r="L695" s="18">
        <v>2.5879733294999999E-2</v>
      </c>
      <c r="M695" s="20">
        <f t="shared" si="20"/>
        <v>1</v>
      </c>
      <c r="N695" s="20">
        <f t="shared" si="21"/>
        <v>1</v>
      </c>
      <c r="O695" s="38"/>
    </row>
    <row r="696" spans="1:15">
      <c r="A696" s="14" t="s">
        <v>46</v>
      </c>
      <c r="B696" s="12">
        <v>21</v>
      </c>
      <c r="C696" s="17">
        <v>60453.0390625</v>
      </c>
      <c r="D696" s="17">
        <v>57.6</v>
      </c>
      <c r="E696" s="17">
        <v>50.6</v>
      </c>
      <c r="F696" s="17">
        <v>58.897782564362998</v>
      </c>
      <c r="G696" s="17">
        <v>73.661052773196005</v>
      </c>
      <c r="H696" s="17">
        <v>14.763270208831999</v>
      </c>
      <c r="I696" s="18">
        <v>1.1294692526000001E-2</v>
      </c>
      <c r="J696" s="18">
        <v>9.1264596599999995E-4</v>
      </c>
      <c r="K696" s="18">
        <v>1.621733669E-2</v>
      </c>
      <c r="L696" s="18">
        <v>5.8352901289999998E-3</v>
      </c>
      <c r="M696" s="20">
        <f t="shared" si="20"/>
        <v>1</v>
      </c>
      <c r="N696" s="20">
        <f t="shared" si="21"/>
        <v>1</v>
      </c>
      <c r="O696" s="38"/>
    </row>
    <row r="697" spans="1:15">
      <c r="A697" s="14" t="s">
        <v>46</v>
      </c>
      <c r="B697" s="12">
        <v>22</v>
      </c>
      <c r="C697" s="17">
        <v>58015.0390625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  <c r="I697" s="18">
        <v>0</v>
      </c>
      <c r="J697" s="18">
        <v>0</v>
      </c>
      <c r="K697" s="18">
        <v>0</v>
      </c>
      <c r="L697" s="18">
        <v>0</v>
      </c>
      <c r="M697" s="20">
        <f t="shared" si="20"/>
        <v>0</v>
      </c>
      <c r="N697" s="20">
        <f t="shared" si="21"/>
        <v>0</v>
      </c>
      <c r="O697" s="38"/>
    </row>
    <row r="698" spans="1:15">
      <c r="A698" s="14" t="s">
        <v>46</v>
      </c>
      <c r="B698" s="12">
        <v>23</v>
      </c>
      <c r="C698" s="17">
        <v>53548.76953125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  <c r="I698" s="18">
        <v>0</v>
      </c>
      <c r="J698" s="18">
        <v>0</v>
      </c>
      <c r="K698" s="18">
        <v>0</v>
      </c>
      <c r="L698" s="18">
        <v>0</v>
      </c>
      <c r="M698" s="20">
        <f t="shared" si="20"/>
        <v>0</v>
      </c>
      <c r="N698" s="20">
        <f t="shared" si="21"/>
        <v>0</v>
      </c>
      <c r="O698" s="38"/>
    </row>
    <row r="699" spans="1:15">
      <c r="A699" s="14" t="s">
        <v>46</v>
      </c>
      <c r="B699" s="12">
        <v>24</v>
      </c>
      <c r="C699" s="17">
        <v>48785.9609375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8">
        <v>0</v>
      </c>
      <c r="J699" s="18">
        <v>0</v>
      </c>
      <c r="K699" s="18">
        <v>0</v>
      </c>
      <c r="L699" s="18">
        <v>0</v>
      </c>
      <c r="M699" s="20">
        <f t="shared" si="20"/>
        <v>0</v>
      </c>
      <c r="N699" s="20">
        <f t="shared" si="21"/>
        <v>0</v>
      </c>
      <c r="O699" s="38"/>
    </row>
    <row r="700" spans="1:15">
      <c r="A700" s="14" t="s">
        <v>47</v>
      </c>
      <c r="B700" s="12">
        <v>1</v>
      </c>
      <c r="C700" s="17">
        <v>44950.4140625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18">
        <v>0</v>
      </c>
      <c r="J700" s="18">
        <v>0</v>
      </c>
      <c r="K700" s="18">
        <v>0</v>
      </c>
      <c r="L700" s="18">
        <v>0</v>
      </c>
      <c r="M700" s="20">
        <f t="shared" si="20"/>
        <v>0</v>
      </c>
      <c r="N700" s="20">
        <f t="shared" si="21"/>
        <v>0</v>
      </c>
      <c r="O700" s="38"/>
    </row>
    <row r="701" spans="1:15">
      <c r="A701" s="14" t="s">
        <v>47</v>
      </c>
      <c r="B701" s="12">
        <v>2</v>
      </c>
      <c r="C701" s="17">
        <v>42256.10546875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  <c r="I701" s="18">
        <v>0</v>
      </c>
      <c r="J701" s="18">
        <v>0</v>
      </c>
      <c r="K701" s="18">
        <v>0</v>
      </c>
      <c r="L701" s="18">
        <v>0</v>
      </c>
      <c r="M701" s="20">
        <f t="shared" si="20"/>
        <v>0</v>
      </c>
      <c r="N701" s="20">
        <f t="shared" si="21"/>
        <v>0</v>
      </c>
      <c r="O701" s="38"/>
    </row>
    <row r="702" spans="1:15">
      <c r="A702" s="14" t="s">
        <v>47</v>
      </c>
      <c r="B702" s="12">
        <v>3</v>
      </c>
      <c r="C702" s="17">
        <v>40225.203125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  <c r="I702" s="18">
        <v>0</v>
      </c>
      <c r="J702" s="18">
        <v>0</v>
      </c>
      <c r="K702" s="18">
        <v>0</v>
      </c>
      <c r="L702" s="18">
        <v>0</v>
      </c>
      <c r="M702" s="20">
        <f t="shared" si="20"/>
        <v>0</v>
      </c>
      <c r="N702" s="20">
        <f t="shared" si="21"/>
        <v>0</v>
      </c>
      <c r="O702" s="38"/>
    </row>
    <row r="703" spans="1:15">
      <c r="A703" s="14" t="s">
        <v>47</v>
      </c>
      <c r="B703" s="12">
        <v>4</v>
      </c>
      <c r="C703" s="17">
        <v>39045.26171875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  <c r="I703" s="18">
        <v>0</v>
      </c>
      <c r="J703" s="18">
        <v>0</v>
      </c>
      <c r="K703" s="18">
        <v>0</v>
      </c>
      <c r="L703" s="18">
        <v>0</v>
      </c>
      <c r="M703" s="20">
        <f t="shared" si="20"/>
        <v>0</v>
      </c>
      <c r="N703" s="20">
        <f t="shared" si="21"/>
        <v>0</v>
      </c>
      <c r="O703" s="38"/>
    </row>
    <row r="704" spans="1:15">
      <c r="A704" s="14" t="s">
        <v>47</v>
      </c>
      <c r="B704" s="12">
        <v>5</v>
      </c>
      <c r="C704" s="17">
        <v>38668.36328125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  <c r="I704" s="18">
        <v>0</v>
      </c>
      <c r="J704" s="18">
        <v>0</v>
      </c>
      <c r="K704" s="18">
        <v>0</v>
      </c>
      <c r="L704" s="18">
        <v>0</v>
      </c>
      <c r="M704" s="20">
        <f t="shared" si="20"/>
        <v>0</v>
      </c>
      <c r="N704" s="20">
        <f t="shared" si="21"/>
        <v>0</v>
      </c>
      <c r="O704" s="38"/>
    </row>
    <row r="705" spans="1:15">
      <c r="A705" s="14" t="s">
        <v>47</v>
      </c>
      <c r="B705" s="12">
        <v>6</v>
      </c>
      <c r="C705" s="17">
        <v>39634.37109375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  <c r="I705" s="18">
        <v>0</v>
      </c>
      <c r="J705" s="18">
        <v>0</v>
      </c>
      <c r="K705" s="18">
        <v>0</v>
      </c>
      <c r="L705" s="18">
        <v>0</v>
      </c>
      <c r="M705" s="20">
        <f t="shared" si="20"/>
        <v>0</v>
      </c>
      <c r="N705" s="20">
        <f t="shared" si="21"/>
        <v>0</v>
      </c>
      <c r="O705" s="38"/>
    </row>
    <row r="706" spans="1:15">
      <c r="A706" s="14" t="s">
        <v>47</v>
      </c>
      <c r="B706" s="12">
        <v>7</v>
      </c>
      <c r="C706" s="17">
        <v>41615.9140625</v>
      </c>
      <c r="D706" s="17">
        <v>2.2999999999999998</v>
      </c>
      <c r="E706" s="17">
        <v>0.8</v>
      </c>
      <c r="F706" s="17">
        <v>3.1269537811619998</v>
      </c>
      <c r="G706" s="17">
        <v>3.1269537811619998</v>
      </c>
      <c r="H706" s="17">
        <v>0</v>
      </c>
      <c r="I706" s="18">
        <v>5.8154274299999995E-4</v>
      </c>
      <c r="J706" s="18">
        <v>5.8154274299999995E-4</v>
      </c>
      <c r="K706" s="18">
        <v>1.6363950640000001E-3</v>
      </c>
      <c r="L706" s="18">
        <v>1.6363950640000001E-3</v>
      </c>
      <c r="M706" s="20">
        <f t="shared" si="20"/>
        <v>0</v>
      </c>
      <c r="N706" s="20">
        <f t="shared" si="21"/>
        <v>1</v>
      </c>
      <c r="O706" s="38"/>
    </row>
    <row r="707" spans="1:15">
      <c r="A707" s="14" t="s">
        <v>47</v>
      </c>
      <c r="B707" s="12">
        <v>8</v>
      </c>
      <c r="C707" s="17">
        <v>43298.51171875</v>
      </c>
      <c r="D707" s="17">
        <v>214.2</v>
      </c>
      <c r="E707" s="17">
        <v>213.1</v>
      </c>
      <c r="F707" s="17">
        <v>212.12014677684999</v>
      </c>
      <c r="G707" s="17">
        <v>214.21527924157499</v>
      </c>
      <c r="H707" s="17">
        <v>2.0951324647249998</v>
      </c>
      <c r="I707" s="18">
        <v>1.07448956225221E-5</v>
      </c>
      <c r="J707" s="18">
        <v>1.4626253319999999E-3</v>
      </c>
      <c r="K707" s="18">
        <v>7.84303264E-4</v>
      </c>
      <c r="L707" s="18">
        <v>6.8906696399999995E-4</v>
      </c>
      <c r="M707" s="20">
        <f t="shared" si="20"/>
        <v>1</v>
      </c>
      <c r="N707" s="20">
        <f t="shared" si="21"/>
        <v>1</v>
      </c>
      <c r="O707" s="38"/>
    </row>
    <row r="708" spans="1:15">
      <c r="A708" s="14" t="s">
        <v>47</v>
      </c>
      <c r="B708" s="12">
        <v>9</v>
      </c>
      <c r="C708" s="17">
        <v>45706.55078125</v>
      </c>
      <c r="D708" s="17">
        <v>917.6</v>
      </c>
      <c r="E708" s="17">
        <v>905</v>
      </c>
      <c r="F708" s="17">
        <v>860.54191335717201</v>
      </c>
      <c r="G708" s="17">
        <v>883.07275603227504</v>
      </c>
      <c r="H708" s="17">
        <v>22.530842675102999</v>
      </c>
      <c r="I708" s="18">
        <v>2.4280762282999999E-2</v>
      </c>
      <c r="J708" s="18">
        <v>4.0125236738000003E-2</v>
      </c>
      <c r="K708" s="18">
        <v>1.542000279E-2</v>
      </c>
      <c r="L708" s="18">
        <v>3.1264477244999998E-2</v>
      </c>
      <c r="M708" s="20">
        <f t="shared" si="20"/>
        <v>1</v>
      </c>
      <c r="N708" s="20">
        <f t="shared" si="21"/>
        <v>0</v>
      </c>
      <c r="O708" s="38"/>
    </row>
    <row r="709" spans="1:15">
      <c r="A709" s="14" t="s">
        <v>47</v>
      </c>
      <c r="B709" s="12">
        <v>10</v>
      </c>
      <c r="C709" s="17">
        <v>48866.0703125</v>
      </c>
      <c r="D709" s="17">
        <v>1240.2</v>
      </c>
      <c r="E709" s="17">
        <v>1235.5999999999999</v>
      </c>
      <c r="F709" s="17">
        <v>1137.1077910333199</v>
      </c>
      <c r="G709" s="17">
        <v>1223.13704547829</v>
      </c>
      <c r="H709" s="17">
        <v>86.029254444968998</v>
      </c>
      <c r="I709" s="18">
        <v>1.1999264783000001E-2</v>
      </c>
      <c r="J709" s="18">
        <v>7.2498037247999997E-2</v>
      </c>
      <c r="K709" s="18">
        <v>8.7643843329999992E-3</v>
      </c>
      <c r="L709" s="18">
        <v>6.9263156797E-2</v>
      </c>
      <c r="M709" s="20">
        <f t="shared" ref="M709:M723" si="22">IF(F709&gt;5,1,0)</f>
        <v>1</v>
      </c>
      <c r="N709" s="20">
        <f t="shared" ref="N709:N723" si="23">IF(G709&gt;E709,1,0)</f>
        <v>0</v>
      </c>
      <c r="O709" s="38"/>
    </row>
    <row r="710" spans="1:15">
      <c r="A710" s="14" t="s">
        <v>47</v>
      </c>
      <c r="B710" s="12">
        <v>11</v>
      </c>
      <c r="C710" s="17">
        <v>52323.203125</v>
      </c>
      <c r="D710" s="17">
        <v>1313.8</v>
      </c>
      <c r="E710" s="17">
        <v>1306.5999999999999</v>
      </c>
      <c r="F710" s="17">
        <v>1191.59682624896</v>
      </c>
      <c r="G710" s="17">
        <v>1312.6869158776601</v>
      </c>
      <c r="H710" s="17">
        <v>121.09008962869601</v>
      </c>
      <c r="I710" s="18">
        <v>7.8275957900000002E-4</v>
      </c>
      <c r="J710" s="18">
        <v>8.5937534282999994E-2</v>
      </c>
      <c r="K710" s="18">
        <v>4.2805315589999997E-3</v>
      </c>
      <c r="L710" s="18">
        <v>8.0874243144000005E-2</v>
      </c>
      <c r="M710" s="20">
        <f t="shared" si="22"/>
        <v>1</v>
      </c>
      <c r="N710" s="20">
        <f t="shared" si="23"/>
        <v>1</v>
      </c>
      <c r="O710" s="38"/>
    </row>
    <row r="711" spans="1:15">
      <c r="A711" s="14" t="s">
        <v>47</v>
      </c>
      <c r="B711" s="12">
        <v>12</v>
      </c>
      <c r="C711" s="17">
        <v>55629.90625</v>
      </c>
      <c r="D711" s="17">
        <v>1336.7</v>
      </c>
      <c r="E711" s="17">
        <v>1333</v>
      </c>
      <c r="F711" s="17">
        <v>1170.1131935645999</v>
      </c>
      <c r="G711" s="17">
        <v>1337.38192972448</v>
      </c>
      <c r="H711" s="17">
        <v>167.26873615988401</v>
      </c>
      <c r="I711" s="18">
        <v>4.7955676799999998E-4</v>
      </c>
      <c r="J711" s="18">
        <v>0.117149652908</v>
      </c>
      <c r="K711" s="18">
        <v>3.0815258250000001E-3</v>
      </c>
      <c r="L711" s="18">
        <v>0.11454768385</v>
      </c>
      <c r="M711" s="20">
        <f t="shared" si="22"/>
        <v>1</v>
      </c>
      <c r="N711" s="20">
        <f t="shared" si="23"/>
        <v>1</v>
      </c>
      <c r="O711" s="38"/>
    </row>
    <row r="712" spans="1:15">
      <c r="A712" s="14" t="s">
        <v>47</v>
      </c>
      <c r="B712" s="12">
        <v>13</v>
      </c>
      <c r="C712" s="17">
        <v>58806.2109375</v>
      </c>
      <c r="D712" s="17">
        <v>1349.7</v>
      </c>
      <c r="E712" s="17">
        <v>1339.7</v>
      </c>
      <c r="F712" s="17">
        <v>1159.3346640301099</v>
      </c>
      <c r="G712" s="17">
        <v>1341.83262626075</v>
      </c>
      <c r="H712" s="17">
        <v>182.49796223063501</v>
      </c>
      <c r="I712" s="18">
        <v>5.5326116299999999E-3</v>
      </c>
      <c r="J712" s="18">
        <v>0.13387154428199999</v>
      </c>
      <c r="K712" s="18">
        <v>1.4997371730000001E-3</v>
      </c>
      <c r="L712" s="18">
        <v>0.12683919547799999</v>
      </c>
      <c r="M712" s="20">
        <f t="shared" si="22"/>
        <v>1</v>
      </c>
      <c r="N712" s="20">
        <f t="shared" si="23"/>
        <v>1</v>
      </c>
      <c r="O712" s="38"/>
    </row>
    <row r="713" spans="1:15">
      <c r="A713" s="14" t="s">
        <v>47</v>
      </c>
      <c r="B713" s="12">
        <v>14</v>
      </c>
      <c r="C713" s="17">
        <v>61784.9765625</v>
      </c>
      <c r="D713" s="17">
        <v>1347.1</v>
      </c>
      <c r="E713" s="17">
        <v>1339.3</v>
      </c>
      <c r="F713" s="17">
        <v>1155.5039668931399</v>
      </c>
      <c r="G713" s="17">
        <v>1334.65834446801</v>
      </c>
      <c r="H713" s="17">
        <v>179.15437757487101</v>
      </c>
      <c r="I713" s="18">
        <v>8.7494061400000007E-3</v>
      </c>
      <c r="J713" s="18">
        <v>0.134737013436</v>
      </c>
      <c r="K713" s="18">
        <v>3.264174073E-3</v>
      </c>
      <c r="L713" s="18">
        <v>0.12925178136900001</v>
      </c>
      <c r="M713" s="20">
        <f t="shared" si="22"/>
        <v>1</v>
      </c>
      <c r="N713" s="20">
        <f t="shared" si="23"/>
        <v>0</v>
      </c>
      <c r="O713" s="38"/>
    </row>
    <row r="714" spans="1:15">
      <c r="A714" s="14" t="s">
        <v>47</v>
      </c>
      <c r="B714" s="12">
        <v>15</v>
      </c>
      <c r="C714" s="17">
        <v>64124.35546875</v>
      </c>
      <c r="D714" s="17">
        <v>1344.8</v>
      </c>
      <c r="E714" s="17">
        <v>1335</v>
      </c>
      <c r="F714" s="17">
        <v>1155.3673149506401</v>
      </c>
      <c r="G714" s="17">
        <v>1329.8704004128799</v>
      </c>
      <c r="H714" s="17">
        <v>174.50308546223599</v>
      </c>
      <c r="I714" s="18">
        <v>1.049901518E-2</v>
      </c>
      <c r="J714" s="18">
        <v>0.133215671624</v>
      </c>
      <c r="K714" s="18">
        <v>3.6073133519999999E-3</v>
      </c>
      <c r="L714" s="18">
        <v>0.12632396979499999</v>
      </c>
      <c r="M714" s="20">
        <f t="shared" si="22"/>
        <v>1</v>
      </c>
      <c r="N714" s="20">
        <f t="shared" si="23"/>
        <v>0</v>
      </c>
      <c r="O714" s="38"/>
    </row>
    <row r="715" spans="1:15">
      <c r="A715" s="14" t="s">
        <v>47</v>
      </c>
      <c r="B715" s="12">
        <v>16</v>
      </c>
      <c r="C715" s="17">
        <v>64775.96484375</v>
      </c>
      <c r="D715" s="17">
        <v>1335.4</v>
      </c>
      <c r="E715" s="17">
        <v>1327.1</v>
      </c>
      <c r="F715" s="17">
        <v>1124.5994693918601</v>
      </c>
      <c r="G715" s="17">
        <v>1313.3962547508299</v>
      </c>
      <c r="H715" s="17">
        <v>188.79678535897</v>
      </c>
      <c r="I715" s="18">
        <v>1.5473801158999999E-2</v>
      </c>
      <c r="J715" s="18">
        <v>0.148242285941</v>
      </c>
      <c r="K715" s="18">
        <v>9.6369516520000004E-3</v>
      </c>
      <c r="L715" s="18">
        <v>0.14240543643299999</v>
      </c>
      <c r="M715" s="20">
        <f t="shared" si="22"/>
        <v>1</v>
      </c>
      <c r="N715" s="20">
        <f t="shared" si="23"/>
        <v>0</v>
      </c>
      <c r="O715" s="38"/>
    </row>
    <row r="716" spans="1:15">
      <c r="A716" s="14" t="s">
        <v>47</v>
      </c>
      <c r="B716" s="12">
        <v>17</v>
      </c>
      <c r="C716" s="17">
        <v>67154.5625</v>
      </c>
      <c r="D716" s="17">
        <v>1291.9000000000001</v>
      </c>
      <c r="E716" s="17">
        <v>1292.2</v>
      </c>
      <c r="F716" s="17">
        <v>1103.56495003747</v>
      </c>
      <c r="G716" s="17">
        <v>1279.9851558166099</v>
      </c>
      <c r="H716" s="17">
        <v>176.42020577914201</v>
      </c>
      <c r="I716" s="18">
        <v>8.3789340239999992E-3</v>
      </c>
      <c r="J716" s="18">
        <v>0.13244377634400001</v>
      </c>
      <c r="K716" s="18">
        <v>8.5899044890000009E-3</v>
      </c>
      <c r="L716" s="18">
        <v>0.132654746809</v>
      </c>
      <c r="M716" s="20">
        <f t="shared" si="22"/>
        <v>1</v>
      </c>
      <c r="N716" s="20">
        <f t="shared" si="23"/>
        <v>0</v>
      </c>
      <c r="O716" s="38"/>
    </row>
    <row r="717" spans="1:15">
      <c r="A717" s="14" t="s">
        <v>47</v>
      </c>
      <c r="B717" s="12">
        <v>18</v>
      </c>
      <c r="C717" s="17">
        <v>66964.9609375</v>
      </c>
      <c r="D717" s="17">
        <v>1259.5</v>
      </c>
      <c r="E717" s="17">
        <v>1252.5999999999999</v>
      </c>
      <c r="F717" s="17">
        <v>1044.3251475094401</v>
      </c>
      <c r="G717" s="17">
        <v>1185.87766180369</v>
      </c>
      <c r="H717" s="17">
        <v>141.552514294253</v>
      </c>
      <c r="I717" s="18">
        <v>5.1773796199000001E-2</v>
      </c>
      <c r="J717" s="18">
        <v>0.151318461667</v>
      </c>
      <c r="K717" s="18">
        <v>4.6921475524E-2</v>
      </c>
      <c r="L717" s="18">
        <v>0.146466140991</v>
      </c>
      <c r="M717" s="20">
        <f t="shared" si="22"/>
        <v>1</v>
      </c>
      <c r="N717" s="20">
        <f t="shared" si="23"/>
        <v>0</v>
      </c>
      <c r="O717" s="38"/>
    </row>
    <row r="718" spans="1:15">
      <c r="A718" s="14" t="s">
        <v>47</v>
      </c>
      <c r="B718" s="12">
        <v>19</v>
      </c>
      <c r="C718" s="17">
        <v>65431.58984375</v>
      </c>
      <c r="D718" s="17">
        <v>1113.7</v>
      </c>
      <c r="E718" s="17">
        <v>1106.9000000000001</v>
      </c>
      <c r="F718" s="17">
        <v>799.42832281601204</v>
      </c>
      <c r="G718" s="17">
        <v>901.43078557054196</v>
      </c>
      <c r="H718" s="17">
        <v>102.002462754531</v>
      </c>
      <c r="I718" s="18">
        <v>0.14927511563199999</v>
      </c>
      <c r="J718" s="18">
        <v>0.22100680533299999</v>
      </c>
      <c r="K718" s="18">
        <v>0.14449311844500001</v>
      </c>
      <c r="L718" s="18">
        <v>0.21622480814600001</v>
      </c>
      <c r="M718" s="20">
        <f t="shared" si="22"/>
        <v>1</v>
      </c>
      <c r="N718" s="20">
        <f t="shared" si="23"/>
        <v>0</v>
      </c>
      <c r="O718" s="38"/>
    </row>
    <row r="719" spans="1:15">
      <c r="A719" s="14" t="s">
        <v>47</v>
      </c>
      <c r="B719" s="12">
        <v>20</v>
      </c>
      <c r="C719" s="17">
        <v>62874.30859375</v>
      </c>
      <c r="D719" s="17">
        <v>490.8</v>
      </c>
      <c r="E719" s="17">
        <v>484.3</v>
      </c>
      <c r="F719" s="17">
        <v>349.162982538574</v>
      </c>
      <c r="G719" s="17">
        <v>366.09567508171</v>
      </c>
      <c r="H719" s="17">
        <v>16.932692543135001</v>
      </c>
      <c r="I719" s="18">
        <v>8.7696431024999993E-2</v>
      </c>
      <c r="J719" s="18">
        <v>9.9604091041000001E-2</v>
      </c>
      <c r="K719" s="18">
        <v>8.3125404301999994E-2</v>
      </c>
      <c r="L719" s="18">
        <v>9.5033064318000002E-2</v>
      </c>
      <c r="M719" s="20">
        <f t="shared" si="22"/>
        <v>1</v>
      </c>
      <c r="N719" s="20">
        <f t="shared" si="23"/>
        <v>0</v>
      </c>
      <c r="O719" s="38"/>
    </row>
    <row r="720" spans="1:15">
      <c r="A720" s="14" t="s">
        <v>47</v>
      </c>
      <c r="B720" s="12">
        <v>21</v>
      </c>
      <c r="C720" s="17">
        <v>60362.7109375</v>
      </c>
      <c r="D720" s="17">
        <v>57.5</v>
      </c>
      <c r="E720" s="17">
        <v>47.2</v>
      </c>
      <c r="F720" s="17">
        <v>39.535746001039001</v>
      </c>
      <c r="G720" s="17">
        <v>39.962552195637002</v>
      </c>
      <c r="H720" s="17">
        <v>0.42680619459800001</v>
      </c>
      <c r="I720" s="18">
        <v>1.233294501E-2</v>
      </c>
      <c r="J720" s="18">
        <v>1.2633090013E-2</v>
      </c>
      <c r="K720" s="18">
        <v>5.0896257409999996E-3</v>
      </c>
      <c r="L720" s="18">
        <v>5.389770744E-3</v>
      </c>
      <c r="M720" s="20">
        <f t="shared" si="22"/>
        <v>1</v>
      </c>
      <c r="N720" s="20">
        <f t="shared" si="23"/>
        <v>0</v>
      </c>
      <c r="O720" s="38"/>
    </row>
    <row r="721" spans="1:15">
      <c r="A721" s="14" t="s">
        <v>47</v>
      </c>
      <c r="B721" s="12">
        <v>22</v>
      </c>
      <c r="C721" s="17">
        <v>58134.8125</v>
      </c>
      <c r="D721" s="17">
        <v>0</v>
      </c>
      <c r="E721" s="17">
        <v>0</v>
      </c>
      <c r="F721" s="17">
        <v>0.30000001191999998</v>
      </c>
      <c r="G721" s="17">
        <v>0.30000001191999998</v>
      </c>
      <c r="H721" s="17">
        <v>0</v>
      </c>
      <c r="I721" s="18">
        <v>2.1097047200000001E-4</v>
      </c>
      <c r="J721" s="18">
        <v>2.1097047200000001E-4</v>
      </c>
      <c r="K721" s="18">
        <v>2.1097047200000001E-4</v>
      </c>
      <c r="L721" s="18">
        <v>2.1097047200000001E-4</v>
      </c>
      <c r="M721" s="20">
        <f t="shared" si="22"/>
        <v>0</v>
      </c>
      <c r="N721" s="20">
        <f t="shared" si="23"/>
        <v>1</v>
      </c>
      <c r="O721" s="38"/>
    </row>
    <row r="722" spans="1:15">
      <c r="A722" s="14" t="s">
        <v>47</v>
      </c>
      <c r="B722" s="12">
        <v>23</v>
      </c>
      <c r="C722" s="17">
        <v>53836.7109375</v>
      </c>
      <c r="D722" s="17">
        <v>0</v>
      </c>
      <c r="E722" s="17">
        <v>0</v>
      </c>
      <c r="F722" s="17">
        <v>0.30000001191999998</v>
      </c>
      <c r="G722" s="17">
        <v>0.30000001191999998</v>
      </c>
      <c r="H722" s="17">
        <v>0</v>
      </c>
      <c r="I722" s="18">
        <v>2.1097047200000001E-4</v>
      </c>
      <c r="J722" s="18">
        <v>2.1097047200000001E-4</v>
      </c>
      <c r="K722" s="18">
        <v>2.1097047200000001E-4</v>
      </c>
      <c r="L722" s="18">
        <v>2.1097047200000001E-4</v>
      </c>
      <c r="M722" s="20">
        <f t="shared" si="22"/>
        <v>0</v>
      </c>
      <c r="N722" s="20">
        <f t="shared" si="23"/>
        <v>1</v>
      </c>
      <c r="O722" s="38"/>
    </row>
    <row r="723" spans="1:15">
      <c r="A723" s="14" t="s">
        <v>47</v>
      </c>
      <c r="B723" s="12">
        <v>24</v>
      </c>
      <c r="C723" s="17">
        <v>49336.97265625</v>
      </c>
      <c r="D723" s="17">
        <v>0</v>
      </c>
      <c r="E723" s="17">
        <v>0</v>
      </c>
      <c r="F723" s="17">
        <v>0.30000001191999998</v>
      </c>
      <c r="G723" s="17">
        <v>0.30000001191999998</v>
      </c>
      <c r="H723" s="17">
        <v>0</v>
      </c>
      <c r="I723" s="18">
        <v>2.1097047200000001E-4</v>
      </c>
      <c r="J723" s="18">
        <v>2.1097047200000001E-4</v>
      </c>
      <c r="K723" s="18">
        <v>2.1097047200000001E-4</v>
      </c>
      <c r="L723" s="18">
        <v>2.1097047200000001E-4</v>
      </c>
      <c r="M723" s="20">
        <f t="shared" si="22"/>
        <v>0</v>
      </c>
      <c r="N723" s="20">
        <f t="shared" si="23"/>
        <v>1</v>
      </c>
      <c r="O723" s="38"/>
    </row>
    <row r="724" spans="1:15">
      <c r="A724" s="14" t="s">
        <v>48</v>
      </c>
      <c r="B724" s="12">
        <v>1</v>
      </c>
      <c r="C724" s="17">
        <v>45689.4609375</v>
      </c>
      <c r="D724" s="17">
        <v>0</v>
      </c>
      <c r="E724" s="17">
        <v>0</v>
      </c>
      <c r="F724" s="17">
        <v>0.30000001191999998</v>
      </c>
      <c r="G724" s="17">
        <v>0.30000001191999998</v>
      </c>
      <c r="H724" s="17">
        <v>0</v>
      </c>
      <c r="I724" s="18">
        <v>2.1097047200000001E-4</v>
      </c>
      <c r="J724" s="18">
        <v>2.1097047200000001E-4</v>
      </c>
      <c r="K724" s="18">
        <v>2.1097047200000001E-4</v>
      </c>
      <c r="L724" s="18">
        <v>2.1097047200000001E-4</v>
      </c>
      <c r="M724" s="20">
        <f t="shared" ref="M724:M747" si="24">IF(F724&gt;5,1,0)</f>
        <v>0</v>
      </c>
      <c r="N724" s="20">
        <f t="shared" ref="N724:N747" si="25">IF(G724&gt;E724,1,0)</f>
        <v>1</v>
      </c>
      <c r="O724" s="38"/>
    </row>
    <row r="725" spans="1:15">
      <c r="A725" s="14" t="s">
        <v>48</v>
      </c>
      <c r="B725" s="12">
        <v>2</v>
      </c>
      <c r="C725" s="17">
        <v>43024.515625</v>
      </c>
      <c r="D725" s="17">
        <v>0</v>
      </c>
      <c r="E725" s="17">
        <v>0</v>
      </c>
      <c r="F725" s="17">
        <v>0.30000001191999998</v>
      </c>
      <c r="G725" s="17">
        <v>0.30000001191999998</v>
      </c>
      <c r="H725" s="17">
        <v>0</v>
      </c>
      <c r="I725" s="18">
        <v>2.1097047200000001E-4</v>
      </c>
      <c r="J725" s="18">
        <v>2.1097047200000001E-4</v>
      </c>
      <c r="K725" s="18">
        <v>2.1097047200000001E-4</v>
      </c>
      <c r="L725" s="18">
        <v>2.1097047200000001E-4</v>
      </c>
      <c r="M725" s="20">
        <f t="shared" si="24"/>
        <v>0</v>
      </c>
      <c r="N725" s="20">
        <f t="shared" si="25"/>
        <v>1</v>
      </c>
      <c r="O725" s="38"/>
    </row>
    <row r="726" spans="1:15">
      <c r="A726" s="14" t="s">
        <v>48</v>
      </c>
      <c r="B726" s="12">
        <v>3</v>
      </c>
      <c r="C726" s="17">
        <v>41110.8671875</v>
      </c>
      <c r="D726" s="17">
        <v>0</v>
      </c>
      <c r="E726" s="17">
        <v>0</v>
      </c>
      <c r="F726" s="17">
        <v>0.30000001191999998</v>
      </c>
      <c r="G726" s="17">
        <v>0.30000001191999998</v>
      </c>
      <c r="H726" s="17">
        <v>0</v>
      </c>
      <c r="I726" s="18">
        <v>2.1097047200000001E-4</v>
      </c>
      <c r="J726" s="18">
        <v>2.1097047200000001E-4</v>
      </c>
      <c r="K726" s="18">
        <v>2.1097047200000001E-4</v>
      </c>
      <c r="L726" s="18">
        <v>2.1097047200000001E-4</v>
      </c>
      <c r="M726" s="20">
        <f t="shared" si="24"/>
        <v>0</v>
      </c>
      <c r="N726" s="20">
        <f t="shared" si="25"/>
        <v>1</v>
      </c>
      <c r="O726" s="38"/>
    </row>
    <row r="727" spans="1:15">
      <c r="A727" s="14" t="s">
        <v>48</v>
      </c>
      <c r="B727" s="12">
        <v>4</v>
      </c>
      <c r="C727" s="17">
        <v>39903.20703125</v>
      </c>
      <c r="D727" s="17">
        <v>0</v>
      </c>
      <c r="E727" s="17">
        <v>0</v>
      </c>
      <c r="F727" s="17">
        <v>0.30000001191999998</v>
      </c>
      <c r="G727" s="17">
        <v>0.30000001191999998</v>
      </c>
      <c r="H727" s="17">
        <v>0</v>
      </c>
      <c r="I727" s="18">
        <v>2.1097047200000001E-4</v>
      </c>
      <c r="J727" s="18">
        <v>2.1097047200000001E-4</v>
      </c>
      <c r="K727" s="18">
        <v>2.1097047200000001E-4</v>
      </c>
      <c r="L727" s="18">
        <v>2.1097047200000001E-4</v>
      </c>
      <c r="M727" s="20">
        <f t="shared" si="24"/>
        <v>0</v>
      </c>
      <c r="N727" s="20">
        <f t="shared" si="25"/>
        <v>1</v>
      </c>
      <c r="O727" s="38"/>
    </row>
    <row r="728" spans="1:15">
      <c r="A728" s="14" t="s">
        <v>48</v>
      </c>
      <c r="B728" s="12">
        <v>5</v>
      </c>
      <c r="C728" s="17">
        <v>39601.7734375</v>
      </c>
      <c r="D728" s="17">
        <v>0</v>
      </c>
      <c r="E728" s="17">
        <v>0</v>
      </c>
      <c r="F728" s="17">
        <v>0.30000001191999998</v>
      </c>
      <c r="G728" s="17">
        <v>0.30000001191999998</v>
      </c>
      <c r="H728" s="17">
        <v>0</v>
      </c>
      <c r="I728" s="18">
        <v>2.1097047200000001E-4</v>
      </c>
      <c r="J728" s="18">
        <v>2.1097047200000001E-4</v>
      </c>
      <c r="K728" s="18">
        <v>2.1097047200000001E-4</v>
      </c>
      <c r="L728" s="18">
        <v>2.1097047200000001E-4</v>
      </c>
      <c r="M728" s="20">
        <f t="shared" si="24"/>
        <v>0</v>
      </c>
      <c r="N728" s="20">
        <f t="shared" si="25"/>
        <v>1</v>
      </c>
      <c r="O728" s="38"/>
    </row>
    <row r="729" spans="1:15">
      <c r="A729" s="14" t="s">
        <v>48</v>
      </c>
      <c r="B729" s="12">
        <v>6</v>
      </c>
      <c r="C729" s="17">
        <v>40660.97265625</v>
      </c>
      <c r="D729" s="17">
        <v>0</v>
      </c>
      <c r="E729" s="17">
        <v>0</v>
      </c>
      <c r="F729" s="17">
        <v>0.30000001191999998</v>
      </c>
      <c r="G729" s="17">
        <v>0.30000001191999998</v>
      </c>
      <c r="H729" s="17">
        <v>0</v>
      </c>
      <c r="I729" s="18">
        <v>2.1097047200000001E-4</v>
      </c>
      <c r="J729" s="18">
        <v>2.1097047200000001E-4</v>
      </c>
      <c r="K729" s="18">
        <v>2.1097047200000001E-4</v>
      </c>
      <c r="L729" s="18">
        <v>2.1097047200000001E-4</v>
      </c>
      <c r="M729" s="20">
        <f t="shared" si="24"/>
        <v>0</v>
      </c>
      <c r="N729" s="20">
        <f t="shared" si="25"/>
        <v>1</v>
      </c>
      <c r="O729" s="38"/>
    </row>
    <row r="730" spans="1:15">
      <c r="A730" s="14" t="s">
        <v>48</v>
      </c>
      <c r="B730" s="12">
        <v>7</v>
      </c>
      <c r="C730" s="17">
        <v>42596.421875</v>
      </c>
      <c r="D730" s="17">
        <v>2.2999999999999998</v>
      </c>
      <c r="E730" s="17">
        <v>0.7</v>
      </c>
      <c r="F730" s="17">
        <v>2.86971194891</v>
      </c>
      <c r="G730" s="17">
        <v>2.86971194891</v>
      </c>
      <c r="H730" s="17">
        <v>0</v>
      </c>
      <c r="I730" s="18">
        <v>4.0064131400000002E-4</v>
      </c>
      <c r="J730" s="18">
        <v>4.0064131400000002E-4</v>
      </c>
      <c r="K730" s="18">
        <v>1.525817123E-3</v>
      </c>
      <c r="L730" s="18">
        <v>1.525817123E-3</v>
      </c>
      <c r="M730" s="20">
        <f t="shared" si="24"/>
        <v>0</v>
      </c>
      <c r="N730" s="20">
        <f t="shared" si="25"/>
        <v>1</v>
      </c>
      <c r="O730" s="38"/>
    </row>
    <row r="731" spans="1:15">
      <c r="A731" s="14" t="s">
        <v>48</v>
      </c>
      <c r="B731" s="12">
        <v>8</v>
      </c>
      <c r="C731" s="17">
        <v>44077.41015625</v>
      </c>
      <c r="D731" s="17">
        <v>189.6</v>
      </c>
      <c r="E731" s="17">
        <v>190.5</v>
      </c>
      <c r="F731" s="17">
        <v>206.04510015584</v>
      </c>
      <c r="G731" s="17">
        <v>208.018186463733</v>
      </c>
      <c r="H731" s="17">
        <v>1.9730863078930001</v>
      </c>
      <c r="I731" s="18">
        <v>1.2952311155E-2</v>
      </c>
      <c r="J731" s="18">
        <v>1.1564768042E-2</v>
      </c>
      <c r="K731" s="18">
        <v>1.2319399763E-2</v>
      </c>
      <c r="L731" s="18">
        <v>1.0931856649E-2</v>
      </c>
      <c r="M731" s="20">
        <f t="shared" si="24"/>
        <v>1</v>
      </c>
      <c r="N731" s="20">
        <f t="shared" si="25"/>
        <v>1</v>
      </c>
      <c r="O731" s="38"/>
    </row>
    <row r="732" spans="1:15">
      <c r="A732" s="14" t="s">
        <v>48</v>
      </c>
      <c r="B732" s="12">
        <v>9</v>
      </c>
      <c r="C732" s="17">
        <v>46386.27734375</v>
      </c>
      <c r="D732" s="17">
        <v>857.6</v>
      </c>
      <c r="E732" s="17">
        <v>835.9</v>
      </c>
      <c r="F732" s="17">
        <v>828.79405477891396</v>
      </c>
      <c r="G732" s="17">
        <v>863.31664485239401</v>
      </c>
      <c r="H732" s="17">
        <v>34.522590073479002</v>
      </c>
      <c r="I732" s="18">
        <v>4.020144059E-3</v>
      </c>
      <c r="J732" s="18">
        <v>2.0257345443000001E-2</v>
      </c>
      <c r="K732" s="18">
        <v>1.9280340965E-2</v>
      </c>
      <c r="L732" s="18">
        <v>4.9971485380000003E-3</v>
      </c>
      <c r="M732" s="20">
        <f t="shared" si="24"/>
        <v>1</v>
      </c>
      <c r="N732" s="20">
        <f t="shared" si="25"/>
        <v>1</v>
      </c>
      <c r="O732" s="38"/>
    </row>
    <row r="733" spans="1:15">
      <c r="A733" s="14" t="s">
        <v>48</v>
      </c>
      <c r="B733" s="12">
        <v>10</v>
      </c>
      <c r="C733" s="17">
        <v>49413.0546875</v>
      </c>
      <c r="D733" s="17">
        <v>1191.5</v>
      </c>
      <c r="E733" s="17">
        <v>1164.3</v>
      </c>
      <c r="F733" s="17">
        <v>1059.04645431373</v>
      </c>
      <c r="G733" s="17">
        <v>1167.7920677106899</v>
      </c>
      <c r="H733" s="17">
        <v>108.74561339696299</v>
      </c>
      <c r="I733" s="18">
        <v>1.6672244929000001E-2</v>
      </c>
      <c r="J733" s="18">
        <v>9.3145953365000006E-2</v>
      </c>
      <c r="K733" s="18">
        <v>2.455743819E-3</v>
      </c>
      <c r="L733" s="18">
        <v>7.4017964616999998E-2</v>
      </c>
      <c r="M733" s="20">
        <f t="shared" si="24"/>
        <v>1</v>
      </c>
      <c r="N733" s="20">
        <f t="shared" si="25"/>
        <v>1</v>
      </c>
      <c r="O733" s="38"/>
    </row>
    <row r="734" spans="1:15">
      <c r="A734" s="14" t="s">
        <v>48</v>
      </c>
      <c r="B734" s="12">
        <v>11</v>
      </c>
      <c r="C734" s="17">
        <v>52740.4140625</v>
      </c>
      <c r="D734" s="17">
        <v>1278.3</v>
      </c>
      <c r="E734" s="17">
        <v>1281.3</v>
      </c>
      <c r="F734" s="17">
        <v>1081.1975601352599</v>
      </c>
      <c r="G734" s="17">
        <v>1207.31732071532</v>
      </c>
      <c r="H734" s="17">
        <v>126.119760580063</v>
      </c>
      <c r="I734" s="18">
        <v>4.9917495979999997E-2</v>
      </c>
      <c r="J734" s="18">
        <v>0.13860931073400001</v>
      </c>
      <c r="K734" s="18">
        <v>5.2027200622000003E-2</v>
      </c>
      <c r="L734" s="18">
        <v>0.14071901537600001</v>
      </c>
      <c r="M734" s="20">
        <f t="shared" si="24"/>
        <v>1</v>
      </c>
      <c r="N734" s="20">
        <f t="shared" si="25"/>
        <v>0</v>
      </c>
      <c r="O734" s="38"/>
    </row>
    <row r="735" spans="1:15">
      <c r="A735" s="14" t="s">
        <v>48</v>
      </c>
      <c r="B735" s="12">
        <v>12</v>
      </c>
      <c r="C735" s="17">
        <v>55968.2890625</v>
      </c>
      <c r="D735" s="17">
        <v>1288.2</v>
      </c>
      <c r="E735" s="17">
        <v>1294</v>
      </c>
      <c r="F735" s="17">
        <v>1151.3661541589099</v>
      </c>
      <c r="G735" s="17">
        <v>1288.9897320901</v>
      </c>
      <c r="H735" s="17">
        <v>137.62357793119199</v>
      </c>
      <c r="I735" s="18">
        <v>5.5536715100000002E-4</v>
      </c>
      <c r="J735" s="18">
        <v>9.6226333220999993E-2</v>
      </c>
      <c r="K735" s="18">
        <v>3.5233951540000002E-3</v>
      </c>
      <c r="L735" s="18">
        <v>0.100305095528</v>
      </c>
      <c r="M735" s="20">
        <f t="shared" si="24"/>
        <v>1</v>
      </c>
      <c r="N735" s="20">
        <f t="shared" si="25"/>
        <v>0</v>
      </c>
      <c r="O735" s="38"/>
    </row>
    <row r="736" spans="1:15">
      <c r="A736" s="14" t="s">
        <v>48</v>
      </c>
      <c r="B736" s="12">
        <v>13</v>
      </c>
      <c r="C736" s="17">
        <v>58978.296875</v>
      </c>
      <c r="D736" s="17">
        <v>1315</v>
      </c>
      <c r="E736" s="17">
        <v>1307.2</v>
      </c>
      <c r="F736" s="17">
        <v>1147.2911192766801</v>
      </c>
      <c r="G736" s="17">
        <v>1271.0870826943701</v>
      </c>
      <c r="H736" s="17">
        <v>123.79596341768899</v>
      </c>
      <c r="I736" s="18">
        <v>3.0881095151000001E-2</v>
      </c>
      <c r="J736" s="18">
        <v>0.117938734685</v>
      </c>
      <c r="K736" s="18">
        <v>2.5395863083999999E-2</v>
      </c>
      <c r="L736" s="18">
        <v>0.112453502618</v>
      </c>
      <c r="M736" s="20">
        <f t="shared" si="24"/>
        <v>1</v>
      </c>
      <c r="N736" s="20">
        <f t="shared" si="25"/>
        <v>0</v>
      </c>
      <c r="O736" s="38"/>
    </row>
    <row r="737" spans="1:20">
      <c r="A737" s="14" t="s">
        <v>48</v>
      </c>
      <c r="B737" s="12">
        <v>14</v>
      </c>
      <c r="C737" s="17">
        <v>61956.31640625</v>
      </c>
      <c r="D737" s="17">
        <v>1339.5</v>
      </c>
      <c r="E737" s="17">
        <v>1326</v>
      </c>
      <c r="F737" s="17">
        <v>1187.78952464951</v>
      </c>
      <c r="G737" s="17">
        <v>1315.4923776435801</v>
      </c>
      <c r="H737" s="17">
        <v>127.70285299407099</v>
      </c>
      <c r="I737" s="18">
        <v>1.6882997436999999E-2</v>
      </c>
      <c r="J737" s="18">
        <v>0.106688097996</v>
      </c>
      <c r="K737" s="18">
        <v>7.3893265509999998E-3</v>
      </c>
      <c r="L737" s="18">
        <v>9.7194427109999995E-2</v>
      </c>
      <c r="M737" s="20">
        <f t="shared" si="24"/>
        <v>1</v>
      </c>
      <c r="N737" s="20">
        <f t="shared" si="25"/>
        <v>0</v>
      </c>
      <c r="O737" s="38"/>
    </row>
    <row r="738" spans="1:20">
      <c r="A738" s="14" t="s">
        <v>48</v>
      </c>
      <c r="B738" s="12">
        <v>15</v>
      </c>
      <c r="C738" s="17">
        <v>64405.7109375</v>
      </c>
      <c r="D738" s="17">
        <v>1346.3</v>
      </c>
      <c r="E738" s="17">
        <v>1334.3</v>
      </c>
      <c r="F738" s="17">
        <v>1178.7699350473599</v>
      </c>
      <c r="G738" s="17">
        <v>1305.4824801815901</v>
      </c>
      <c r="H738" s="17">
        <v>126.712545134227</v>
      </c>
      <c r="I738" s="18">
        <v>2.8704303669000002E-2</v>
      </c>
      <c r="J738" s="18">
        <v>0.117812985198</v>
      </c>
      <c r="K738" s="18">
        <v>2.0265485103999999E-2</v>
      </c>
      <c r="L738" s="18">
        <v>0.10937416663299999</v>
      </c>
      <c r="M738" s="20">
        <f t="shared" si="24"/>
        <v>1</v>
      </c>
      <c r="N738" s="20">
        <f t="shared" si="25"/>
        <v>0</v>
      </c>
      <c r="O738" s="38"/>
    </row>
    <row r="739" spans="1:20">
      <c r="A739" s="14" t="s">
        <v>48</v>
      </c>
      <c r="B739" s="12">
        <v>16</v>
      </c>
      <c r="C739" s="17">
        <v>66170.1640625</v>
      </c>
      <c r="D739" s="17">
        <v>1336.3</v>
      </c>
      <c r="E739" s="17">
        <v>1327.8</v>
      </c>
      <c r="F739" s="17">
        <v>1186.6610013924701</v>
      </c>
      <c r="G739" s="17">
        <v>1305.67626680427</v>
      </c>
      <c r="H739" s="17">
        <v>119.015265411801</v>
      </c>
      <c r="I739" s="18">
        <v>2.1535677352000002E-2</v>
      </c>
      <c r="J739" s="18">
        <v>0.105231363296</v>
      </c>
      <c r="K739" s="18">
        <v>1.5558180869E-2</v>
      </c>
      <c r="L739" s="18">
        <v>9.9253866812000005E-2</v>
      </c>
      <c r="M739" s="20">
        <f t="shared" si="24"/>
        <v>1</v>
      </c>
      <c r="N739" s="20">
        <f t="shared" si="25"/>
        <v>0</v>
      </c>
      <c r="O739" s="38"/>
    </row>
    <row r="740" spans="1:20">
      <c r="A740" s="14" t="s">
        <v>48</v>
      </c>
      <c r="B740" s="12">
        <v>17</v>
      </c>
      <c r="C740" s="17">
        <v>66983.515625</v>
      </c>
      <c r="D740" s="17">
        <v>1249.4000000000001</v>
      </c>
      <c r="E740" s="17">
        <v>1248</v>
      </c>
      <c r="F740" s="17">
        <v>1161.3341210153401</v>
      </c>
      <c r="G740" s="17">
        <v>1286.51180372662</v>
      </c>
      <c r="H740" s="17">
        <v>125.17768271128401</v>
      </c>
      <c r="I740" s="18">
        <v>2.6098314856000001E-2</v>
      </c>
      <c r="J740" s="18">
        <v>6.1930997878999999E-2</v>
      </c>
      <c r="K740" s="18">
        <v>2.7082843689000002E-2</v>
      </c>
      <c r="L740" s="18">
        <v>6.0946469045999999E-2</v>
      </c>
      <c r="M740" s="20">
        <f t="shared" si="24"/>
        <v>1</v>
      </c>
      <c r="N740" s="20">
        <f t="shared" si="25"/>
        <v>1</v>
      </c>
      <c r="O740" s="38"/>
    </row>
    <row r="741" spans="1:20">
      <c r="A741" s="14" t="s">
        <v>48</v>
      </c>
      <c r="B741" s="12">
        <v>18</v>
      </c>
      <c r="C741" s="17">
        <v>66998.53125</v>
      </c>
      <c r="D741" s="17">
        <v>1200.5999999999999</v>
      </c>
      <c r="E741" s="17">
        <v>1194.4000000000001</v>
      </c>
      <c r="F741" s="17">
        <v>1086.96666890458</v>
      </c>
      <c r="G741" s="17">
        <v>1237.0169184907299</v>
      </c>
      <c r="H741" s="17">
        <v>150.050249586147</v>
      </c>
      <c r="I741" s="18">
        <v>2.5609647321E-2</v>
      </c>
      <c r="J741" s="18">
        <v>7.9910922007999999E-2</v>
      </c>
      <c r="K741" s="18">
        <v>2.9969703579000001E-2</v>
      </c>
      <c r="L741" s="18">
        <v>7.5550865748999996E-2</v>
      </c>
      <c r="M741" s="20">
        <f t="shared" si="24"/>
        <v>1</v>
      </c>
      <c r="N741" s="20">
        <f t="shared" si="25"/>
        <v>1</v>
      </c>
      <c r="O741" s="38"/>
    </row>
    <row r="742" spans="1:20">
      <c r="A742" s="14" t="s">
        <v>48</v>
      </c>
      <c r="B742" s="12">
        <v>19</v>
      </c>
      <c r="C742" s="17">
        <v>65492.90234375</v>
      </c>
      <c r="D742" s="17">
        <v>1060.5999999999999</v>
      </c>
      <c r="E742" s="17">
        <v>1048.8</v>
      </c>
      <c r="F742" s="17">
        <v>920.62254550284695</v>
      </c>
      <c r="G742" s="17">
        <v>1064.68243582792</v>
      </c>
      <c r="H742" s="17">
        <v>144.05989032507</v>
      </c>
      <c r="I742" s="18">
        <v>2.8709112710000001E-3</v>
      </c>
      <c r="J742" s="18">
        <v>9.8437028479000002E-2</v>
      </c>
      <c r="K742" s="18">
        <v>1.116908286E-2</v>
      </c>
      <c r="L742" s="18">
        <v>9.0138856889000002E-2</v>
      </c>
      <c r="M742" s="20">
        <f t="shared" si="24"/>
        <v>1</v>
      </c>
      <c r="N742" s="20">
        <f t="shared" si="25"/>
        <v>1</v>
      </c>
      <c r="O742" s="38"/>
    </row>
    <row r="743" spans="1:20">
      <c r="A743" s="14" t="s">
        <v>48</v>
      </c>
      <c r="B743" s="12">
        <v>20</v>
      </c>
      <c r="C743" s="17">
        <v>63167.23046875</v>
      </c>
      <c r="D743" s="17">
        <v>477.2</v>
      </c>
      <c r="E743" s="17">
        <v>468.4</v>
      </c>
      <c r="F743" s="17">
        <v>457.90308094650499</v>
      </c>
      <c r="G743" s="17">
        <v>535.43737481289395</v>
      </c>
      <c r="H743" s="17">
        <v>77.534293866389007</v>
      </c>
      <c r="I743" s="18">
        <v>4.0954553313999997E-2</v>
      </c>
      <c r="J743" s="18">
        <v>1.3570266563E-2</v>
      </c>
      <c r="K743" s="18">
        <v>4.7143020261999999E-2</v>
      </c>
      <c r="L743" s="18">
        <v>7.3817996150000002E-3</v>
      </c>
      <c r="M743" s="20">
        <f t="shared" si="24"/>
        <v>1</v>
      </c>
      <c r="N743" s="20">
        <f t="shared" si="25"/>
        <v>1</v>
      </c>
      <c r="O743" s="38"/>
    </row>
    <row r="744" spans="1:20">
      <c r="A744" s="14" t="s">
        <v>48</v>
      </c>
      <c r="B744" s="12">
        <v>21</v>
      </c>
      <c r="C744" s="17">
        <v>60863.72265625</v>
      </c>
      <c r="D744" s="17">
        <v>52.1</v>
      </c>
      <c r="E744" s="17">
        <v>47.7</v>
      </c>
      <c r="F744" s="17">
        <v>46.034634944465999</v>
      </c>
      <c r="G744" s="17">
        <v>46.890939690693003</v>
      </c>
      <c r="H744" s="17">
        <v>0.85630474622599995</v>
      </c>
      <c r="I744" s="18">
        <v>3.6631929029999999E-3</v>
      </c>
      <c r="J744" s="18">
        <v>4.2653762689999998E-3</v>
      </c>
      <c r="K744" s="18">
        <v>5.6895942899999998E-4</v>
      </c>
      <c r="L744" s="18">
        <v>1.1711427950000001E-3</v>
      </c>
      <c r="M744" s="20">
        <f t="shared" si="24"/>
        <v>1</v>
      </c>
      <c r="N744" s="20">
        <f t="shared" si="25"/>
        <v>0</v>
      </c>
      <c r="O744" s="38"/>
    </row>
    <row r="745" spans="1:20">
      <c r="A745" s="14" t="s">
        <v>48</v>
      </c>
      <c r="B745" s="12">
        <v>22</v>
      </c>
      <c r="C745" s="17">
        <v>58724.7890625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8">
        <v>0</v>
      </c>
      <c r="J745" s="18">
        <v>0</v>
      </c>
      <c r="K745" s="18">
        <v>0</v>
      </c>
      <c r="L745" s="18">
        <v>0</v>
      </c>
      <c r="M745" s="20">
        <f t="shared" si="24"/>
        <v>0</v>
      </c>
      <c r="N745" s="20">
        <f t="shared" si="25"/>
        <v>0</v>
      </c>
      <c r="O745" s="38"/>
    </row>
    <row r="746" spans="1:20">
      <c r="A746" s="14" t="s">
        <v>48</v>
      </c>
      <c r="B746" s="12">
        <v>23</v>
      </c>
      <c r="C746" s="17">
        <v>54764.734375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  <c r="I746" s="18">
        <v>0</v>
      </c>
      <c r="J746" s="18">
        <v>0</v>
      </c>
      <c r="K746" s="18">
        <v>0</v>
      </c>
      <c r="L746" s="18">
        <v>0</v>
      </c>
      <c r="M746" s="20">
        <f t="shared" si="24"/>
        <v>0</v>
      </c>
      <c r="N746" s="20">
        <f t="shared" si="25"/>
        <v>0</v>
      </c>
      <c r="O746" s="38"/>
    </row>
    <row r="747" spans="1:20">
      <c r="A747" s="14" t="s">
        <v>48</v>
      </c>
      <c r="B747" s="12">
        <v>24</v>
      </c>
      <c r="C747" s="17">
        <v>50823.01171875</v>
      </c>
      <c r="D747" s="17">
        <v>0</v>
      </c>
      <c r="E747" s="17">
        <v>0</v>
      </c>
      <c r="F747" s="17">
        <v>0</v>
      </c>
      <c r="G747" s="17">
        <v>0</v>
      </c>
      <c r="H747" s="17">
        <v>0</v>
      </c>
      <c r="I747" s="18">
        <v>0</v>
      </c>
      <c r="J747" s="18">
        <v>0</v>
      </c>
      <c r="K747" s="18">
        <v>0</v>
      </c>
      <c r="L747" s="18">
        <v>0</v>
      </c>
      <c r="M747" s="20">
        <f t="shared" si="24"/>
        <v>0</v>
      </c>
      <c r="N747" s="20">
        <f t="shared" si="25"/>
        <v>0</v>
      </c>
      <c r="O747" s="38"/>
    </row>
    <row r="748" spans="1:20" ht="12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P748" s="38"/>
      <c r="Q748" s="38"/>
      <c r="R748" s="38"/>
      <c r="S748" s="38"/>
      <c r="T748" s="38"/>
    </row>
    <row r="749" spans="1:20" ht="12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</row>
  </sheetData>
  <mergeCells count="12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  <mergeCell ref="P40:T4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9"/>
  <sheetViews>
    <sheetView topLeftCell="J1" workbookViewId="0">
      <selection activeCell="N4" sqref="N4:N747"/>
    </sheetView>
  </sheetViews>
  <sheetFormatPr defaultRowHeight="12.75" customHeight="1"/>
  <cols>
    <col min="1" max="1" width="29" bestFit="1" customWidth="1"/>
    <col min="2" max="2" width="12.42578125" bestFit="1" customWidth="1"/>
    <col min="3" max="3" width="15" bestFit="1" customWidth="1"/>
    <col min="4" max="4" width="7.42578125" bestFit="1" customWidth="1"/>
    <col min="5" max="5" width="8.7109375" bestFit="1" customWidth="1"/>
    <col min="6" max="6" width="17.5703125" bestFit="1" customWidth="1"/>
    <col min="7" max="7" width="18.85546875" bestFit="1" customWidth="1"/>
    <col min="8" max="8" width="16.28515625" bestFit="1" customWidth="1"/>
    <col min="9" max="9" width="23.85546875" bestFit="1" customWidth="1"/>
    <col min="10" max="10" width="25.140625" bestFit="1" customWidth="1"/>
    <col min="11" max="11" width="22.5703125" bestFit="1" customWidth="1"/>
    <col min="12" max="12" width="23.85546875" bestFit="1" customWidth="1"/>
    <col min="13" max="14" width="23.85546875" customWidth="1"/>
    <col min="16" max="16" width="51.7109375" bestFit="1" customWidth="1"/>
    <col min="17" max="18" width="22.5703125" bestFit="1" customWidth="1"/>
    <col min="19" max="19" width="21.28515625" bestFit="1" customWidth="1"/>
    <col min="20" max="20" width="22.5703125" bestFit="1" customWidth="1"/>
  </cols>
  <sheetData>
    <row r="1" spans="1:20" ht="21" customHeight="1">
      <c r="A1" s="40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P1" s="38"/>
      <c r="Q1" s="38"/>
      <c r="R1" s="38"/>
      <c r="S1" s="38"/>
      <c r="T1" s="38"/>
    </row>
    <row r="2" spans="1:20">
      <c r="A2" s="60" t="s">
        <v>163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P2" s="60" t="s">
        <v>164</v>
      </c>
      <c r="Q2" s="38"/>
      <c r="R2" s="38"/>
      <c r="S2" s="38"/>
      <c r="T2" s="38"/>
    </row>
    <row r="3" spans="1:20">
      <c r="A3" s="8" t="s">
        <v>16</v>
      </c>
      <c r="B3" s="8" t="s">
        <v>140</v>
      </c>
      <c r="C3" s="8" t="s">
        <v>141</v>
      </c>
      <c r="D3" s="8" t="s">
        <v>142</v>
      </c>
      <c r="E3" s="8" t="s">
        <v>143</v>
      </c>
      <c r="F3" s="8" t="s">
        <v>144</v>
      </c>
      <c r="G3" s="8" t="s">
        <v>145</v>
      </c>
      <c r="H3" s="8" t="s">
        <v>146</v>
      </c>
      <c r="I3" s="8" t="s">
        <v>147</v>
      </c>
      <c r="J3" s="8" t="s">
        <v>148</v>
      </c>
      <c r="K3" s="8" t="s">
        <v>149</v>
      </c>
      <c r="L3" s="8" t="s">
        <v>150</v>
      </c>
      <c r="M3" s="19"/>
      <c r="N3" s="19"/>
      <c r="O3" s="38"/>
      <c r="P3" s="8" t="s">
        <v>16</v>
      </c>
      <c r="Q3" s="8" t="s">
        <v>156</v>
      </c>
      <c r="R3" s="8" t="s">
        <v>157</v>
      </c>
      <c r="S3" s="8" t="s">
        <v>158</v>
      </c>
      <c r="T3" s="8" t="s">
        <v>159</v>
      </c>
    </row>
    <row r="4" spans="1:20">
      <c r="A4" s="14" t="s">
        <v>18</v>
      </c>
      <c r="B4" s="12">
        <v>1</v>
      </c>
      <c r="C4" s="17">
        <v>33871.0625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8">
        <v>0</v>
      </c>
      <c r="J4" s="18">
        <v>0</v>
      </c>
      <c r="K4" s="18">
        <v>0</v>
      </c>
      <c r="L4" s="18">
        <v>0</v>
      </c>
      <c r="M4" s="20">
        <f>IF(F4&gt;5,1,0)</f>
        <v>0</v>
      </c>
      <c r="N4" s="20">
        <f t="shared" ref="N4:N67" si="0">INDEX($Q$43:$Q$74,MATCH(A4,$P$43:$P$74,0))</f>
        <v>1422</v>
      </c>
      <c r="O4" s="38"/>
      <c r="P4" s="14" t="s">
        <v>18</v>
      </c>
      <c r="Q4" s="18">
        <v>9.2994458352000001E-2</v>
      </c>
      <c r="R4" s="18">
        <v>0.19355340179700001</v>
      </c>
      <c r="S4" s="18">
        <v>8.9759577901999996E-2</v>
      </c>
      <c r="T4" s="18">
        <v>0.18862071142199999</v>
      </c>
    </row>
    <row r="5" spans="1:20">
      <c r="A5" s="14" t="s">
        <v>18</v>
      </c>
      <c r="B5" s="12">
        <v>2</v>
      </c>
      <c r="C5" s="17">
        <v>32315.201171875</v>
      </c>
      <c r="D5" s="17">
        <v>0</v>
      </c>
      <c r="E5" s="17">
        <v>0</v>
      </c>
      <c r="F5" s="17">
        <v>0</v>
      </c>
      <c r="G5" s="17">
        <v>0</v>
      </c>
      <c r="H5" s="17">
        <v>0</v>
      </c>
      <c r="I5" s="18">
        <v>0</v>
      </c>
      <c r="J5" s="18">
        <v>0</v>
      </c>
      <c r="K5" s="18">
        <v>0</v>
      </c>
      <c r="L5" s="18">
        <v>0</v>
      </c>
      <c r="M5" s="20">
        <f t="shared" ref="M5:M68" si="1">IF(F5&gt;5,1,0)</f>
        <v>0</v>
      </c>
      <c r="N5" s="20">
        <f t="shared" si="0"/>
        <v>1422</v>
      </c>
      <c r="O5" s="38"/>
      <c r="P5" s="14" t="s">
        <v>19</v>
      </c>
      <c r="Q5" s="18">
        <v>0.130687170134</v>
      </c>
      <c r="R5" s="18">
        <v>0.21062462510300001</v>
      </c>
      <c r="S5" s="18">
        <v>0.128667881406</v>
      </c>
      <c r="T5" s="18">
        <v>0.20712127658099999</v>
      </c>
    </row>
    <row r="6" spans="1:20">
      <c r="A6" s="14" t="s">
        <v>18</v>
      </c>
      <c r="B6" s="12">
        <v>3</v>
      </c>
      <c r="C6" s="17">
        <v>31430.462890625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8">
        <v>0</v>
      </c>
      <c r="J6" s="18">
        <v>0</v>
      </c>
      <c r="K6" s="18">
        <v>0</v>
      </c>
      <c r="L6" s="18">
        <v>0</v>
      </c>
      <c r="M6" s="20">
        <f t="shared" si="1"/>
        <v>0</v>
      </c>
      <c r="N6" s="20">
        <f t="shared" si="0"/>
        <v>1422</v>
      </c>
      <c r="O6" s="38"/>
      <c r="P6" s="14" t="s">
        <v>20</v>
      </c>
      <c r="Q6" s="18">
        <v>6.8869977307999999E-2</v>
      </c>
      <c r="R6" s="18">
        <v>0.124576533</v>
      </c>
      <c r="S6" s="18">
        <v>7.9458494185999998E-2</v>
      </c>
      <c r="T6" s="18">
        <v>0.11028463643</v>
      </c>
    </row>
    <row r="7" spans="1:20">
      <c r="A7" s="14" t="s">
        <v>18</v>
      </c>
      <c r="B7" s="12">
        <v>4</v>
      </c>
      <c r="C7" s="17">
        <v>31027.48828125</v>
      </c>
      <c r="D7" s="17">
        <v>0</v>
      </c>
      <c r="E7" s="17">
        <v>0</v>
      </c>
      <c r="F7" s="17">
        <v>0</v>
      </c>
      <c r="G7" s="17">
        <v>0</v>
      </c>
      <c r="H7" s="17">
        <v>0</v>
      </c>
      <c r="I7" s="18">
        <v>0</v>
      </c>
      <c r="J7" s="18">
        <v>0</v>
      </c>
      <c r="K7" s="18">
        <v>0</v>
      </c>
      <c r="L7" s="18">
        <v>0</v>
      </c>
      <c r="M7" s="20">
        <f t="shared" si="1"/>
        <v>0</v>
      </c>
      <c r="N7" s="20">
        <f t="shared" si="0"/>
        <v>1422</v>
      </c>
      <c r="O7" s="38"/>
      <c r="P7" s="14" t="s">
        <v>21</v>
      </c>
      <c r="Q7" s="18">
        <v>4.3909963603999999E-2</v>
      </c>
      <c r="R7" s="18">
        <v>0.119561716212</v>
      </c>
      <c r="S7" s="18">
        <v>4.4171165131000001E-2</v>
      </c>
      <c r="T7" s="18">
        <v>0.11562360088199999</v>
      </c>
    </row>
    <row r="8" spans="1:20">
      <c r="A8" s="14" t="s">
        <v>18</v>
      </c>
      <c r="B8" s="12">
        <v>5</v>
      </c>
      <c r="C8" s="17">
        <v>31293.181640625</v>
      </c>
      <c r="D8" s="17">
        <v>0</v>
      </c>
      <c r="E8" s="17">
        <v>0</v>
      </c>
      <c r="F8" s="17">
        <v>0</v>
      </c>
      <c r="G8" s="17">
        <v>0</v>
      </c>
      <c r="H8" s="17">
        <v>0</v>
      </c>
      <c r="I8" s="18">
        <v>0</v>
      </c>
      <c r="J8" s="18">
        <v>0</v>
      </c>
      <c r="K8" s="18">
        <v>0</v>
      </c>
      <c r="L8" s="18">
        <v>0</v>
      </c>
      <c r="M8" s="20">
        <f t="shared" si="1"/>
        <v>0</v>
      </c>
      <c r="N8" s="20">
        <f t="shared" si="0"/>
        <v>1422</v>
      </c>
      <c r="O8" s="38"/>
      <c r="P8" s="14" t="s">
        <v>22</v>
      </c>
      <c r="Q8" s="18">
        <v>3.8656889520000001E-2</v>
      </c>
      <c r="R8" s="18">
        <v>0.112360735287</v>
      </c>
      <c r="S8" s="18">
        <v>3.9124011804999997E-2</v>
      </c>
      <c r="T8" s="18">
        <v>0.108518058976</v>
      </c>
    </row>
    <row r="9" spans="1:20">
      <c r="A9" s="14" t="s">
        <v>18</v>
      </c>
      <c r="B9" s="12">
        <v>6</v>
      </c>
      <c r="C9" s="17">
        <v>33018.6015625</v>
      </c>
      <c r="D9" s="17">
        <v>0</v>
      </c>
      <c r="E9" s="17">
        <v>0</v>
      </c>
      <c r="F9" s="17">
        <v>0</v>
      </c>
      <c r="G9" s="17">
        <v>0</v>
      </c>
      <c r="H9" s="17">
        <v>0</v>
      </c>
      <c r="I9" s="18">
        <v>0</v>
      </c>
      <c r="J9" s="18">
        <v>0</v>
      </c>
      <c r="K9" s="18">
        <v>0</v>
      </c>
      <c r="L9" s="18">
        <v>0</v>
      </c>
      <c r="M9" s="20">
        <f t="shared" si="1"/>
        <v>0</v>
      </c>
      <c r="N9" s="20">
        <f t="shared" si="0"/>
        <v>1422</v>
      </c>
      <c r="O9" s="38"/>
      <c r="P9" s="14" t="s">
        <v>23</v>
      </c>
      <c r="Q9" s="18">
        <v>4.2565149415000003E-2</v>
      </c>
      <c r="R9" s="18">
        <v>0.149412738736</v>
      </c>
      <c r="S9" s="18">
        <v>4.6691189387000002E-2</v>
      </c>
      <c r="T9" s="18">
        <v>0.12615073351200001</v>
      </c>
    </row>
    <row r="10" spans="1:20">
      <c r="A10" s="14" t="s">
        <v>18</v>
      </c>
      <c r="B10" s="12">
        <v>7</v>
      </c>
      <c r="C10" s="17">
        <v>36291.7109375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8">
        <v>0</v>
      </c>
      <c r="J10" s="18">
        <v>0</v>
      </c>
      <c r="K10" s="18">
        <v>0</v>
      </c>
      <c r="L10" s="18">
        <v>0</v>
      </c>
      <c r="M10" s="20">
        <f t="shared" si="1"/>
        <v>0</v>
      </c>
      <c r="N10" s="20">
        <f t="shared" si="0"/>
        <v>1422</v>
      </c>
      <c r="O10" s="38"/>
      <c r="P10" s="14" t="s">
        <v>24</v>
      </c>
      <c r="Q10" s="18">
        <v>5.7632562707999997E-2</v>
      </c>
      <c r="R10" s="18">
        <v>0.24138040669800001</v>
      </c>
      <c r="S10" s="18">
        <v>5.4950223949000003E-2</v>
      </c>
      <c r="T10" s="18">
        <v>0.23733178302899999</v>
      </c>
    </row>
    <row r="11" spans="1:20">
      <c r="A11" s="14" t="s">
        <v>18</v>
      </c>
      <c r="B11" s="12">
        <v>8</v>
      </c>
      <c r="C11" s="17">
        <v>37605.1015625</v>
      </c>
      <c r="D11" s="17">
        <v>56.4</v>
      </c>
      <c r="E11" s="17">
        <v>54.5</v>
      </c>
      <c r="F11" s="17">
        <v>53.686059479576002</v>
      </c>
      <c r="G11" s="17">
        <v>53.686640818619999</v>
      </c>
      <c r="H11" s="17">
        <v>5.8133904299999999E-4</v>
      </c>
      <c r="I11" s="18">
        <v>1.908128819E-3</v>
      </c>
      <c r="J11" s="18">
        <v>1.9085376369999999E-3</v>
      </c>
      <c r="K11" s="18">
        <v>5.7198254599999995E-4</v>
      </c>
      <c r="L11" s="18">
        <v>5.7239136399999996E-4</v>
      </c>
      <c r="M11" s="20">
        <f t="shared" si="1"/>
        <v>1</v>
      </c>
      <c r="N11" s="20">
        <f t="shared" si="0"/>
        <v>1422</v>
      </c>
      <c r="O11" s="38"/>
      <c r="P11" s="14" t="s">
        <v>25</v>
      </c>
      <c r="Q11" s="18">
        <v>7.9903463405E-2</v>
      </c>
      <c r="R11" s="18">
        <v>0.25622393506500002</v>
      </c>
      <c r="S11" s="18">
        <v>7.7241217072000004E-2</v>
      </c>
      <c r="T11" s="18">
        <v>0.25230591215999998</v>
      </c>
    </row>
    <row r="12" spans="1:20">
      <c r="A12" s="14" t="s">
        <v>18</v>
      </c>
      <c r="B12" s="12">
        <v>9</v>
      </c>
      <c r="C12" s="17">
        <v>38388.72265625</v>
      </c>
      <c r="D12" s="17">
        <v>422.7</v>
      </c>
      <c r="E12" s="17">
        <v>416.3</v>
      </c>
      <c r="F12" s="17">
        <v>396.39007035857702</v>
      </c>
      <c r="G12" s="17">
        <v>463.31349535244198</v>
      </c>
      <c r="H12" s="17">
        <v>66.923424993864998</v>
      </c>
      <c r="I12" s="18">
        <v>2.8560826548000001E-2</v>
      </c>
      <c r="J12" s="18">
        <v>1.8502060226000001E-2</v>
      </c>
      <c r="K12" s="18">
        <v>3.3061529782999997E-2</v>
      </c>
      <c r="L12" s="18">
        <v>1.4001356991E-2</v>
      </c>
      <c r="M12" s="20">
        <f t="shared" si="1"/>
        <v>1</v>
      </c>
      <c r="N12" s="20">
        <f t="shared" si="0"/>
        <v>1422</v>
      </c>
      <c r="O12" s="38"/>
      <c r="P12" s="14" t="s">
        <v>26</v>
      </c>
      <c r="Q12" s="18">
        <v>3.4139515442000001E-2</v>
      </c>
      <c r="R12" s="18">
        <v>0.210810265696</v>
      </c>
      <c r="S12" s="18">
        <v>3.5833189665000001E-2</v>
      </c>
      <c r="T12" s="18">
        <v>0.20644518633100001</v>
      </c>
    </row>
    <row r="13" spans="1:20">
      <c r="A13" s="14" t="s">
        <v>18</v>
      </c>
      <c r="B13" s="12">
        <v>10</v>
      </c>
      <c r="C13" s="17">
        <v>39638.62890625</v>
      </c>
      <c r="D13" s="17">
        <v>770.5</v>
      </c>
      <c r="E13" s="17">
        <v>763.1</v>
      </c>
      <c r="F13" s="17">
        <v>595.424691723303</v>
      </c>
      <c r="G13" s="17">
        <v>815.13567635145296</v>
      </c>
      <c r="H13" s="17">
        <v>219.71098462814999</v>
      </c>
      <c r="I13" s="18">
        <v>3.1389364522000002E-2</v>
      </c>
      <c r="J13" s="18">
        <v>0.123119063485</v>
      </c>
      <c r="K13" s="18">
        <v>3.6593302638000001E-2</v>
      </c>
      <c r="L13" s="18">
        <v>0.11791512537</v>
      </c>
      <c r="M13" s="20">
        <f t="shared" si="1"/>
        <v>1</v>
      </c>
      <c r="N13" s="20">
        <f t="shared" si="0"/>
        <v>1422</v>
      </c>
      <c r="O13" s="38"/>
      <c r="P13" s="14" t="s">
        <v>27</v>
      </c>
      <c r="Q13" s="18">
        <v>5.0597208610999998E-2</v>
      </c>
      <c r="R13" s="18">
        <v>0.20803028368099999</v>
      </c>
      <c r="S13" s="18">
        <v>5.2541150745000001E-2</v>
      </c>
      <c r="T13" s="18">
        <v>0.20354204796299999</v>
      </c>
    </row>
    <row r="14" spans="1:20">
      <c r="A14" s="14" t="s">
        <v>18</v>
      </c>
      <c r="B14" s="12">
        <v>11</v>
      </c>
      <c r="C14" s="17">
        <v>40917.5625</v>
      </c>
      <c r="D14" s="17">
        <v>1086.7</v>
      </c>
      <c r="E14" s="17">
        <v>1078.8</v>
      </c>
      <c r="F14" s="17">
        <v>540.39260109746601</v>
      </c>
      <c r="G14" s="17">
        <v>839.96675956209504</v>
      </c>
      <c r="H14" s="17">
        <v>299.57415846462902</v>
      </c>
      <c r="I14" s="18">
        <v>0.173511420842</v>
      </c>
      <c r="J14" s="18">
        <v>0.38418241835599998</v>
      </c>
      <c r="K14" s="18">
        <v>0.16795586528600001</v>
      </c>
      <c r="L14" s="18">
        <v>0.37862686280000002</v>
      </c>
      <c r="M14" s="20">
        <f t="shared" si="1"/>
        <v>1</v>
      </c>
      <c r="N14" s="20">
        <f t="shared" si="0"/>
        <v>1422</v>
      </c>
      <c r="O14" s="38"/>
      <c r="P14" s="14" t="s">
        <v>28</v>
      </c>
      <c r="Q14" s="18">
        <v>6.9195965368000004E-2</v>
      </c>
      <c r="R14" s="18">
        <v>0.212095638408</v>
      </c>
      <c r="S14" s="18">
        <v>6.8693654739000007E-2</v>
      </c>
      <c r="T14" s="18">
        <v>0.20761365625799999</v>
      </c>
    </row>
    <row r="15" spans="1:20">
      <c r="A15" s="14" t="s">
        <v>18</v>
      </c>
      <c r="B15" s="12">
        <v>12</v>
      </c>
      <c r="C15" s="17">
        <v>42065.265625</v>
      </c>
      <c r="D15" s="17">
        <v>1106.4000000000001</v>
      </c>
      <c r="E15" s="17">
        <v>1098.3</v>
      </c>
      <c r="F15" s="17">
        <v>651.29170099532405</v>
      </c>
      <c r="G15" s="17">
        <v>989.37822469525804</v>
      </c>
      <c r="H15" s="17">
        <v>338.08652369993399</v>
      </c>
      <c r="I15" s="18">
        <v>8.2293794165999995E-2</v>
      </c>
      <c r="J15" s="18">
        <v>0.32004803024200001</v>
      </c>
      <c r="K15" s="18">
        <v>7.6597591633999998E-2</v>
      </c>
      <c r="L15" s="18">
        <v>0.31435182770999998</v>
      </c>
      <c r="M15" s="20">
        <f t="shared" si="1"/>
        <v>1</v>
      </c>
      <c r="N15" s="20">
        <f t="shared" si="0"/>
        <v>1422</v>
      </c>
      <c r="O15" s="38"/>
      <c r="P15" s="14" t="s">
        <v>29</v>
      </c>
      <c r="Q15" s="18">
        <v>0.100471740495</v>
      </c>
      <c r="R15" s="18">
        <v>0.18125952514800001</v>
      </c>
      <c r="S15" s="18">
        <v>9.8040557050999996E-2</v>
      </c>
      <c r="T15" s="18">
        <v>0.17669854463699999</v>
      </c>
    </row>
    <row r="16" spans="1:20">
      <c r="A16" s="14" t="s">
        <v>18</v>
      </c>
      <c r="B16" s="12">
        <v>13</v>
      </c>
      <c r="C16" s="17">
        <v>42709.375</v>
      </c>
      <c r="D16" s="17">
        <v>1137.3</v>
      </c>
      <c r="E16" s="17">
        <v>1128.7</v>
      </c>
      <c r="F16" s="17">
        <v>767.47130575305903</v>
      </c>
      <c r="G16" s="17">
        <v>1076.71764141382</v>
      </c>
      <c r="H16" s="17">
        <v>309.246335660765</v>
      </c>
      <c r="I16" s="18">
        <v>4.2603627696999997E-2</v>
      </c>
      <c r="J16" s="18">
        <v>0.26007643758499999</v>
      </c>
      <c r="K16" s="18">
        <v>3.6555807725E-2</v>
      </c>
      <c r="L16" s="18">
        <v>0.254028617613</v>
      </c>
      <c r="M16" s="20">
        <f t="shared" si="1"/>
        <v>1</v>
      </c>
      <c r="N16" s="20">
        <f t="shared" si="0"/>
        <v>1422</v>
      </c>
      <c r="O16" s="38"/>
      <c r="P16" s="14" t="s">
        <v>30</v>
      </c>
      <c r="Q16" s="18">
        <v>5.0227833567000002E-2</v>
      </c>
      <c r="R16" s="18">
        <v>9.6421773389000001E-2</v>
      </c>
      <c r="S16" s="18">
        <v>5.0900929810000002E-2</v>
      </c>
      <c r="T16" s="18">
        <v>9.2162179255999996E-2</v>
      </c>
    </row>
    <row r="17" spans="1:20">
      <c r="A17" s="14" t="s">
        <v>18</v>
      </c>
      <c r="B17" s="12">
        <v>14</v>
      </c>
      <c r="C17" s="17">
        <v>43587.25</v>
      </c>
      <c r="D17" s="17">
        <v>1144.8</v>
      </c>
      <c r="E17" s="17">
        <v>1136.4000000000001</v>
      </c>
      <c r="F17" s="17">
        <v>883.66070896045301</v>
      </c>
      <c r="G17" s="17">
        <v>1085.9378419035399</v>
      </c>
      <c r="H17" s="17">
        <v>202.277132943091</v>
      </c>
      <c r="I17" s="18">
        <v>4.1393922711000002E-2</v>
      </c>
      <c r="J17" s="18">
        <v>0.18364225811500001</v>
      </c>
      <c r="K17" s="18">
        <v>3.5486749716E-2</v>
      </c>
      <c r="L17" s="18">
        <v>0.17773508511899999</v>
      </c>
      <c r="M17" s="20">
        <f t="shared" si="1"/>
        <v>1</v>
      </c>
      <c r="N17" s="20">
        <f t="shared" si="0"/>
        <v>1422</v>
      </c>
      <c r="O17" s="38"/>
      <c r="P17" s="14" t="s">
        <v>31</v>
      </c>
      <c r="Q17" s="18">
        <v>0.13643032496800001</v>
      </c>
      <c r="R17" s="18">
        <v>0.149187187887</v>
      </c>
      <c r="S17" s="18">
        <v>0.114245664272</v>
      </c>
      <c r="T17" s="18">
        <v>0.101917880871</v>
      </c>
    </row>
    <row r="18" spans="1:20">
      <c r="A18" s="14" t="s">
        <v>18</v>
      </c>
      <c r="B18" s="12">
        <v>15</v>
      </c>
      <c r="C18" s="17">
        <v>44282.66796875</v>
      </c>
      <c r="D18" s="17">
        <v>1165.3</v>
      </c>
      <c r="E18" s="17">
        <v>1156.9000000000001</v>
      </c>
      <c r="F18" s="17">
        <v>834.08865036122597</v>
      </c>
      <c r="G18" s="17">
        <v>1058.55548791356</v>
      </c>
      <c r="H18" s="17">
        <v>224.46683755232999</v>
      </c>
      <c r="I18" s="18">
        <v>7.5066464195000002E-2</v>
      </c>
      <c r="J18" s="18">
        <v>0.23291937386600001</v>
      </c>
      <c r="K18" s="18">
        <v>6.91592912E-2</v>
      </c>
      <c r="L18" s="18">
        <v>0.22701220087099999</v>
      </c>
      <c r="M18" s="20">
        <f t="shared" si="1"/>
        <v>1</v>
      </c>
      <c r="N18" s="20">
        <f t="shared" si="0"/>
        <v>1422</v>
      </c>
      <c r="O18" s="38"/>
      <c r="P18" s="14" t="s">
        <v>32</v>
      </c>
      <c r="Q18" s="18">
        <v>6.3082267373000003E-2</v>
      </c>
      <c r="R18" s="18">
        <v>9.5887729337000002E-2</v>
      </c>
      <c r="S18" s="18">
        <v>0.158395406515</v>
      </c>
      <c r="T18" s="18">
        <v>6.9182869999999994E-2</v>
      </c>
    </row>
    <row r="19" spans="1:20">
      <c r="A19" s="14" t="s">
        <v>18</v>
      </c>
      <c r="B19" s="12">
        <v>16</v>
      </c>
      <c r="C19" s="17">
        <v>44563.75390625</v>
      </c>
      <c r="D19" s="17">
        <v>1163.7</v>
      </c>
      <c r="E19" s="17">
        <v>1155.2</v>
      </c>
      <c r="F19" s="17">
        <v>886.28662292648596</v>
      </c>
      <c r="G19" s="17">
        <v>1053.90816507207</v>
      </c>
      <c r="H19" s="17">
        <v>167.62154214558501</v>
      </c>
      <c r="I19" s="18">
        <v>7.7209447909000001E-2</v>
      </c>
      <c r="J19" s="18">
        <v>0.19508676306100001</v>
      </c>
      <c r="K19" s="18">
        <v>7.1231951426000001E-2</v>
      </c>
      <c r="L19" s="18">
        <v>0.189109266577</v>
      </c>
      <c r="M19" s="20">
        <f t="shared" si="1"/>
        <v>1</v>
      </c>
      <c r="N19" s="20">
        <f t="shared" si="0"/>
        <v>1422</v>
      </c>
      <c r="O19" s="38"/>
      <c r="P19" s="14" t="s">
        <v>33</v>
      </c>
      <c r="Q19" s="18">
        <v>4.9302671829999999E-2</v>
      </c>
      <c r="R19" s="18">
        <v>9.5898331503999998E-2</v>
      </c>
      <c r="S19" s="18">
        <v>0.14651239043200001</v>
      </c>
      <c r="T19" s="18">
        <v>5.9549051398E-2</v>
      </c>
    </row>
    <row r="20" spans="1:20">
      <c r="A20" s="14" t="s">
        <v>18</v>
      </c>
      <c r="B20" s="12">
        <v>17</v>
      </c>
      <c r="C20" s="17">
        <v>44866.79296875</v>
      </c>
      <c r="D20" s="17">
        <v>1108.7</v>
      </c>
      <c r="E20" s="17">
        <v>1100.5999999999999</v>
      </c>
      <c r="F20" s="17">
        <v>750.81690038465001</v>
      </c>
      <c r="G20" s="17">
        <v>887.27589748243497</v>
      </c>
      <c r="H20" s="17">
        <v>136.45899709778601</v>
      </c>
      <c r="I20" s="18">
        <v>0.155713152262</v>
      </c>
      <c r="J20" s="18">
        <v>0.25167587877300002</v>
      </c>
      <c r="K20" s="18">
        <v>0.15001694973099999</v>
      </c>
      <c r="L20" s="18">
        <v>0.24597967624100001</v>
      </c>
      <c r="M20" s="20">
        <f t="shared" si="1"/>
        <v>1</v>
      </c>
      <c r="N20" s="20">
        <f t="shared" si="0"/>
        <v>1422</v>
      </c>
      <c r="O20" s="38"/>
      <c r="P20" s="14" t="s">
        <v>34</v>
      </c>
      <c r="Q20" s="18">
        <v>0.103102487618</v>
      </c>
      <c r="R20" s="18">
        <v>0.156044185935</v>
      </c>
      <c r="S20" s="18">
        <v>0.109245772421</v>
      </c>
      <c r="T20" s="18">
        <v>0.104268514167</v>
      </c>
    </row>
    <row r="21" spans="1:20">
      <c r="A21" s="14" t="s">
        <v>18</v>
      </c>
      <c r="B21" s="12">
        <v>18</v>
      </c>
      <c r="C21" s="17">
        <v>44897.8203125</v>
      </c>
      <c r="D21" s="17">
        <v>1033.4000000000001</v>
      </c>
      <c r="E21" s="17">
        <v>1025.4000000000001</v>
      </c>
      <c r="F21" s="17">
        <v>451.08399742321802</v>
      </c>
      <c r="G21" s="17">
        <v>560.75933522949595</v>
      </c>
      <c r="H21" s="17">
        <v>109.67533780627799</v>
      </c>
      <c r="I21" s="18">
        <v>0.33237740138499999</v>
      </c>
      <c r="J21" s="18">
        <v>0.40950492445600001</v>
      </c>
      <c r="K21" s="18">
        <v>0.326751522342</v>
      </c>
      <c r="L21" s="18">
        <v>0.40387904541199998</v>
      </c>
      <c r="M21" s="20">
        <f t="shared" si="1"/>
        <v>1</v>
      </c>
      <c r="N21" s="20">
        <f t="shared" si="0"/>
        <v>1422</v>
      </c>
      <c r="O21" s="38"/>
      <c r="P21" s="14" t="s">
        <v>35</v>
      </c>
      <c r="Q21" s="18">
        <v>6.7082669536999998E-2</v>
      </c>
      <c r="R21" s="18">
        <v>0.121936852909</v>
      </c>
      <c r="S21" s="18">
        <v>6.8951265075999996E-2</v>
      </c>
      <c r="T21" s="18">
        <v>0.11874215730899999</v>
      </c>
    </row>
    <row r="22" spans="1:20">
      <c r="A22" s="14" t="s">
        <v>18</v>
      </c>
      <c r="B22" s="12">
        <v>19</v>
      </c>
      <c r="C22" s="17">
        <v>44531.5</v>
      </c>
      <c r="D22" s="17">
        <v>836.6</v>
      </c>
      <c r="E22" s="17">
        <v>826.8</v>
      </c>
      <c r="F22" s="17">
        <v>411.34073232319997</v>
      </c>
      <c r="G22" s="17">
        <v>503.94089981257298</v>
      </c>
      <c r="H22" s="17">
        <v>92.600167489373007</v>
      </c>
      <c r="I22" s="18">
        <v>0.23393748254999999</v>
      </c>
      <c r="J22" s="18">
        <v>0.29905715026399998</v>
      </c>
      <c r="K22" s="18">
        <v>0.22704578072199999</v>
      </c>
      <c r="L22" s="18">
        <v>0.29216544843600001</v>
      </c>
      <c r="M22" s="20">
        <f t="shared" si="1"/>
        <v>1</v>
      </c>
      <c r="N22" s="20">
        <f t="shared" si="0"/>
        <v>1422</v>
      </c>
      <c r="O22" s="38"/>
      <c r="P22" s="14" t="s">
        <v>36</v>
      </c>
      <c r="Q22" s="18">
        <v>2.7241740963999998E-2</v>
      </c>
      <c r="R22" s="18">
        <v>0.100436111156</v>
      </c>
      <c r="S22" s="18">
        <v>9.0769698881999997E-2</v>
      </c>
      <c r="T22" s="18">
        <v>3.5456410076999997E-2</v>
      </c>
    </row>
    <row r="23" spans="1:20">
      <c r="A23" s="14" t="s">
        <v>18</v>
      </c>
      <c r="B23" s="12">
        <v>20</v>
      </c>
      <c r="C23" s="17">
        <v>44297.05859375</v>
      </c>
      <c r="D23" s="17">
        <v>200.3</v>
      </c>
      <c r="E23" s="17">
        <v>196.7</v>
      </c>
      <c r="F23" s="17">
        <v>162.803738681955</v>
      </c>
      <c r="G23" s="17">
        <v>168.44626705860099</v>
      </c>
      <c r="H23" s="17">
        <v>5.6425283766450001</v>
      </c>
      <c r="I23" s="18">
        <v>2.2400656075999999E-2</v>
      </c>
      <c r="J23" s="18">
        <v>2.6368678845E-2</v>
      </c>
      <c r="K23" s="18">
        <v>1.9869010507E-2</v>
      </c>
      <c r="L23" s="18">
        <v>2.3837033274999999E-2</v>
      </c>
      <c r="M23" s="20">
        <f t="shared" si="1"/>
        <v>1</v>
      </c>
      <c r="N23" s="20">
        <f t="shared" si="0"/>
        <v>1422</v>
      </c>
      <c r="O23" s="38"/>
      <c r="P23" s="14" t="s">
        <v>37</v>
      </c>
      <c r="Q23" s="18">
        <v>0.100192284908</v>
      </c>
      <c r="R23" s="18">
        <v>8.4712404993999998E-2</v>
      </c>
      <c r="S23" s="18">
        <v>0.15553387509700001</v>
      </c>
      <c r="T23" s="18">
        <v>0.120264601508</v>
      </c>
    </row>
    <row r="24" spans="1:20">
      <c r="A24" s="14" t="s">
        <v>18</v>
      </c>
      <c r="B24" s="12">
        <v>21</v>
      </c>
      <c r="C24" s="17">
        <v>44884.3515625</v>
      </c>
      <c r="D24" s="17">
        <v>19.3</v>
      </c>
      <c r="E24" s="17">
        <v>16.2</v>
      </c>
      <c r="F24" s="17">
        <v>14.101096539663001</v>
      </c>
      <c r="G24" s="17">
        <v>24.357666139216999</v>
      </c>
      <c r="H24" s="17">
        <v>10.256569599554</v>
      </c>
      <c r="I24" s="18">
        <v>3.5567272419999999E-3</v>
      </c>
      <c r="J24" s="18">
        <v>3.656050253E-3</v>
      </c>
      <c r="K24" s="18">
        <v>5.7367553719999999E-3</v>
      </c>
      <c r="L24" s="18">
        <v>1.4760221239999999E-3</v>
      </c>
      <c r="M24" s="20">
        <f t="shared" si="1"/>
        <v>1</v>
      </c>
      <c r="N24" s="20">
        <f t="shared" si="0"/>
        <v>1422</v>
      </c>
      <c r="O24" s="38"/>
      <c r="P24" s="14" t="s">
        <v>38</v>
      </c>
      <c r="Q24" s="18">
        <v>0.162746817174</v>
      </c>
      <c r="R24" s="18">
        <v>0.122167644756</v>
      </c>
      <c r="S24" s="18">
        <v>0.19309772560499999</v>
      </c>
      <c r="T24" s="18">
        <v>0.137775161763</v>
      </c>
    </row>
    <row r="25" spans="1:20">
      <c r="A25" s="14" t="s">
        <v>18</v>
      </c>
      <c r="B25" s="12">
        <v>22</v>
      </c>
      <c r="C25" s="17">
        <v>43980.3984375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8">
        <v>0</v>
      </c>
      <c r="J25" s="18">
        <v>0</v>
      </c>
      <c r="K25" s="18">
        <v>0</v>
      </c>
      <c r="L25" s="18">
        <v>0</v>
      </c>
      <c r="M25" s="20">
        <f t="shared" si="1"/>
        <v>0</v>
      </c>
      <c r="N25" s="20">
        <f t="shared" si="0"/>
        <v>1422</v>
      </c>
      <c r="O25" s="38"/>
      <c r="P25" s="14" t="s">
        <v>39</v>
      </c>
      <c r="Q25" s="18">
        <v>6.8097416016000001E-2</v>
      </c>
      <c r="R25" s="18">
        <v>6.4054926868999995E-2</v>
      </c>
      <c r="S25" s="18">
        <v>6.9605726078000002E-2</v>
      </c>
      <c r="T25" s="18">
        <v>6.2196377541999998E-2</v>
      </c>
    </row>
    <row r="26" spans="1:20">
      <c r="A26" s="14" t="s">
        <v>18</v>
      </c>
      <c r="B26" s="12">
        <v>23</v>
      </c>
      <c r="C26" s="17">
        <v>41411.1328125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8">
        <v>0</v>
      </c>
      <c r="J26" s="18">
        <v>0</v>
      </c>
      <c r="K26" s="18">
        <v>0</v>
      </c>
      <c r="L26" s="18">
        <v>0</v>
      </c>
      <c r="M26" s="20">
        <f t="shared" si="1"/>
        <v>0</v>
      </c>
      <c r="N26" s="20">
        <f t="shared" si="0"/>
        <v>1422</v>
      </c>
      <c r="O26" s="38"/>
      <c r="P26" s="14" t="s">
        <v>40</v>
      </c>
      <c r="Q26" s="18">
        <v>0.111798483561</v>
      </c>
      <c r="R26" s="18">
        <v>0.11012751430999999</v>
      </c>
      <c r="S26" s="18">
        <v>0.111994384706</v>
      </c>
      <c r="T26" s="18">
        <v>0.10488841444999999</v>
      </c>
    </row>
    <row r="27" spans="1:20">
      <c r="A27" s="14" t="s">
        <v>18</v>
      </c>
      <c r="B27" s="12">
        <v>24</v>
      </c>
      <c r="C27" s="17">
        <v>38442.8359375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8">
        <v>0</v>
      </c>
      <c r="J27" s="18">
        <v>0</v>
      </c>
      <c r="K27" s="18">
        <v>0</v>
      </c>
      <c r="L27" s="18">
        <v>0</v>
      </c>
      <c r="M27" s="20">
        <f t="shared" si="1"/>
        <v>0</v>
      </c>
      <c r="N27" s="20">
        <f t="shared" si="0"/>
        <v>1422</v>
      </c>
      <c r="O27" s="38"/>
      <c r="P27" s="14" t="s">
        <v>41</v>
      </c>
      <c r="Q27" s="18">
        <v>5.3949656164999998E-2</v>
      </c>
      <c r="R27" s="18">
        <v>0.114837561108</v>
      </c>
      <c r="S27" s="18">
        <v>0.119702042107</v>
      </c>
      <c r="T27" s="18">
        <v>4.7564262554000002E-2</v>
      </c>
    </row>
    <row r="28" spans="1:20">
      <c r="A28" s="14" t="s">
        <v>19</v>
      </c>
      <c r="B28" s="12">
        <v>1</v>
      </c>
      <c r="C28" s="17">
        <v>35807.11328125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8">
        <v>0</v>
      </c>
      <c r="J28" s="18">
        <v>0</v>
      </c>
      <c r="K28" s="18">
        <v>0</v>
      </c>
      <c r="L28" s="18">
        <v>0</v>
      </c>
      <c r="M28" s="20">
        <f t="shared" si="1"/>
        <v>0</v>
      </c>
      <c r="N28" s="20">
        <f t="shared" si="0"/>
        <v>1422</v>
      </c>
      <c r="O28" s="38"/>
      <c r="P28" s="14" t="s">
        <v>42</v>
      </c>
      <c r="Q28" s="18">
        <v>4.5576937391000001E-2</v>
      </c>
      <c r="R28" s="18">
        <v>7.7093829589999996E-2</v>
      </c>
      <c r="S28" s="18">
        <v>0.12616087599100001</v>
      </c>
      <c r="T28" s="18">
        <v>7.9894470342999999E-2</v>
      </c>
    </row>
    <row r="29" spans="1:20">
      <c r="A29" s="14" t="s">
        <v>19</v>
      </c>
      <c r="B29" s="12">
        <v>2</v>
      </c>
      <c r="C29" s="17">
        <v>34289.26171875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8">
        <v>0</v>
      </c>
      <c r="J29" s="18">
        <v>0</v>
      </c>
      <c r="K29" s="18">
        <v>0</v>
      </c>
      <c r="L29" s="18">
        <v>0</v>
      </c>
      <c r="M29" s="20">
        <f t="shared" si="1"/>
        <v>0</v>
      </c>
      <c r="N29" s="20">
        <f t="shared" si="0"/>
        <v>1422</v>
      </c>
      <c r="O29" s="38"/>
      <c r="P29" s="14" t="s">
        <v>43</v>
      </c>
      <c r="Q29" s="18">
        <v>5.7333341659000003E-2</v>
      </c>
      <c r="R29" s="18">
        <v>0.10595646873300001</v>
      </c>
      <c r="S29" s="18">
        <v>5.5580277563999997E-2</v>
      </c>
      <c r="T29" s="18">
        <v>0.10102880146400001</v>
      </c>
    </row>
    <row r="30" spans="1:20">
      <c r="A30" s="14" t="s">
        <v>19</v>
      </c>
      <c r="B30" s="12">
        <v>3</v>
      </c>
      <c r="C30" s="17">
        <v>33309.44921875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8">
        <v>0</v>
      </c>
      <c r="J30" s="18">
        <v>0</v>
      </c>
      <c r="K30" s="18">
        <v>0</v>
      </c>
      <c r="L30" s="18">
        <v>0</v>
      </c>
      <c r="M30" s="20">
        <f t="shared" si="1"/>
        <v>0</v>
      </c>
      <c r="N30" s="20">
        <f t="shared" si="0"/>
        <v>1422</v>
      </c>
      <c r="O30" s="38"/>
      <c r="P30" s="14" t="s">
        <v>44</v>
      </c>
      <c r="Q30" s="18">
        <v>8.3447571457000005E-2</v>
      </c>
      <c r="R30" s="18">
        <v>0.116639695866</v>
      </c>
      <c r="S30" s="18">
        <v>8.3085907804000006E-2</v>
      </c>
      <c r="T30" s="18">
        <v>0.11212894641899999</v>
      </c>
    </row>
    <row r="31" spans="1:20">
      <c r="A31" s="14" t="s">
        <v>19</v>
      </c>
      <c r="B31" s="12">
        <v>4</v>
      </c>
      <c r="C31" s="17">
        <v>32919.83203125</v>
      </c>
      <c r="D31" s="17">
        <v>0</v>
      </c>
      <c r="E31" s="17">
        <v>0</v>
      </c>
      <c r="F31" s="17">
        <v>0</v>
      </c>
      <c r="G31" s="17">
        <v>0</v>
      </c>
      <c r="H31" s="17">
        <v>0</v>
      </c>
      <c r="I31" s="18">
        <v>0</v>
      </c>
      <c r="J31" s="18">
        <v>0</v>
      </c>
      <c r="K31" s="18">
        <v>0</v>
      </c>
      <c r="L31" s="18">
        <v>0</v>
      </c>
      <c r="M31" s="20">
        <f t="shared" si="1"/>
        <v>0</v>
      </c>
      <c r="N31" s="20">
        <f t="shared" si="0"/>
        <v>1422</v>
      </c>
      <c r="O31" s="38"/>
      <c r="P31" s="14" t="s">
        <v>45</v>
      </c>
      <c r="Q31" s="18">
        <v>2.5345111696000001E-2</v>
      </c>
      <c r="R31" s="18">
        <v>6.5697855289000004E-2</v>
      </c>
      <c r="S31" s="18">
        <v>2.6191755181E-2</v>
      </c>
      <c r="T31" s="18">
        <v>6.2467997944999999E-2</v>
      </c>
    </row>
    <row r="32" spans="1:20">
      <c r="A32" s="14" t="s">
        <v>19</v>
      </c>
      <c r="B32" s="12">
        <v>5</v>
      </c>
      <c r="C32" s="17">
        <v>33327.890625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8">
        <v>0</v>
      </c>
      <c r="J32" s="18">
        <v>0</v>
      </c>
      <c r="K32" s="18">
        <v>0</v>
      </c>
      <c r="L32" s="18">
        <v>0</v>
      </c>
      <c r="M32" s="20">
        <f t="shared" si="1"/>
        <v>0</v>
      </c>
      <c r="N32" s="20">
        <f t="shared" si="0"/>
        <v>1422</v>
      </c>
      <c r="O32" s="38"/>
      <c r="P32" s="14" t="s">
        <v>46</v>
      </c>
      <c r="Q32" s="18">
        <v>3.0509148358000001E-2</v>
      </c>
      <c r="R32" s="18">
        <v>8.0105736866999996E-2</v>
      </c>
      <c r="S32" s="18">
        <v>3.0004471841E-2</v>
      </c>
      <c r="T32" s="18">
        <v>7.6599385909000006E-2</v>
      </c>
    </row>
    <row r="33" spans="1:20">
      <c r="A33" s="14" t="s">
        <v>19</v>
      </c>
      <c r="B33" s="12">
        <v>6</v>
      </c>
      <c r="C33" s="17">
        <v>35087.1953125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8">
        <v>0</v>
      </c>
      <c r="J33" s="18">
        <v>0</v>
      </c>
      <c r="K33" s="18">
        <v>0</v>
      </c>
      <c r="L33" s="18">
        <v>0</v>
      </c>
      <c r="M33" s="20">
        <f t="shared" si="1"/>
        <v>0</v>
      </c>
      <c r="N33" s="20">
        <f t="shared" si="0"/>
        <v>1422</v>
      </c>
      <c r="O33" s="38"/>
      <c r="P33" s="14" t="s">
        <v>47</v>
      </c>
      <c r="Q33" s="18">
        <v>3.7841557289000002E-2</v>
      </c>
      <c r="R33" s="18">
        <v>0.10524602463299999</v>
      </c>
      <c r="S33" s="18">
        <v>3.6867074669000001E-2</v>
      </c>
      <c r="T33" s="18">
        <v>0.10038365774499999</v>
      </c>
    </row>
    <row r="34" spans="1:20">
      <c r="A34" s="14" t="s">
        <v>19</v>
      </c>
      <c r="B34" s="12">
        <v>7</v>
      </c>
      <c r="C34" s="17">
        <v>38501.75</v>
      </c>
      <c r="D34" s="17">
        <v>0</v>
      </c>
      <c r="E34" s="17">
        <v>0</v>
      </c>
      <c r="F34" s="17">
        <v>0</v>
      </c>
      <c r="G34" s="17">
        <v>0</v>
      </c>
      <c r="H34" s="17">
        <v>0</v>
      </c>
      <c r="I34" s="18">
        <v>0</v>
      </c>
      <c r="J34" s="18">
        <v>0</v>
      </c>
      <c r="K34" s="18">
        <v>0</v>
      </c>
      <c r="L34" s="18">
        <v>0</v>
      </c>
      <c r="M34" s="20">
        <f t="shared" si="1"/>
        <v>0</v>
      </c>
      <c r="N34" s="20">
        <f t="shared" si="0"/>
        <v>1422</v>
      </c>
      <c r="O34" s="38"/>
      <c r="P34" s="14" t="s">
        <v>48</v>
      </c>
      <c r="Q34" s="18">
        <v>3.3545242928999998E-2</v>
      </c>
      <c r="R34" s="18">
        <v>6.0933419555999999E-2</v>
      </c>
      <c r="S34" s="18">
        <v>3.4111943722E-2</v>
      </c>
      <c r="T34" s="18">
        <v>5.7496071248999997E-2</v>
      </c>
    </row>
    <row r="35" spans="1:20">
      <c r="A35" s="14" t="s">
        <v>19</v>
      </c>
      <c r="B35" s="12">
        <v>8</v>
      </c>
      <c r="C35" s="17">
        <v>39714.5859375</v>
      </c>
      <c r="D35" s="17">
        <v>81.099999999999994</v>
      </c>
      <c r="E35" s="17">
        <v>76.599999999999994</v>
      </c>
      <c r="F35" s="17">
        <v>72.022619137508997</v>
      </c>
      <c r="G35" s="17">
        <v>73.377561837065997</v>
      </c>
      <c r="H35" s="17">
        <v>1.3549426995560001</v>
      </c>
      <c r="I35" s="18">
        <v>5.430687878E-3</v>
      </c>
      <c r="J35" s="18">
        <v>6.3835308449999998E-3</v>
      </c>
      <c r="K35" s="18">
        <v>2.2661309160000001E-3</v>
      </c>
      <c r="L35" s="18">
        <v>3.2189738829999999E-3</v>
      </c>
      <c r="M35" s="20">
        <f t="shared" si="1"/>
        <v>1</v>
      </c>
      <c r="N35" s="20">
        <f t="shared" si="0"/>
        <v>1422</v>
      </c>
      <c r="O35" s="38"/>
    </row>
    <row r="36" spans="1:20">
      <c r="A36" s="14" t="s">
        <v>19</v>
      </c>
      <c r="B36" s="12">
        <v>9</v>
      </c>
      <c r="C36" s="17">
        <v>40196.76171875</v>
      </c>
      <c r="D36" s="17">
        <v>577.70000000000005</v>
      </c>
      <c r="E36" s="17">
        <v>572.29999999999995</v>
      </c>
      <c r="F36" s="17">
        <v>480.27074985837299</v>
      </c>
      <c r="G36" s="17">
        <v>624.73990164841996</v>
      </c>
      <c r="H36" s="17">
        <v>144.46915179004699</v>
      </c>
      <c r="I36" s="18">
        <v>3.3080099612000001E-2</v>
      </c>
      <c r="J36" s="18">
        <v>6.8515647075000005E-2</v>
      </c>
      <c r="K36" s="18">
        <v>3.6877567966000002E-2</v>
      </c>
      <c r="L36" s="18">
        <v>6.4718178720999997E-2</v>
      </c>
      <c r="M36" s="20">
        <f t="shared" si="1"/>
        <v>1</v>
      </c>
      <c r="N36" s="20">
        <f t="shared" si="0"/>
        <v>1422</v>
      </c>
      <c r="O36" s="38"/>
      <c r="P36" s="61" t="s">
        <v>165</v>
      </c>
      <c r="Q36" s="38"/>
      <c r="R36" s="38"/>
      <c r="S36" s="38"/>
      <c r="T36" s="38"/>
    </row>
    <row r="37" spans="1:20">
      <c r="A37" s="14" t="s">
        <v>19</v>
      </c>
      <c r="B37" s="12">
        <v>10</v>
      </c>
      <c r="C37" s="17">
        <v>41536.1796875</v>
      </c>
      <c r="D37" s="17">
        <v>946.6</v>
      </c>
      <c r="E37" s="17">
        <v>940.3</v>
      </c>
      <c r="F37" s="17">
        <v>438.819527828628</v>
      </c>
      <c r="G37" s="17">
        <v>908.85235552284496</v>
      </c>
      <c r="H37" s="17">
        <v>470.03282769421702</v>
      </c>
      <c r="I37" s="18">
        <v>2.6545460250999998E-2</v>
      </c>
      <c r="J37" s="18">
        <v>0.357088939642</v>
      </c>
      <c r="K37" s="18">
        <v>2.2115080504E-2</v>
      </c>
      <c r="L37" s="18">
        <v>0.352658559895</v>
      </c>
      <c r="M37" s="20">
        <f t="shared" si="1"/>
        <v>1</v>
      </c>
      <c r="N37" s="20">
        <f t="shared" si="0"/>
        <v>1422</v>
      </c>
      <c r="O37" s="38"/>
      <c r="P37" s="8" t="s">
        <v>156</v>
      </c>
      <c r="Q37" s="8" t="s">
        <v>157</v>
      </c>
      <c r="R37" s="8" t="s">
        <v>158</v>
      </c>
      <c r="S37" s="62" t="s">
        <v>159</v>
      </c>
      <c r="T37" s="63"/>
    </row>
    <row r="38" spans="1:20">
      <c r="A38" s="14" t="s">
        <v>19</v>
      </c>
      <c r="B38" s="12">
        <v>11</v>
      </c>
      <c r="C38" s="17">
        <v>43494.0390625</v>
      </c>
      <c r="D38" s="17">
        <v>1131.4000000000001</v>
      </c>
      <c r="E38" s="17">
        <v>1125.8</v>
      </c>
      <c r="F38" s="17">
        <v>596.80698616734003</v>
      </c>
      <c r="G38" s="17">
        <v>1030.81788093348</v>
      </c>
      <c r="H38" s="17">
        <v>434.010894766143</v>
      </c>
      <c r="I38" s="18">
        <v>7.0732854477000007E-2</v>
      </c>
      <c r="J38" s="18">
        <v>0.37594445417200001</v>
      </c>
      <c r="K38" s="18">
        <v>6.6794739145999996E-2</v>
      </c>
      <c r="L38" s="18">
        <v>0.37200633884099998</v>
      </c>
      <c r="M38" s="20">
        <f t="shared" si="1"/>
        <v>1</v>
      </c>
      <c r="N38" s="20">
        <f t="shared" si="0"/>
        <v>1422</v>
      </c>
      <c r="O38" s="38"/>
      <c r="P38" s="18">
        <v>6.8272094286999999E-2</v>
      </c>
      <c r="Q38" s="18">
        <v>0.13367499838399999</v>
      </c>
      <c r="R38" s="18">
        <v>8.3756015050999999E-2</v>
      </c>
      <c r="S38" s="64">
        <v>0.1220989432</v>
      </c>
      <c r="T38" s="65"/>
    </row>
    <row r="39" spans="1:20">
      <c r="A39" s="14" t="s">
        <v>19</v>
      </c>
      <c r="B39" s="12">
        <v>12</v>
      </c>
      <c r="C39" s="17">
        <v>45313.79296875</v>
      </c>
      <c r="D39" s="17">
        <v>1185.9000000000001</v>
      </c>
      <c r="E39" s="17">
        <v>1180.0999999999999</v>
      </c>
      <c r="F39" s="17">
        <v>732.32828507864394</v>
      </c>
      <c r="G39" s="17">
        <v>1171.57070367596</v>
      </c>
      <c r="H39" s="17">
        <v>439.24241859732098</v>
      </c>
      <c r="I39" s="18">
        <v>1.0076860987000001E-2</v>
      </c>
      <c r="J39" s="18">
        <v>0.31896745071799998</v>
      </c>
      <c r="K39" s="18">
        <v>5.9980986800000002E-3</v>
      </c>
      <c r="L39" s="18">
        <v>0.31488868841099998</v>
      </c>
      <c r="M39" s="20">
        <f t="shared" si="1"/>
        <v>1</v>
      </c>
      <c r="N39" s="20">
        <f t="shared" si="0"/>
        <v>1422</v>
      </c>
      <c r="O39" s="38"/>
    </row>
    <row r="40" spans="1:20">
      <c r="A40" s="14" t="s">
        <v>19</v>
      </c>
      <c r="B40" s="12">
        <v>13</v>
      </c>
      <c r="C40" s="17">
        <v>47004.77734375</v>
      </c>
      <c r="D40" s="17">
        <v>1207.8</v>
      </c>
      <c r="E40" s="17">
        <v>1201.5</v>
      </c>
      <c r="F40" s="17">
        <v>875.91801300732595</v>
      </c>
      <c r="G40" s="17">
        <v>1123.36733691216</v>
      </c>
      <c r="H40" s="17">
        <v>247.44932390482899</v>
      </c>
      <c r="I40" s="18">
        <v>5.9375993731999997E-2</v>
      </c>
      <c r="J40" s="18">
        <v>0.23339098944600001</v>
      </c>
      <c r="K40" s="18">
        <v>5.4945613985000002E-2</v>
      </c>
      <c r="L40" s="18">
        <v>0.22896060969900001</v>
      </c>
      <c r="M40" s="20">
        <f t="shared" si="1"/>
        <v>1</v>
      </c>
      <c r="N40" s="20">
        <f t="shared" si="0"/>
        <v>1422</v>
      </c>
      <c r="O40" s="38"/>
      <c r="P40" s="6" t="s">
        <v>160</v>
      </c>
    </row>
    <row r="41" spans="1:20">
      <c r="A41" s="14" t="s">
        <v>19</v>
      </c>
      <c r="B41" s="12">
        <v>14</v>
      </c>
      <c r="C41" s="17">
        <v>48909.0859375</v>
      </c>
      <c r="D41" s="17">
        <v>1140</v>
      </c>
      <c r="E41" s="17">
        <v>1133.4000000000001</v>
      </c>
      <c r="F41" s="17">
        <v>960.43205620435504</v>
      </c>
      <c r="G41" s="17">
        <v>1095.6640760457301</v>
      </c>
      <c r="H41" s="17">
        <v>135.232019841376</v>
      </c>
      <c r="I41" s="18">
        <v>3.1178568181E-2</v>
      </c>
      <c r="J41" s="18">
        <v>0.12627844148699999</v>
      </c>
      <c r="K41" s="18">
        <v>2.6537217969999999E-2</v>
      </c>
      <c r="L41" s="18">
        <v>0.121637091276</v>
      </c>
      <c r="M41" s="20">
        <f t="shared" si="1"/>
        <v>1</v>
      </c>
      <c r="N41" s="20">
        <f t="shared" si="0"/>
        <v>1422</v>
      </c>
      <c r="O41" s="38"/>
    </row>
    <row r="42" spans="1:20">
      <c r="A42" s="14" t="s">
        <v>19</v>
      </c>
      <c r="B42" s="12">
        <v>15</v>
      </c>
      <c r="C42" s="17">
        <v>50290.69921875</v>
      </c>
      <c r="D42" s="17">
        <v>1144.2</v>
      </c>
      <c r="E42" s="17">
        <v>1138.4000000000001</v>
      </c>
      <c r="F42" s="17">
        <v>781.57029880777804</v>
      </c>
      <c r="G42" s="17">
        <v>784.18112537191905</v>
      </c>
      <c r="H42" s="17">
        <v>2.610826564141</v>
      </c>
      <c r="I42" s="18">
        <v>0.253177830258</v>
      </c>
      <c r="J42" s="18">
        <v>0.25501385456499998</v>
      </c>
      <c r="K42" s="18">
        <v>0.24909906795199999</v>
      </c>
      <c r="L42" s="18">
        <v>0.25093509225799998</v>
      </c>
      <c r="M42" s="20">
        <f t="shared" si="1"/>
        <v>1</v>
      </c>
      <c r="N42" s="20">
        <f t="shared" si="0"/>
        <v>1422</v>
      </c>
      <c r="O42" s="38"/>
      <c r="P42" s="4" t="s">
        <v>161</v>
      </c>
    </row>
    <row r="43" spans="1:20">
      <c r="A43" s="14" t="s">
        <v>19</v>
      </c>
      <c r="B43" s="12">
        <v>16</v>
      </c>
      <c r="C43" s="17">
        <v>51247.19140625</v>
      </c>
      <c r="D43" s="17">
        <v>1077.5999999999999</v>
      </c>
      <c r="E43" s="17">
        <v>1071.8</v>
      </c>
      <c r="F43" s="17">
        <v>564.25031425873397</v>
      </c>
      <c r="G43" s="17">
        <v>564.25031425873397</v>
      </c>
      <c r="H43" s="17">
        <v>0</v>
      </c>
      <c r="I43" s="18">
        <v>0.36100540488100002</v>
      </c>
      <c r="J43" s="18">
        <v>0.36100540488100002</v>
      </c>
      <c r="K43" s="18">
        <v>0.35692664257399997</v>
      </c>
      <c r="L43" s="18">
        <v>0.35692664257399997</v>
      </c>
      <c r="M43" s="20">
        <f t="shared" si="1"/>
        <v>1</v>
      </c>
      <c r="N43" s="20">
        <f t="shared" si="0"/>
        <v>1422</v>
      </c>
      <c r="O43" s="38"/>
      <c r="P43" s="8" t="s">
        <v>16</v>
      </c>
      <c r="Q43" s="8" t="s">
        <v>162</v>
      </c>
    </row>
    <row r="44" spans="1:20">
      <c r="A44" s="14" t="s">
        <v>19</v>
      </c>
      <c r="B44" s="12">
        <v>17</v>
      </c>
      <c r="C44" s="17">
        <v>51982.34765625</v>
      </c>
      <c r="D44" s="17">
        <v>791.3</v>
      </c>
      <c r="E44" s="17">
        <v>787.7</v>
      </c>
      <c r="F44" s="17">
        <v>357.615602473948</v>
      </c>
      <c r="G44" s="17">
        <v>357.615602473948</v>
      </c>
      <c r="H44" s="17">
        <v>0</v>
      </c>
      <c r="I44" s="18">
        <v>0.304981995447</v>
      </c>
      <c r="J44" s="18">
        <v>0.304981995447</v>
      </c>
      <c r="K44" s="18">
        <v>0.30245034987699998</v>
      </c>
      <c r="L44" s="18">
        <v>0.30245034987699998</v>
      </c>
      <c r="M44" s="20">
        <f t="shared" si="1"/>
        <v>1</v>
      </c>
      <c r="N44" s="20">
        <f t="shared" si="0"/>
        <v>1422</v>
      </c>
      <c r="O44" s="38"/>
      <c r="P44" s="14" t="s">
        <v>18</v>
      </c>
      <c r="Q44" s="12">
        <v>1422</v>
      </c>
    </row>
    <row r="45" spans="1:20">
      <c r="A45" s="14" t="s">
        <v>19</v>
      </c>
      <c r="B45" s="12">
        <v>18</v>
      </c>
      <c r="C45" s="17">
        <v>51600.10546875</v>
      </c>
      <c r="D45" s="17">
        <v>683.9</v>
      </c>
      <c r="E45" s="17">
        <v>680.4</v>
      </c>
      <c r="F45" s="17">
        <v>244.197751493016</v>
      </c>
      <c r="G45" s="17">
        <v>244.31315614537601</v>
      </c>
      <c r="H45" s="17">
        <v>0.11540465236</v>
      </c>
      <c r="I45" s="18">
        <v>0.30913280158500001</v>
      </c>
      <c r="J45" s="18">
        <v>0.30921395816199998</v>
      </c>
      <c r="K45" s="18">
        <v>0.306671479503</v>
      </c>
      <c r="L45" s="18">
        <v>0.30675263607999997</v>
      </c>
      <c r="M45" s="20">
        <f t="shared" si="1"/>
        <v>1</v>
      </c>
      <c r="N45" s="20">
        <f t="shared" si="0"/>
        <v>1422</v>
      </c>
      <c r="O45" s="38"/>
      <c r="P45" s="14" t="s">
        <v>19</v>
      </c>
      <c r="Q45" s="12">
        <v>1422</v>
      </c>
    </row>
    <row r="46" spans="1:20">
      <c r="A46" s="14" t="s">
        <v>19</v>
      </c>
      <c r="B46" s="12">
        <v>19</v>
      </c>
      <c r="C46" s="17">
        <v>50477.109375</v>
      </c>
      <c r="D46" s="17">
        <v>497.1</v>
      </c>
      <c r="E46" s="17">
        <v>494.8</v>
      </c>
      <c r="F46" s="17">
        <v>194.714999493671</v>
      </c>
      <c r="G46" s="17">
        <v>239.07556135985999</v>
      </c>
      <c r="H46" s="17">
        <v>44.360561866188</v>
      </c>
      <c r="I46" s="18">
        <v>0.18145178526</v>
      </c>
      <c r="J46" s="18">
        <v>0.21264767968000001</v>
      </c>
      <c r="K46" s="18">
        <v>0.17983434503500001</v>
      </c>
      <c r="L46" s="18">
        <v>0.21103023945499999</v>
      </c>
      <c r="M46" s="20">
        <f t="shared" si="1"/>
        <v>1</v>
      </c>
      <c r="N46" s="20">
        <f t="shared" si="0"/>
        <v>1422</v>
      </c>
      <c r="O46" s="38"/>
      <c r="P46" s="14" t="s">
        <v>20</v>
      </c>
      <c r="Q46" s="12">
        <v>1422</v>
      </c>
    </row>
    <row r="47" spans="1:20">
      <c r="A47" s="14" t="s">
        <v>19</v>
      </c>
      <c r="B47" s="12">
        <v>20</v>
      </c>
      <c r="C47" s="17">
        <v>49176</v>
      </c>
      <c r="D47" s="17">
        <v>95.4</v>
      </c>
      <c r="E47" s="17">
        <v>86.9</v>
      </c>
      <c r="F47" s="17">
        <v>68.810090822088995</v>
      </c>
      <c r="G47" s="17">
        <v>206.917975074802</v>
      </c>
      <c r="H47" s="17">
        <v>138.10788425271301</v>
      </c>
      <c r="I47" s="18">
        <v>7.8423329868999997E-2</v>
      </c>
      <c r="J47" s="18">
        <v>1.8698951601000002E-2</v>
      </c>
      <c r="K47" s="18">
        <v>8.4400826353000002E-2</v>
      </c>
      <c r="L47" s="18">
        <v>1.2721455118E-2</v>
      </c>
      <c r="M47" s="20">
        <f t="shared" si="1"/>
        <v>1</v>
      </c>
      <c r="N47" s="20">
        <f t="shared" si="0"/>
        <v>1422</v>
      </c>
      <c r="O47" s="38"/>
      <c r="P47" s="14" t="s">
        <v>21</v>
      </c>
      <c r="Q47" s="12">
        <v>1422</v>
      </c>
    </row>
    <row r="48" spans="1:20">
      <c r="A48" s="14" t="s">
        <v>19</v>
      </c>
      <c r="B48" s="12">
        <v>21</v>
      </c>
      <c r="C48" s="17">
        <v>49187.44140625</v>
      </c>
      <c r="D48" s="17">
        <v>9.4</v>
      </c>
      <c r="E48" s="17">
        <v>7.4</v>
      </c>
      <c r="F48" s="17">
        <v>8.5276688115640003</v>
      </c>
      <c r="G48" s="17">
        <v>158.747980850266</v>
      </c>
      <c r="H48" s="17">
        <v>150.220312038701</v>
      </c>
      <c r="I48" s="18">
        <v>0.10502670945799999</v>
      </c>
      <c r="J48" s="18">
        <v>6.1345371899999997E-4</v>
      </c>
      <c r="K48" s="18">
        <v>0.106433179219</v>
      </c>
      <c r="L48" s="18">
        <v>7.9301604099999996E-4</v>
      </c>
      <c r="M48" s="20">
        <f t="shared" si="1"/>
        <v>1</v>
      </c>
      <c r="N48" s="20">
        <f t="shared" si="0"/>
        <v>1422</v>
      </c>
      <c r="O48" s="38"/>
      <c r="P48" s="14" t="s">
        <v>22</v>
      </c>
      <c r="Q48" s="12">
        <v>1422</v>
      </c>
    </row>
    <row r="49" spans="1:17">
      <c r="A49" s="14" t="s">
        <v>19</v>
      </c>
      <c r="B49" s="12">
        <v>22</v>
      </c>
      <c r="C49" s="17">
        <v>47804.0625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8">
        <v>0</v>
      </c>
      <c r="J49" s="18">
        <v>0</v>
      </c>
      <c r="K49" s="18">
        <v>0</v>
      </c>
      <c r="L49" s="18">
        <v>0</v>
      </c>
      <c r="M49" s="20">
        <f t="shared" si="1"/>
        <v>0</v>
      </c>
      <c r="N49" s="20">
        <f t="shared" si="0"/>
        <v>1422</v>
      </c>
      <c r="O49" s="38"/>
      <c r="P49" s="14" t="s">
        <v>23</v>
      </c>
      <c r="Q49" s="12">
        <v>1422</v>
      </c>
    </row>
    <row r="50" spans="1:17">
      <c r="A50" s="14" t="s">
        <v>19</v>
      </c>
      <c r="B50" s="12">
        <v>23</v>
      </c>
      <c r="C50" s="17">
        <v>44663.73828125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8">
        <v>0</v>
      </c>
      <c r="J50" s="18">
        <v>0</v>
      </c>
      <c r="K50" s="18">
        <v>0</v>
      </c>
      <c r="L50" s="18">
        <v>0</v>
      </c>
      <c r="M50" s="20">
        <f t="shared" si="1"/>
        <v>0</v>
      </c>
      <c r="N50" s="20">
        <f t="shared" si="0"/>
        <v>1422</v>
      </c>
      <c r="O50" s="38"/>
      <c r="P50" s="14" t="s">
        <v>24</v>
      </c>
      <c r="Q50" s="12">
        <v>1422</v>
      </c>
    </row>
    <row r="51" spans="1:17">
      <c r="A51" s="14" t="s">
        <v>19</v>
      </c>
      <c r="B51" s="12">
        <v>24</v>
      </c>
      <c r="C51" s="17">
        <v>41064.19140625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8">
        <v>0</v>
      </c>
      <c r="J51" s="18">
        <v>0</v>
      </c>
      <c r="K51" s="18">
        <v>0</v>
      </c>
      <c r="L51" s="18">
        <v>0</v>
      </c>
      <c r="M51" s="20">
        <f t="shared" si="1"/>
        <v>0</v>
      </c>
      <c r="N51" s="20">
        <f t="shared" si="0"/>
        <v>1422</v>
      </c>
      <c r="O51" s="38"/>
      <c r="P51" s="14" t="s">
        <v>25</v>
      </c>
      <c r="Q51" s="12">
        <v>1422</v>
      </c>
    </row>
    <row r="52" spans="1:17">
      <c r="A52" s="14" t="s">
        <v>20</v>
      </c>
      <c r="B52" s="12">
        <v>1</v>
      </c>
      <c r="C52" s="17">
        <v>38208.2109375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8">
        <v>0</v>
      </c>
      <c r="J52" s="18">
        <v>0</v>
      </c>
      <c r="K52" s="18">
        <v>0</v>
      </c>
      <c r="L52" s="18">
        <v>0</v>
      </c>
      <c r="M52" s="20">
        <f t="shared" si="1"/>
        <v>0</v>
      </c>
      <c r="N52" s="20">
        <f t="shared" si="0"/>
        <v>1422</v>
      </c>
      <c r="O52" s="38"/>
      <c r="P52" s="14" t="s">
        <v>26</v>
      </c>
      <c r="Q52" s="12">
        <v>1422</v>
      </c>
    </row>
    <row r="53" spans="1:17">
      <c r="A53" s="14" t="s">
        <v>20</v>
      </c>
      <c r="B53" s="12">
        <v>2</v>
      </c>
      <c r="C53" s="17">
        <v>36360.140625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8">
        <v>0</v>
      </c>
      <c r="J53" s="18">
        <v>0</v>
      </c>
      <c r="K53" s="18">
        <v>0</v>
      </c>
      <c r="L53" s="18">
        <v>0</v>
      </c>
      <c r="M53" s="20">
        <f t="shared" si="1"/>
        <v>0</v>
      </c>
      <c r="N53" s="20">
        <f t="shared" si="0"/>
        <v>1422</v>
      </c>
      <c r="O53" s="38"/>
      <c r="P53" s="14" t="s">
        <v>27</v>
      </c>
      <c r="Q53" s="12">
        <v>1422</v>
      </c>
    </row>
    <row r="54" spans="1:17">
      <c r="A54" s="14" t="s">
        <v>20</v>
      </c>
      <c r="B54" s="12">
        <v>3</v>
      </c>
      <c r="C54" s="17">
        <v>35062.41796875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8">
        <v>0</v>
      </c>
      <c r="J54" s="18">
        <v>0</v>
      </c>
      <c r="K54" s="18">
        <v>0</v>
      </c>
      <c r="L54" s="18">
        <v>0</v>
      </c>
      <c r="M54" s="20">
        <f t="shared" si="1"/>
        <v>0</v>
      </c>
      <c r="N54" s="20">
        <f t="shared" si="0"/>
        <v>1422</v>
      </c>
      <c r="O54" s="38"/>
      <c r="P54" s="14" t="s">
        <v>28</v>
      </c>
      <c r="Q54" s="12">
        <v>1422</v>
      </c>
    </row>
    <row r="55" spans="1:17">
      <c r="A55" s="14" t="s">
        <v>20</v>
      </c>
      <c r="B55" s="12">
        <v>4</v>
      </c>
      <c r="C55" s="17">
        <v>34328.95703125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8">
        <v>0</v>
      </c>
      <c r="J55" s="18">
        <v>0</v>
      </c>
      <c r="K55" s="18">
        <v>0</v>
      </c>
      <c r="L55" s="18">
        <v>0</v>
      </c>
      <c r="M55" s="20">
        <f t="shared" si="1"/>
        <v>0</v>
      </c>
      <c r="N55" s="20">
        <f t="shared" si="0"/>
        <v>1422</v>
      </c>
      <c r="O55" s="38"/>
      <c r="P55" s="14" t="s">
        <v>29</v>
      </c>
      <c r="Q55" s="12">
        <v>1422</v>
      </c>
    </row>
    <row r="56" spans="1:17">
      <c r="A56" s="14" t="s">
        <v>20</v>
      </c>
      <c r="B56" s="12">
        <v>5</v>
      </c>
      <c r="C56" s="17">
        <v>34358.9921875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8">
        <v>0</v>
      </c>
      <c r="J56" s="18">
        <v>0</v>
      </c>
      <c r="K56" s="18">
        <v>0</v>
      </c>
      <c r="L56" s="18">
        <v>0</v>
      </c>
      <c r="M56" s="20">
        <f t="shared" si="1"/>
        <v>0</v>
      </c>
      <c r="N56" s="20">
        <f t="shared" si="0"/>
        <v>1422</v>
      </c>
      <c r="O56" s="38"/>
      <c r="P56" s="14" t="s">
        <v>30</v>
      </c>
      <c r="Q56" s="12">
        <v>1422</v>
      </c>
    </row>
    <row r="57" spans="1:17">
      <c r="A57" s="14" t="s">
        <v>20</v>
      </c>
      <c r="B57" s="12">
        <v>6</v>
      </c>
      <c r="C57" s="17">
        <v>35865.4140625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8">
        <v>0</v>
      </c>
      <c r="J57" s="18">
        <v>0</v>
      </c>
      <c r="K57" s="18">
        <v>0</v>
      </c>
      <c r="L57" s="18">
        <v>0</v>
      </c>
      <c r="M57" s="20">
        <f t="shared" si="1"/>
        <v>0</v>
      </c>
      <c r="N57" s="20">
        <f t="shared" si="0"/>
        <v>1422</v>
      </c>
      <c r="O57" s="38"/>
      <c r="P57" s="14" t="s">
        <v>31</v>
      </c>
      <c r="Q57" s="12">
        <v>1422</v>
      </c>
    </row>
    <row r="58" spans="1:17">
      <c r="A58" s="14" t="s">
        <v>20</v>
      </c>
      <c r="B58" s="12">
        <v>7</v>
      </c>
      <c r="C58" s="17">
        <v>39229.34765625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8">
        <v>0</v>
      </c>
      <c r="J58" s="18">
        <v>0</v>
      </c>
      <c r="K58" s="18">
        <v>0</v>
      </c>
      <c r="L58" s="18">
        <v>0</v>
      </c>
      <c r="M58" s="20">
        <f t="shared" si="1"/>
        <v>0</v>
      </c>
      <c r="N58" s="20">
        <f t="shared" si="0"/>
        <v>1422</v>
      </c>
      <c r="O58" s="38"/>
      <c r="P58" s="14" t="s">
        <v>32</v>
      </c>
      <c r="Q58" s="12">
        <v>1422</v>
      </c>
    </row>
    <row r="59" spans="1:17">
      <c r="A59" s="14" t="s">
        <v>20</v>
      </c>
      <c r="B59" s="12">
        <v>8</v>
      </c>
      <c r="C59" s="17">
        <v>40361.55859375</v>
      </c>
      <c r="D59" s="17">
        <v>91.7</v>
      </c>
      <c r="E59" s="17">
        <v>89</v>
      </c>
      <c r="F59" s="17">
        <v>54.386201002377</v>
      </c>
      <c r="G59" s="17">
        <v>91.569661499495993</v>
      </c>
      <c r="H59" s="17">
        <v>37.183460497119</v>
      </c>
      <c r="I59" s="18">
        <v>9.1658579819437196E-5</v>
      </c>
      <c r="J59" s="18">
        <v>2.6240364977E-2</v>
      </c>
      <c r="K59" s="18">
        <v>1.807075597E-3</v>
      </c>
      <c r="L59" s="18">
        <v>2.43416308E-2</v>
      </c>
      <c r="M59" s="20">
        <f t="shared" si="1"/>
        <v>1</v>
      </c>
      <c r="N59" s="20">
        <f t="shared" si="0"/>
        <v>1422</v>
      </c>
      <c r="O59" s="38"/>
      <c r="P59" s="14" t="s">
        <v>33</v>
      </c>
      <c r="Q59" s="12">
        <v>1422</v>
      </c>
    </row>
    <row r="60" spans="1:17">
      <c r="A60" s="14" t="s">
        <v>20</v>
      </c>
      <c r="B60" s="12">
        <v>9</v>
      </c>
      <c r="C60" s="17">
        <v>41011.49609375</v>
      </c>
      <c r="D60" s="17">
        <v>518.20000000000005</v>
      </c>
      <c r="E60" s="17">
        <v>512.9</v>
      </c>
      <c r="F60" s="17">
        <v>477.49322729722098</v>
      </c>
      <c r="G60" s="17">
        <v>599.19279050933596</v>
      </c>
      <c r="H60" s="17">
        <v>121.699563212115</v>
      </c>
      <c r="I60" s="18">
        <v>5.6956955351000003E-2</v>
      </c>
      <c r="J60" s="18">
        <v>2.8626422435E-2</v>
      </c>
      <c r="K60" s="18">
        <v>6.0684100216999999E-2</v>
      </c>
      <c r="L60" s="18">
        <v>2.4899277567999999E-2</v>
      </c>
      <c r="M60" s="20">
        <f t="shared" si="1"/>
        <v>1</v>
      </c>
      <c r="N60" s="20">
        <f t="shared" si="0"/>
        <v>1422</v>
      </c>
      <c r="O60" s="38"/>
      <c r="P60" s="14" t="s">
        <v>34</v>
      </c>
      <c r="Q60" s="12">
        <v>1422</v>
      </c>
    </row>
    <row r="61" spans="1:17">
      <c r="A61" s="14" t="s">
        <v>20</v>
      </c>
      <c r="B61" s="12">
        <v>10</v>
      </c>
      <c r="C61" s="17">
        <v>42360.78125</v>
      </c>
      <c r="D61" s="17">
        <v>825.3</v>
      </c>
      <c r="E61" s="17">
        <v>818.8</v>
      </c>
      <c r="F61" s="17">
        <v>804.93398756326906</v>
      </c>
      <c r="G61" s="17">
        <v>886.23907049536695</v>
      </c>
      <c r="H61" s="17">
        <v>81.305082932096994</v>
      </c>
      <c r="I61" s="18">
        <v>4.2854479953999998E-2</v>
      </c>
      <c r="J61" s="18">
        <v>1.4322090321E-2</v>
      </c>
      <c r="K61" s="18">
        <v>4.7425506676999997E-2</v>
      </c>
      <c r="L61" s="18">
        <v>9.7510635979999993E-3</v>
      </c>
      <c r="M61" s="20">
        <f t="shared" si="1"/>
        <v>1</v>
      </c>
      <c r="N61" s="20">
        <f t="shared" si="0"/>
        <v>1422</v>
      </c>
      <c r="O61" s="38"/>
      <c r="P61" s="14" t="s">
        <v>35</v>
      </c>
      <c r="Q61" s="12">
        <v>1422</v>
      </c>
    </row>
    <row r="62" spans="1:17">
      <c r="A62" s="14" t="s">
        <v>20</v>
      </c>
      <c r="B62" s="12">
        <v>11</v>
      </c>
      <c r="C62" s="17">
        <v>43706.640625</v>
      </c>
      <c r="D62" s="17">
        <v>1021.8</v>
      </c>
      <c r="E62" s="17">
        <v>1014.2</v>
      </c>
      <c r="F62" s="17">
        <v>906.04553054087705</v>
      </c>
      <c r="G62" s="17">
        <v>1050.0563029162099</v>
      </c>
      <c r="H62" s="17">
        <v>144.01077237533201</v>
      </c>
      <c r="I62" s="18">
        <v>1.9870817802999999E-2</v>
      </c>
      <c r="J62" s="18">
        <v>8.1402580491000007E-2</v>
      </c>
      <c r="K62" s="18">
        <v>2.5215402894E-2</v>
      </c>
      <c r="L62" s="18">
        <v>7.6057995399999995E-2</v>
      </c>
      <c r="M62" s="20">
        <f t="shared" si="1"/>
        <v>1</v>
      </c>
      <c r="N62" s="20">
        <f t="shared" si="0"/>
        <v>1422</v>
      </c>
      <c r="O62" s="38"/>
      <c r="P62" s="14" t="s">
        <v>36</v>
      </c>
      <c r="Q62" s="12">
        <v>1422</v>
      </c>
    </row>
    <row r="63" spans="1:17">
      <c r="A63" s="14" t="s">
        <v>20</v>
      </c>
      <c r="B63" s="12">
        <v>12</v>
      </c>
      <c r="C63" s="17">
        <v>44511.7578125</v>
      </c>
      <c r="D63" s="17">
        <v>1096.3</v>
      </c>
      <c r="E63" s="17">
        <v>1007.4</v>
      </c>
      <c r="F63" s="17">
        <v>926.40400099834596</v>
      </c>
      <c r="G63" s="17">
        <v>1136.74095290025</v>
      </c>
      <c r="H63" s="17">
        <v>210.336951901905</v>
      </c>
      <c r="I63" s="18">
        <v>2.8439488677999999E-2</v>
      </c>
      <c r="J63" s="18">
        <v>0.11947679254599999</v>
      </c>
      <c r="K63" s="18">
        <v>9.0957069550000005E-2</v>
      </c>
      <c r="L63" s="18">
        <v>5.6959211673999997E-2</v>
      </c>
      <c r="M63" s="20">
        <f t="shared" si="1"/>
        <v>1</v>
      </c>
      <c r="N63" s="20">
        <f t="shared" si="0"/>
        <v>1422</v>
      </c>
      <c r="O63" s="38"/>
      <c r="P63" s="14" t="s">
        <v>37</v>
      </c>
      <c r="Q63" s="12">
        <v>1422</v>
      </c>
    </row>
    <row r="64" spans="1:17">
      <c r="A64" s="14" t="s">
        <v>20</v>
      </c>
      <c r="B64" s="12">
        <v>13</v>
      </c>
      <c r="C64" s="17">
        <v>45366.3046875</v>
      </c>
      <c r="D64" s="17">
        <v>1141.9000000000001</v>
      </c>
      <c r="E64" s="17">
        <v>1033.8</v>
      </c>
      <c r="F64" s="17">
        <v>961.718450724636</v>
      </c>
      <c r="G64" s="17">
        <v>1214.4539579698801</v>
      </c>
      <c r="H64" s="17">
        <v>252.735507245241</v>
      </c>
      <c r="I64" s="18">
        <v>5.1022473959000003E-2</v>
      </c>
      <c r="J64" s="18">
        <v>0.126709950263</v>
      </c>
      <c r="K64" s="18">
        <v>0.127042164535</v>
      </c>
      <c r="L64" s="18">
        <v>5.0690259687E-2</v>
      </c>
      <c r="M64" s="20">
        <f t="shared" si="1"/>
        <v>1</v>
      </c>
      <c r="N64" s="20">
        <f t="shared" si="0"/>
        <v>1422</v>
      </c>
      <c r="O64" s="38"/>
      <c r="P64" s="14" t="s">
        <v>38</v>
      </c>
      <c r="Q64" s="12">
        <v>1422</v>
      </c>
    </row>
    <row r="65" spans="1:17">
      <c r="A65" s="14" t="s">
        <v>20</v>
      </c>
      <c r="B65" s="12">
        <v>14</v>
      </c>
      <c r="C65" s="17">
        <v>46416.32421875</v>
      </c>
      <c r="D65" s="17">
        <v>1109</v>
      </c>
      <c r="E65" s="17">
        <v>1101.5</v>
      </c>
      <c r="F65" s="17">
        <v>943.903961521719</v>
      </c>
      <c r="G65" s="17">
        <v>1233.6881873724201</v>
      </c>
      <c r="H65" s="17">
        <v>289.78422585070098</v>
      </c>
      <c r="I65" s="18">
        <v>8.7685082540000001E-2</v>
      </c>
      <c r="J65" s="18">
        <v>0.116101292882</v>
      </c>
      <c r="K65" s="18">
        <v>9.2959344143E-2</v>
      </c>
      <c r="L65" s="18">
        <v>0.110827031278</v>
      </c>
      <c r="M65" s="20">
        <f t="shared" si="1"/>
        <v>1</v>
      </c>
      <c r="N65" s="20">
        <f t="shared" si="0"/>
        <v>1422</v>
      </c>
      <c r="O65" s="38"/>
      <c r="P65" s="14" t="s">
        <v>39</v>
      </c>
      <c r="Q65" s="12">
        <v>1422</v>
      </c>
    </row>
    <row r="66" spans="1:17">
      <c r="A66" s="14" t="s">
        <v>20</v>
      </c>
      <c r="B66" s="12">
        <v>15</v>
      </c>
      <c r="C66" s="17">
        <v>47400.06640625</v>
      </c>
      <c r="D66" s="17">
        <v>1160</v>
      </c>
      <c r="E66" s="17">
        <v>1152.3</v>
      </c>
      <c r="F66" s="17">
        <v>909.05130572060705</v>
      </c>
      <c r="G66" s="17">
        <v>1108.1295674042699</v>
      </c>
      <c r="H66" s="17">
        <v>199.078261683666</v>
      </c>
      <c r="I66" s="18">
        <v>3.6477097464999997E-2</v>
      </c>
      <c r="J66" s="18">
        <v>0.17647587502000001</v>
      </c>
      <c r="K66" s="18">
        <v>3.1062188885000001E-2</v>
      </c>
      <c r="L66" s="18">
        <v>0.171060966441</v>
      </c>
      <c r="M66" s="20">
        <f t="shared" si="1"/>
        <v>1</v>
      </c>
      <c r="N66" s="20">
        <f t="shared" si="0"/>
        <v>1422</v>
      </c>
      <c r="O66" s="38"/>
      <c r="P66" s="14" t="s">
        <v>40</v>
      </c>
      <c r="Q66" s="12">
        <v>1422</v>
      </c>
    </row>
    <row r="67" spans="1:17">
      <c r="A67" s="14" t="s">
        <v>20</v>
      </c>
      <c r="B67" s="12">
        <v>16</v>
      </c>
      <c r="C67" s="17">
        <v>48373.0078125</v>
      </c>
      <c r="D67" s="17">
        <v>1137.5</v>
      </c>
      <c r="E67" s="17">
        <v>1129.5999999999999</v>
      </c>
      <c r="F67" s="17">
        <v>922.02975375461403</v>
      </c>
      <c r="G67" s="17">
        <v>1031.75676929924</v>
      </c>
      <c r="H67" s="17">
        <v>109.72701554462699</v>
      </c>
      <c r="I67" s="18">
        <v>7.4362328199999994E-2</v>
      </c>
      <c r="J67" s="18">
        <v>0.15152619285800001</v>
      </c>
      <c r="K67" s="18">
        <v>6.8806772643999994E-2</v>
      </c>
      <c r="L67" s="18">
        <v>0.145970637303</v>
      </c>
      <c r="M67" s="20">
        <f t="shared" si="1"/>
        <v>1</v>
      </c>
      <c r="N67" s="20">
        <f t="shared" si="0"/>
        <v>1422</v>
      </c>
      <c r="O67" s="38"/>
      <c r="P67" s="14" t="s">
        <v>41</v>
      </c>
      <c r="Q67" s="12">
        <v>1422</v>
      </c>
    </row>
    <row r="68" spans="1:17">
      <c r="A68" s="14" t="s">
        <v>20</v>
      </c>
      <c r="B68" s="12">
        <v>17</v>
      </c>
      <c r="C68" s="17">
        <v>49556.7265625</v>
      </c>
      <c r="D68" s="17">
        <v>1075.2</v>
      </c>
      <c r="E68" s="17">
        <v>1068.5</v>
      </c>
      <c r="F68" s="17">
        <v>922.91866288900405</v>
      </c>
      <c r="G68" s="17">
        <v>984.50310008552401</v>
      </c>
      <c r="H68" s="17">
        <v>61.584437196518998</v>
      </c>
      <c r="I68" s="18">
        <v>6.3781223568000006E-2</v>
      </c>
      <c r="J68" s="18">
        <v>0.107089547898</v>
      </c>
      <c r="K68" s="18">
        <v>5.9069549869000003E-2</v>
      </c>
      <c r="L68" s="18">
        <v>0.102377874199</v>
      </c>
      <c r="M68" s="20">
        <f t="shared" si="1"/>
        <v>1</v>
      </c>
      <c r="N68" s="20">
        <f t="shared" ref="N68:N131" si="2">INDEX($Q$43:$Q$74,MATCH(A68,$P$43:$P$74,0))</f>
        <v>1422</v>
      </c>
      <c r="O68" s="38"/>
      <c r="P68" s="14" t="s">
        <v>42</v>
      </c>
      <c r="Q68" s="12">
        <v>1422</v>
      </c>
    </row>
    <row r="69" spans="1:17">
      <c r="A69" s="14" t="s">
        <v>20</v>
      </c>
      <c r="B69" s="12">
        <v>18</v>
      </c>
      <c r="C69" s="17">
        <v>49805.7734375</v>
      </c>
      <c r="D69" s="17">
        <v>1031.5</v>
      </c>
      <c r="E69" s="17">
        <v>1025.2</v>
      </c>
      <c r="F69" s="17">
        <v>687.03463600949306</v>
      </c>
      <c r="G69" s="17">
        <v>802.09986255144702</v>
      </c>
      <c r="H69" s="17">
        <v>115.065226541954</v>
      </c>
      <c r="I69" s="18">
        <v>0.16132217823299999</v>
      </c>
      <c r="J69" s="18">
        <v>0.24224005906500001</v>
      </c>
      <c r="K69" s="18">
        <v>0.15689179848699999</v>
      </c>
      <c r="L69" s="18">
        <v>0.23780967931800001</v>
      </c>
      <c r="M69" s="20">
        <f t="shared" ref="M69:M132" si="3">IF(F69&gt;5,1,0)</f>
        <v>1</v>
      </c>
      <c r="N69" s="20">
        <f t="shared" si="2"/>
        <v>1422</v>
      </c>
      <c r="O69" s="38"/>
      <c r="P69" s="14" t="s">
        <v>43</v>
      </c>
      <c r="Q69" s="12">
        <v>1422</v>
      </c>
    </row>
    <row r="70" spans="1:17">
      <c r="A70" s="14" t="s">
        <v>20</v>
      </c>
      <c r="B70" s="12">
        <v>19</v>
      </c>
      <c r="C70" s="17">
        <v>48927.2109375</v>
      </c>
      <c r="D70" s="17">
        <v>845.3</v>
      </c>
      <c r="E70" s="17">
        <v>839.8</v>
      </c>
      <c r="F70" s="17">
        <v>348.86019561052302</v>
      </c>
      <c r="G70" s="17">
        <v>491.83845132271398</v>
      </c>
      <c r="H70" s="17">
        <v>142.97825571219099</v>
      </c>
      <c r="I70" s="18">
        <v>0.24856648992700001</v>
      </c>
      <c r="J70" s="18">
        <v>0.34911378649000002</v>
      </c>
      <c r="K70" s="18">
        <v>0.244698698085</v>
      </c>
      <c r="L70" s="18">
        <v>0.34524599464799999</v>
      </c>
      <c r="M70" s="20">
        <f t="shared" si="3"/>
        <v>1</v>
      </c>
      <c r="N70" s="20">
        <f t="shared" si="2"/>
        <v>1422</v>
      </c>
      <c r="O70" s="38"/>
      <c r="P70" s="14" t="s">
        <v>44</v>
      </c>
      <c r="Q70" s="12">
        <v>1422</v>
      </c>
    </row>
    <row r="71" spans="1:17">
      <c r="A71" s="14" t="s">
        <v>20</v>
      </c>
      <c r="B71" s="12">
        <v>20</v>
      </c>
      <c r="C71" s="17">
        <v>47537.7578125</v>
      </c>
      <c r="D71" s="17">
        <v>202.6</v>
      </c>
      <c r="E71" s="17">
        <v>199.1</v>
      </c>
      <c r="F71" s="17">
        <v>88.598297311427999</v>
      </c>
      <c r="G71" s="17">
        <v>236.556550528755</v>
      </c>
      <c r="H71" s="17">
        <v>147.95825321732701</v>
      </c>
      <c r="I71" s="18">
        <v>2.3879430750999998E-2</v>
      </c>
      <c r="J71" s="18">
        <v>8.0169973761000005E-2</v>
      </c>
      <c r="K71" s="18">
        <v>2.6340752833000001E-2</v>
      </c>
      <c r="L71" s="18">
        <v>7.7708651678999999E-2</v>
      </c>
      <c r="M71" s="20">
        <f t="shared" si="3"/>
        <v>1</v>
      </c>
      <c r="N71" s="20">
        <f t="shared" si="2"/>
        <v>1422</v>
      </c>
      <c r="O71" s="38"/>
      <c r="P71" s="14" t="s">
        <v>45</v>
      </c>
      <c r="Q71" s="12">
        <v>1422</v>
      </c>
    </row>
    <row r="72" spans="1:17">
      <c r="A72" s="14" t="s">
        <v>20</v>
      </c>
      <c r="B72" s="12">
        <v>21</v>
      </c>
      <c r="C72" s="17">
        <v>47449.25</v>
      </c>
      <c r="D72" s="17">
        <v>19.7</v>
      </c>
      <c r="E72" s="17">
        <v>16.2</v>
      </c>
      <c r="F72" s="17">
        <v>2.2787543700569999</v>
      </c>
      <c r="G72" s="17">
        <v>2.2787543700569999</v>
      </c>
      <c r="H72" s="17">
        <v>0</v>
      </c>
      <c r="I72" s="18">
        <v>1.2251227587000001E-2</v>
      </c>
      <c r="J72" s="18">
        <v>1.2251227587000001E-2</v>
      </c>
      <c r="K72" s="18">
        <v>9.7899055060000004E-3</v>
      </c>
      <c r="L72" s="18">
        <v>9.7899055060000004E-3</v>
      </c>
      <c r="M72" s="20">
        <f t="shared" si="3"/>
        <v>0</v>
      </c>
      <c r="N72" s="20">
        <f t="shared" si="2"/>
        <v>1422</v>
      </c>
      <c r="O72" s="38"/>
      <c r="P72" s="14" t="s">
        <v>46</v>
      </c>
      <c r="Q72" s="12">
        <v>1422</v>
      </c>
    </row>
    <row r="73" spans="1:17">
      <c r="A73" s="14" t="s">
        <v>20</v>
      </c>
      <c r="B73" s="12">
        <v>22</v>
      </c>
      <c r="C73" s="17">
        <v>46226.375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8">
        <v>0</v>
      </c>
      <c r="J73" s="18">
        <v>0</v>
      </c>
      <c r="K73" s="18">
        <v>0</v>
      </c>
      <c r="L73" s="18">
        <v>0</v>
      </c>
      <c r="M73" s="20">
        <f t="shared" si="3"/>
        <v>0</v>
      </c>
      <c r="N73" s="20">
        <f t="shared" si="2"/>
        <v>1422</v>
      </c>
      <c r="O73" s="38"/>
      <c r="P73" s="14" t="s">
        <v>47</v>
      </c>
      <c r="Q73" s="12">
        <v>1422</v>
      </c>
    </row>
    <row r="74" spans="1:17">
      <c r="A74" s="14" t="s">
        <v>20</v>
      </c>
      <c r="B74" s="12">
        <v>23</v>
      </c>
      <c r="C74" s="17">
        <v>43168.41796875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8">
        <v>0</v>
      </c>
      <c r="J74" s="18">
        <v>0</v>
      </c>
      <c r="K74" s="18">
        <v>0</v>
      </c>
      <c r="L74" s="18">
        <v>0</v>
      </c>
      <c r="M74" s="20">
        <f t="shared" si="3"/>
        <v>0</v>
      </c>
      <c r="N74" s="20">
        <f t="shared" si="2"/>
        <v>1422</v>
      </c>
      <c r="O74" s="38"/>
      <c r="P74" s="14" t="s">
        <v>48</v>
      </c>
      <c r="Q74" s="12">
        <v>1422</v>
      </c>
    </row>
    <row r="75" spans="1:17">
      <c r="A75" s="14" t="s">
        <v>20</v>
      </c>
      <c r="B75" s="12">
        <v>24</v>
      </c>
      <c r="C75" s="17">
        <v>39629.7734375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8">
        <v>0</v>
      </c>
      <c r="J75" s="18">
        <v>0</v>
      </c>
      <c r="K75" s="18">
        <v>0</v>
      </c>
      <c r="L75" s="18">
        <v>0</v>
      </c>
      <c r="M75" s="20">
        <f t="shared" si="3"/>
        <v>0</v>
      </c>
      <c r="N75" s="20">
        <f t="shared" si="2"/>
        <v>1422</v>
      </c>
      <c r="O75" s="38"/>
    </row>
    <row r="76" spans="1:17">
      <c r="A76" s="14" t="s">
        <v>21</v>
      </c>
      <c r="B76" s="12">
        <v>1</v>
      </c>
      <c r="C76" s="17">
        <v>36798.48046875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8">
        <v>0</v>
      </c>
      <c r="J76" s="18">
        <v>0</v>
      </c>
      <c r="K76" s="18">
        <v>0</v>
      </c>
      <c r="L76" s="18">
        <v>0</v>
      </c>
      <c r="M76" s="20">
        <f t="shared" si="3"/>
        <v>0</v>
      </c>
      <c r="N76" s="20">
        <f t="shared" si="2"/>
        <v>1422</v>
      </c>
      <c r="O76" s="38"/>
    </row>
    <row r="77" spans="1:17">
      <c r="A77" s="14" t="s">
        <v>21</v>
      </c>
      <c r="B77" s="12">
        <v>2</v>
      </c>
      <c r="C77" s="17">
        <v>35071.80078125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8">
        <v>0</v>
      </c>
      <c r="J77" s="18">
        <v>0</v>
      </c>
      <c r="K77" s="18">
        <v>0</v>
      </c>
      <c r="L77" s="18">
        <v>0</v>
      </c>
      <c r="M77" s="20">
        <f t="shared" si="3"/>
        <v>0</v>
      </c>
      <c r="N77" s="20">
        <f t="shared" si="2"/>
        <v>1422</v>
      </c>
      <c r="O77" s="38"/>
    </row>
    <row r="78" spans="1:17">
      <c r="A78" s="14" t="s">
        <v>21</v>
      </c>
      <c r="B78" s="12">
        <v>3</v>
      </c>
      <c r="C78" s="17">
        <v>33932.50390625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8">
        <v>0</v>
      </c>
      <c r="J78" s="18">
        <v>0</v>
      </c>
      <c r="K78" s="18">
        <v>0</v>
      </c>
      <c r="L78" s="18">
        <v>0</v>
      </c>
      <c r="M78" s="20">
        <f t="shared" si="3"/>
        <v>0</v>
      </c>
      <c r="N78" s="20">
        <f t="shared" si="2"/>
        <v>1422</v>
      </c>
      <c r="O78" s="38"/>
    </row>
    <row r="79" spans="1:17">
      <c r="A79" s="14" t="s">
        <v>21</v>
      </c>
      <c r="B79" s="12">
        <v>4</v>
      </c>
      <c r="C79" s="17">
        <v>33269.453125</v>
      </c>
      <c r="D79" s="17">
        <v>0</v>
      </c>
      <c r="E79" s="17">
        <v>0</v>
      </c>
      <c r="F79" s="17">
        <v>0</v>
      </c>
      <c r="G79" s="17">
        <v>0</v>
      </c>
      <c r="H79" s="17">
        <v>0</v>
      </c>
      <c r="I79" s="18">
        <v>0</v>
      </c>
      <c r="J79" s="18">
        <v>0</v>
      </c>
      <c r="K79" s="18">
        <v>0</v>
      </c>
      <c r="L79" s="18">
        <v>0</v>
      </c>
      <c r="M79" s="20">
        <f t="shared" si="3"/>
        <v>0</v>
      </c>
      <c r="N79" s="20">
        <f t="shared" si="2"/>
        <v>1422</v>
      </c>
      <c r="O79" s="38"/>
    </row>
    <row r="80" spans="1:17">
      <c r="A80" s="14" t="s">
        <v>21</v>
      </c>
      <c r="B80" s="12">
        <v>5</v>
      </c>
      <c r="C80" s="17">
        <v>33483.55078125</v>
      </c>
      <c r="D80" s="17">
        <v>0</v>
      </c>
      <c r="E80" s="17">
        <v>0</v>
      </c>
      <c r="F80" s="17">
        <v>0</v>
      </c>
      <c r="G80" s="17">
        <v>0</v>
      </c>
      <c r="H80" s="17">
        <v>0</v>
      </c>
      <c r="I80" s="18">
        <v>0</v>
      </c>
      <c r="J80" s="18">
        <v>0</v>
      </c>
      <c r="K80" s="18">
        <v>0</v>
      </c>
      <c r="L80" s="18">
        <v>0</v>
      </c>
      <c r="M80" s="20">
        <f t="shared" si="3"/>
        <v>0</v>
      </c>
      <c r="N80" s="20">
        <f t="shared" si="2"/>
        <v>1422</v>
      </c>
      <c r="O80" s="38"/>
    </row>
    <row r="81" spans="1:15">
      <c r="A81" s="14" t="s">
        <v>21</v>
      </c>
      <c r="B81" s="12">
        <v>6</v>
      </c>
      <c r="C81" s="17">
        <v>35071.74609375</v>
      </c>
      <c r="D81" s="17">
        <v>0</v>
      </c>
      <c r="E81" s="17">
        <v>0</v>
      </c>
      <c r="F81" s="17">
        <v>0</v>
      </c>
      <c r="G81" s="17">
        <v>0</v>
      </c>
      <c r="H81" s="17">
        <v>0</v>
      </c>
      <c r="I81" s="18">
        <v>0</v>
      </c>
      <c r="J81" s="18">
        <v>0</v>
      </c>
      <c r="K81" s="18">
        <v>0</v>
      </c>
      <c r="L81" s="18">
        <v>0</v>
      </c>
      <c r="M81" s="20">
        <f t="shared" si="3"/>
        <v>0</v>
      </c>
      <c r="N81" s="20">
        <f t="shared" si="2"/>
        <v>1422</v>
      </c>
      <c r="O81" s="38"/>
    </row>
    <row r="82" spans="1:15">
      <c r="A82" s="14" t="s">
        <v>21</v>
      </c>
      <c r="B82" s="12">
        <v>7</v>
      </c>
      <c r="C82" s="17">
        <v>38198.52734375</v>
      </c>
      <c r="D82" s="17">
        <v>0</v>
      </c>
      <c r="E82" s="17">
        <v>0</v>
      </c>
      <c r="F82" s="17">
        <v>0</v>
      </c>
      <c r="G82" s="17">
        <v>0</v>
      </c>
      <c r="H82" s="17">
        <v>0</v>
      </c>
      <c r="I82" s="18">
        <v>0</v>
      </c>
      <c r="J82" s="18">
        <v>0</v>
      </c>
      <c r="K82" s="18">
        <v>0</v>
      </c>
      <c r="L82" s="18">
        <v>0</v>
      </c>
      <c r="M82" s="20">
        <f t="shared" si="3"/>
        <v>0</v>
      </c>
      <c r="N82" s="20">
        <f t="shared" si="2"/>
        <v>1422</v>
      </c>
      <c r="O82" s="38"/>
    </row>
    <row r="83" spans="1:15">
      <c r="A83" s="14" t="s">
        <v>21</v>
      </c>
      <c r="B83" s="12">
        <v>8</v>
      </c>
      <c r="C83" s="17">
        <v>39461.04296875</v>
      </c>
      <c r="D83" s="17">
        <v>37.5</v>
      </c>
      <c r="E83" s="17">
        <v>33.1</v>
      </c>
      <c r="F83" s="17">
        <v>7.6990238316079997</v>
      </c>
      <c r="G83" s="17">
        <v>106.481369954838</v>
      </c>
      <c r="H83" s="17">
        <v>98.782346123229004</v>
      </c>
      <c r="I83" s="18">
        <v>4.8510105453000003E-2</v>
      </c>
      <c r="J83" s="18">
        <v>2.0957085912999999E-2</v>
      </c>
      <c r="K83" s="18">
        <v>5.1604338926999997E-2</v>
      </c>
      <c r="L83" s="18">
        <v>1.7862852439000002E-2</v>
      </c>
      <c r="M83" s="20">
        <f t="shared" si="3"/>
        <v>1</v>
      </c>
      <c r="N83" s="20">
        <f t="shared" si="2"/>
        <v>1422</v>
      </c>
      <c r="O83" s="38"/>
    </row>
    <row r="84" spans="1:15">
      <c r="A84" s="14" t="s">
        <v>21</v>
      </c>
      <c r="B84" s="12">
        <v>9</v>
      </c>
      <c r="C84" s="17">
        <v>39874.03515625</v>
      </c>
      <c r="D84" s="17">
        <v>265.2</v>
      </c>
      <c r="E84" s="17">
        <v>259.3</v>
      </c>
      <c r="F84" s="17">
        <v>143.601238933513</v>
      </c>
      <c r="G84" s="17">
        <v>286.15186061130697</v>
      </c>
      <c r="H84" s="17">
        <v>142.550621677794</v>
      </c>
      <c r="I84" s="18">
        <v>1.4734079192E-2</v>
      </c>
      <c r="J84" s="18">
        <v>8.5512490201000005E-2</v>
      </c>
      <c r="K84" s="18">
        <v>1.8883164986000001E-2</v>
      </c>
      <c r="L84" s="18">
        <v>8.1363404405999998E-2</v>
      </c>
      <c r="M84" s="20">
        <f t="shared" si="3"/>
        <v>1</v>
      </c>
      <c r="N84" s="20">
        <f t="shared" si="2"/>
        <v>1422</v>
      </c>
      <c r="O84" s="38"/>
    </row>
    <row r="85" spans="1:15">
      <c r="A85" s="14" t="s">
        <v>21</v>
      </c>
      <c r="B85" s="12">
        <v>10</v>
      </c>
      <c r="C85" s="17">
        <v>40782.08984375</v>
      </c>
      <c r="D85" s="17">
        <v>469.8</v>
      </c>
      <c r="E85" s="17">
        <v>463.3</v>
      </c>
      <c r="F85" s="17">
        <v>358.83853744946799</v>
      </c>
      <c r="G85" s="17">
        <v>500.11508803084502</v>
      </c>
      <c r="H85" s="17">
        <v>141.27655058137699</v>
      </c>
      <c r="I85" s="18">
        <v>2.1318627307000002E-2</v>
      </c>
      <c r="J85" s="18">
        <v>7.8031970850999999E-2</v>
      </c>
      <c r="K85" s="18">
        <v>2.5889654030000001E-2</v>
      </c>
      <c r="L85" s="18">
        <v>7.3460944128E-2</v>
      </c>
      <c r="M85" s="20">
        <f t="shared" si="3"/>
        <v>1</v>
      </c>
      <c r="N85" s="20">
        <f t="shared" si="2"/>
        <v>1422</v>
      </c>
      <c r="O85" s="38"/>
    </row>
    <row r="86" spans="1:15">
      <c r="A86" s="14" t="s">
        <v>21</v>
      </c>
      <c r="B86" s="12">
        <v>11</v>
      </c>
      <c r="C86" s="17">
        <v>41300.2421875</v>
      </c>
      <c r="D86" s="17">
        <v>789.6</v>
      </c>
      <c r="E86" s="17">
        <v>782.2</v>
      </c>
      <c r="F86" s="17">
        <v>441.91942862348401</v>
      </c>
      <c r="G86" s="17">
        <v>780.69372352676203</v>
      </c>
      <c r="H86" s="17">
        <v>338.77429490327802</v>
      </c>
      <c r="I86" s="18">
        <v>6.2632042700000003E-3</v>
      </c>
      <c r="J86" s="18">
        <v>0.24450110504600001</v>
      </c>
      <c r="K86" s="18">
        <v>1.0592661549999999E-3</v>
      </c>
      <c r="L86" s="18">
        <v>0.239297166931</v>
      </c>
      <c r="M86" s="20">
        <f t="shared" si="3"/>
        <v>1</v>
      </c>
      <c r="N86" s="20">
        <f t="shared" si="2"/>
        <v>1422</v>
      </c>
      <c r="O86" s="38"/>
    </row>
    <row r="87" spans="1:15">
      <c r="A87" s="14" t="s">
        <v>21</v>
      </c>
      <c r="B87" s="12">
        <v>12</v>
      </c>
      <c r="C87" s="17">
        <v>41456.53515625</v>
      </c>
      <c r="D87" s="17">
        <v>859.6</v>
      </c>
      <c r="E87" s="17">
        <v>851.9</v>
      </c>
      <c r="F87" s="17">
        <v>769.29310662781302</v>
      </c>
      <c r="G87" s="17">
        <v>1010.41434108638</v>
      </c>
      <c r="H87" s="17">
        <v>241.12123445857</v>
      </c>
      <c r="I87" s="18">
        <v>0.106057905124</v>
      </c>
      <c r="J87" s="18">
        <v>6.3506957364E-2</v>
      </c>
      <c r="K87" s="18">
        <v>0.111472813703</v>
      </c>
      <c r="L87" s="18">
        <v>5.8092048783999997E-2</v>
      </c>
      <c r="M87" s="20">
        <f t="shared" si="3"/>
        <v>1</v>
      </c>
      <c r="N87" s="20">
        <f t="shared" si="2"/>
        <v>1422</v>
      </c>
      <c r="O87" s="38"/>
    </row>
    <row r="88" spans="1:15">
      <c r="A88" s="14" t="s">
        <v>21</v>
      </c>
      <c r="B88" s="12">
        <v>13</v>
      </c>
      <c r="C88" s="17">
        <v>41411.0234375</v>
      </c>
      <c r="D88" s="17">
        <v>951.3</v>
      </c>
      <c r="E88" s="17">
        <v>943</v>
      </c>
      <c r="F88" s="17">
        <v>883.52167868241202</v>
      </c>
      <c r="G88" s="17">
        <v>1038.05340978344</v>
      </c>
      <c r="H88" s="17">
        <v>154.531731101031</v>
      </c>
      <c r="I88" s="18">
        <v>6.1008023756999999E-2</v>
      </c>
      <c r="J88" s="18">
        <v>4.7664079688000002E-2</v>
      </c>
      <c r="K88" s="18">
        <v>6.6844873264999993E-2</v>
      </c>
      <c r="L88" s="18">
        <v>4.1827230181E-2</v>
      </c>
      <c r="M88" s="20">
        <f t="shared" si="3"/>
        <v>1</v>
      </c>
      <c r="N88" s="20">
        <f t="shared" si="2"/>
        <v>1422</v>
      </c>
      <c r="O88" s="38"/>
    </row>
    <row r="89" spans="1:15">
      <c r="A89" s="14" t="s">
        <v>21</v>
      </c>
      <c r="B89" s="12">
        <v>14</v>
      </c>
      <c r="C89" s="17">
        <v>41474.828125</v>
      </c>
      <c r="D89" s="17">
        <v>1132</v>
      </c>
      <c r="E89" s="17">
        <v>1124.2</v>
      </c>
      <c r="F89" s="17">
        <v>870.06912611997802</v>
      </c>
      <c r="G89" s="17">
        <v>1016.59155713512</v>
      </c>
      <c r="H89" s="17">
        <v>146.52243101514</v>
      </c>
      <c r="I89" s="18">
        <v>8.1159242521E-2</v>
      </c>
      <c r="J89" s="18">
        <v>0.18419892677899999</v>
      </c>
      <c r="K89" s="18">
        <v>7.5674010452999999E-2</v>
      </c>
      <c r="L89" s="18">
        <v>0.17871369471099999</v>
      </c>
      <c r="M89" s="20">
        <f t="shared" si="3"/>
        <v>1</v>
      </c>
      <c r="N89" s="20">
        <f t="shared" si="2"/>
        <v>1422</v>
      </c>
      <c r="O89" s="38"/>
    </row>
    <row r="90" spans="1:15">
      <c r="A90" s="14" t="s">
        <v>21</v>
      </c>
      <c r="B90" s="12">
        <v>15</v>
      </c>
      <c r="C90" s="17">
        <v>41581.73828125</v>
      </c>
      <c r="D90" s="17">
        <v>1168.5</v>
      </c>
      <c r="E90" s="17">
        <v>1160.4000000000001</v>
      </c>
      <c r="F90" s="17">
        <v>876.64452110910099</v>
      </c>
      <c r="G90" s="17">
        <v>1061.60427407353</v>
      </c>
      <c r="H90" s="17">
        <v>184.959752964432</v>
      </c>
      <c r="I90" s="18">
        <v>7.5172803041999997E-2</v>
      </c>
      <c r="J90" s="18">
        <v>0.205242952806</v>
      </c>
      <c r="K90" s="18">
        <v>6.947660051E-2</v>
      </c>
      <c r="L90" s="18">
        <v>0.19954675027400001</v>
      </c>
      <c r="M90" s="20">
        <f t="shared" si="3"/>
        <v>1</v>
      </c>
      <c r="N90" s="20">
        <f t="shared" si="2"/>
        <v>1422</v>
      </c>
      <c r="O90" s="38"/>
    </row>
    <row r="91" spans="1:15">
      <c r="A91" s="14" t="s">
        <v>21</v>
      </c>
      <c r="B91" s="12">
        <v>16</v>
      </c>
      <c r="C91" s="17">
        <v>41616.96875</v>
      </c>
      <c r="D91" s="17">
        <v>1156.8</v>
      </c>
      <c r="E91" s="17">
        <v>1148.5999999999999</v>
      </c>
      <c r="F91" s="17">
        <v>878.47218463335503</v>
      </c>
      <c r="G91" s="17">
        <v>1094.5563008659401</v>
      </c>
      <c r="H91" s="17">
        <v>216.08411623258601</v>
      </c>
      <c r="I91" s="18">
        <v>4.3771940319000002E-2</v>
      </c>
      <c r="J91" s="18">
        <v>0.19572982796499999</v>
      </c>
      <c r="K91" s="18">
        <v>3.8005414299E-2</v>
      </c>
      <c r="L91" s="18">
        <v>0.189963301945</v>
      </c>
      <c r="M91" s="20">
        <f t="shared" si="3"/>
        <v>1</v>
      </c>
      <c r="N91" s="20">
        <f t="shared" si="2"/>
        <v>1422</v>
      </c>
      <c r="O91" s="38"/>
    </row>
    <row r="92" spans="1:15">
      <c r="A92" s="14" t="s">
        <v>21</v>
      </c>
      <c r="B92" s="12">
        <v>17</v>
      </c>
      <c r="C92" s="17">
        <v>41356.09375</v>
      </c>
      <c r="D92" s="17">
        <v>1175.5999999999999</v>
      </c>
      <c r="E92" s="17">
        <v>1168</v>
      </c>
      <c r="F92" s="17">
        <v>941.34189884059106</v>
      </c>
      <c r="G92" s="17">
        <v>1126.9775247781599</v>
      </c>
      <c r="H92" s="17">
        <v>185.635625937573</v>
      </c>
      <c r="I92" s="18">
        <v>3.4193020549000003E-2</v>
      </c>
      <c r="J92" s="18">
        <v>0.164738467763</v>
      </c>
      <c r="K92" s="18">
        <v>2.8848435458000001E-2</v>
      </c>
      <c r="L92" s="18">
        <v>0.15939388267099999</v>
      </c>
      <c r="M92" s="20">
        <f t="shared" si="3"/>
        <v>1</v>
      </c>
      <c r="N92" s="20">
        <f t="shared" si="2"/>
        <v>1422</v>
      </c>
      <c r="O92" s="38"/>
    </row>
    <row r="93" spans="1:15">
      <c r="A93" s="14" t="s">
        <v>21</v>
      </c>
      <c r="B93" s="12">
        <v>18</v>
      </c>
      <c r="C93" s="17">
        <v>40585.01953125</v>
      </c>
      <c r="D93" s="17">
        <v>1155.8</v>
      </c>
      <c r="E93" s="17">
        <v>1148.4000000000001</v>
      </c>
      <c r="F93" s="17">
        <v>821.91850659702504</v>
      </c>
      <c r="G93" s="17">
        <v>1102.23271147231</v>
      </c>
      <c r="H93" s="17">
        <v>280.31420487528698</v>
      </c>
      <c r="I93" s="18">
        <v>3.7670385743000002E-2</v>
      </c>
      <c r="J93" s="18">
        <v>0.23479711209699999</v>
      </c>
      <c r="K93" s="18">
        <v>3.2466447628000002E-2</v>
      </c>
      <c r="L93" s="18">
        <v>0.22959317398199999</v>
      </c>
      <c r="M93" s="20">
        <f t="shared" si="3"/>
        <v>1</v>
      </c>
      <c r="N93" s="20">
        <f t="shared" si="2"/>
        <v>1422</v>
      </c>
      <c r="O93" s="38"/>
    </row>
    <row r="94" spans="1:15">
      <c r="A94" s="14" t="s">
        <v>21</v>
      </c>
      <c r="B94" s="12">
        <v>19</v>
      </c>
      <c r="C94" s="17">
        <v>39560.6953125</v>
      </c>
      <c r="D94" s="17">
        <v>974.1</v>
      </c>
      <c r="E94" s="17">
        <v>965.1</v>
      </c>
      <c r="F94" s="17">
        <v>857.15809434541598</v>
      </c>
      <c r="G94" s="17">
        <v>980.462394089388</v>
      </c>
      <c r="H94" s="17">
        <v>123.304299743973</v>
      </c>
      <c r="I94" s="18">
        <v>4.4742574459999997E-3</v>
      </c>
      <c r="J94" s="18">
        <v>8.2237627041999994E-2</v>
      </c>
      <c r="K94" s="18">
        <v>1.080337137E-2</v>
      </c>
      <c r="L94" s="18">
        <v>7.5908513117999996E-2</v>
      </c>
      <c r="M94" s="20">
        <f t="shared" si="3"/>
        <v>1</v>
      </c>
      <c r="N94" s="20">
        <f t="shared" si="2"/>
        <v>1422</v>
      </c>
      <c r="O94" s="38"/>
    </row>
    <row r="95" spans="1:15">
      <c r="A95" s="14" t="s">
        <v>21</v>
      </c>
      <c r="B95" s="12">
        <v>20</v>
      </c>
      <c r="C95" s="17">
        <v>38955.13671875</v>
      </c>
      <c r="D95" s="17">
        <v>303.7</v>
      </c>
      <c r="E95" s="17">
        <v>298.5</v>
      </c>
      <c r="F95" s="17">
        <v>397.00360801321102</v>
      </c>
      <c r="G95" s="17">
        <v>416.428799577929</v>
      </c>
      <c r="H95" s="17">
        <v>19.425191564717</v>
      </c>
      <c r="I95" s="18">
        <v>7.9274823893999993E-2</v>
      </c>
      <c r="J95" s="18">
        <v>6.5614351626000003E-2</v>
      </c>
      <c r="K95" s="18">
        <v>8.2931645272000004E-2</v>
      </c>
      <c r="L95" s="18">
        <v>6.9271173005000006E-2</v>
      </c>
      <c r="M95" s="20">
        <f t="shared" si="3"/>
        <v>1</v>
      </c>
      <c r="N95" s="20">
        <f t="shared" si="2"/>
        <v>1422</v>
      </c>
      <c r="O95" s="38"/>
    </row>
    <row r="96" spans="1:15">
      <c r="A96" s="14" t="s">
        <v>21</v>
      </c>
      <c r="B96" s="12">
        <v>21</v>
      </c>
      <c r="C96" s="17">
        <v>39187.58984375</v>
      </c>
      <c r="D96" s="17">
        <v>25.8</v>
      </c>
      <c r="E96" s="17">
        <v>21.1</v>
      </c>
      <c r="F96" s="17">
        <v>27.408384147934999</v>
      </c>
      <c r="G96" s="17">
        <v>27.408384147934999</v>
      </c>
      <c r="H96" s="17">
        <v>0</v>
      </c>
      <c r="I96" s="18">
        <v>1.1310718329999999E-3</v>
      </c>
      <c r="J96" s="18">
        <v>1.1310718329999999E-3</v>
      </c>
      <c r="K96" s="18">
        <v>4.4362757720000003E-3</v>
      </c>
      <c r="L96" s="18">
        <v>4.4362757720000003E-3</v>
      </c>
      <c r="M96" s="20">
        <f t="shared" si="3"/>
        <v>1</v>
      </c>
      <c r="N96" s="20">
        <f t="shared" si="2"/>
        <v>1422</v>
      </c>
      <c r="O96" s="38"/>
    </row>
    <row r="97" spans="1:15">
      <c r="A97" s="14" t="s">
        <v>21</v>
      </c>
      <c r="B97" s="12">
        <v>22</v>
      </c>
      <c r="C97" s="17">
        <v>38544.82421875</v>
      </c>
      <c r="D97" s="17">
        <v>0</v>
      </c>
      <c r="E97" s="17">
        <v>0</v>
      </c>
      <c r="F97" s="17">
        <v>0</v>
      </c>
      <c r="G97" s="17">
        <v>0</v>
      </c>
      <c r="H97" s="17">
        <v>0</v>
      </c>
      <c r="I97" s="18">
        <v>0</v>
      </c>
      <c r="J97" s="18">
        <v>0</v>
      </c>
      <c r="K97" s="18">
        <v>0</v>
      </c>
      <c r="L97" s="18">
        <v>0</v>
      </c>
      <c r="M97" s="20">
        <f t="shared" si="3"/>
        <v>0</v>
      </c>
      <c r="N97" s="20">
        <f t="shared" si="2"/>
        <v>1422</v>
      </c>
      <c r="O97" s="38"/>
    </row>
    <row r="98" spans="1:15">
      <c r="A98" s="14" t="s">
        <v>21</v>
      </c>
      <c r="B98" s="12">
        <v>23</v>
      </c>
      <c r="C98" s="17">
        <v>36840.9453125</v>
      </c>
      <c r="D98" s="17">
        <v>0</v>
      </c>
      <c r="E98" s="17">
        <v>0</v>
      </c>
      <c r="F98" s="17">
        <v>0</v>
      </c>
      <c r="G98" s="17">
        <v>0</v>
      </c>
      <c r="H98" s="17">
        <v>0</v>
      </c>
      <c r="I98" s="18">
        <v>0</v>
      </c>
      <c r="J98" s="18">
        <v>0</v>
      </c>
      <c r="K98" s="18">
        <v>0</v>
      </c>
      <c r="L98" s="18">
        <v>0</v>
      </c>
      <c r="M98" s="20">
        <f t="shared" si="3"/>
        <v>0</v>
      </c>
      <c r="N98" s="20">
        <f t="shared" si="2"/>
        <v>1422</v>
      </c>
      <c r="O98" s="38"/>
    </row>
    <row r="99" spans="1:15">
      <c r="A99" s="14" t="s">
        <v>21</v>
      </c>
      <c r="B99" s="12">
        <v>24</v>
      </c>
      <c r="C99" s="17">
        <v>34500.2734375</v>
      </c>
      <c r="D99" s="17">
        <v>0</v>
      </c>
      <c r="E99" s="17">
        <v>0</v>
      </c>
      <c r="F99" s="17">
        <v>0</v>
      </c>
      <c r="G99" s="17">
        <v>0</v>
      </c>
      <c r="H99" s="17">
        <v>0</v>
      </c>
      <c r="I99" s="18">
        <v>0</v>
      </c>
      <c r="J99" s="18">
        <v>0</v>
      </c>
      <c r="K99" s="18">
        <v>0</v>
      </c>
      <c r="L99" s="18">
        <v>0</v>
      </c>
      <c r="M99" s="20">
        <f t="shared" si="3"/>
        <v>0</v>
      </c>
      <c r="N99" s="20">
        <f t="shared" si="2"/>
        <v>1422</v>
      </c>
      <c r="O99" s="38"/>
    </row>
    <row r="100" spans="1:15">
      <c r="A100" s="14" t="s">
        <v>22</v>
      </c>
      <c r="B100" s="12">
        <v>1</v>
      </c>
      <c r="C100" s="17">
        <v>32391.669921875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8">
        <v>0</v>
      </c>
      <c r="J100" s="18">
        <v>0</v>
      </c>
      <c r="K100" s="18">
        <v>0</v>
      </c>
      <c r="L100" s="18">
        <v>0</v>
      </c>
      <c r="M100" s="20">
        <f t="shared" si="3"/>
        <v>0</v>
      </c>
      <c r="N100" s="20">
        <f t="shared" si="2"/>
        <v>1422</v>
      </c>
      <c r="O100" s="38"/>
    </row>
    <row r="101" spans="1:15">
      <c r="A101" s="14" t="s">
        <v>22</v>
      </c>
      <c r="B101" s="12">
        <v>2</v>
      </c>
      <c r="C101" s="17">
        <v>30807.53515625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8">
        <v>0</v>
      </c>
      <c r="J101" s="18">
        <v>0</v>
      </c>
      <c r="K101" s="18">
        <v>0</v>
      </c>
      <c r="L101" s="18">
        <v>0</v>
      </c>
      <c r="M101" s="20">
        <f t="shared" si="3"/>
        <v>0</v>
      </c>
      <c r="N101" s="20">
        <f t="shared" si="2"/>
        <v>1422</v>
      </c>
      <c r="O101" s="38"/>
    </row>
    <row r="102" spans="1:15">
      <c r="A102" s="14" t="s">
        <v>22</v>
      </c>
      <c r="B102" s="12">
        <v>3</v>
      </c>
      <c r="C102" s="17">
        <v>29803.5703125</v>
      </c>
      <c r="D102" s="17">
        <v>0</v>
      </c>
      <c r="E102" s="17">
        <v>0</v>
      </c>
      <c r="F102" s="17">
        <v>0</v>
      </c>
      <c r="G102" s="17">
        <v>0</v>
      </c>
      <c r="H102" s="17">
        <v>0</v>
      </c>
      <c r="I102" s="18">
        <v>0</v>
      </c>
      <c r="J102" s="18">
        <v>0</v>
      </c>
      <c r="K102" s="18">
        <v>0</v>
      </c>
      <c r="L102" s="18">
        <v>0</v>
      </c>
      <c r="M102" s="20">
        <f t="shared" si="3"/>
        <v>0</v>
      </c>
      <c r="N102" s="20">
        <f t="shared" si="2"/>
        <v>1422</v>
      </c>
      <c r="O102" s="38"/>
    </row>
    <row r="103" spans="1:15">
      <c r="A103" s="14" t="s">
        <v>22</v>
      </c>
      <c r="B103" s="12">
        <v>4</v>
      </c>
      <c r="C103" s="17">
        <v>29173.041015625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8">
        <v>0</v>
      </c>
      <c r="J103" s="18">
        <v>0</v>
      </c>
      <c r="K103" s="18">
        <v>0</v>
      </c>
      <c r="L103" s="18">
        <v>0</v>
      </c>
      <c r="M103" s="20">
        <f t="shared" si="3"/>
        <v>0</v>
      </c>
      <c r="N103" s="20">
        <f t="shared" si="2"/>
        <v>1422</v>
      </c>
      <c r="O103" s="38"/>
    </row>
    <row r="104" spans="1:15">
      <c r="A104" s="14" t="s">
        <v>22</v>
      </c>
      <c r="B104" s="12">
        <v>5</v>
      </c>
      <c r="C104" s="17">
        <v>28959.388671875</v>
      </c>
      <c r="D104" s="17">
        <v>0</v>
      </c>
      <c r="E104" s="17">
        <v>0</v>
      </c>
      <c r="F104" s="17">
        <v>0</v>
      </c>
      <c r="G104" s="17">
        <v>0</v>
      </c>
      <c r="H104" s="17">
        <v>0</v>
      </c>
      <c r="I104" s="18">
        <v>0</v>
      </c>
      <c r="J104" s="18">
        <v>0</v>
      </c>
      <c r="K104" s="18">
        <v>0</v>
      </c>
      <c r="L104" s="18">
        <v>0</v>
      </c>
      <c r="M104" s="20">
        <f t="shared" si="3"/>
        <v>0</v>
      </c>
      <c r="N104" s="20">
        <f t="shared" si="2"/>
        <v>1422</v>
      </c>
      <c r="O104" s="38"/>
    </row>
    <row r="105" spans="1:15">
      <c r="A105" s="14" t="s">
        <v>22</v>
      </c>
      <c r="B105" s="12">
        <v>6</v>
      </c>
      <c r="C105" s="17">
        <v>29325.85546875</v>
      </c>
      <c r="D105" s="17">
        <v>0</v>
      </c>
      <c r="E105" s="17">
        <v>0</v>
      </c>
      <c r="F105" s="17">
        <v>0</v>
      </c>
      <c r="G105" s="17">
        <v>0</v>
      </c>
      <c r="H105" s="17">
        <v>0</v>
      </c>
      <c r="I105" s="18">
        <v>0</v>
      </c>
      <c r="J105" s="18">
        <v>0</v>
      </c>
      <c r="K105" s="18">
        <v>0</v>
      </c>
      <c r="L105" s="18">
        <v>0</v>
      </c>
      <c r="M105" s="20">
        <f t="shared" si="3"/>
        <v>0</v>
      </c>
      <c r="N105" s="20">
        <f t="shared" si="2"/>
        <v>1422</v>
      </c>
      <c r="O105" s="38"/>
    </row>
    <row r="106" spans="1:15">
      <c r="A106" s="14" t="s">
        <v>22</v>
      </c>
      <c r="B106" s="12">
        <v>7</v>
      </c>
      <c r="C106" s="17">
        <v>30181.193359375</v>
      </c>
      <c r="D106" s="17">
        <v>0</v>
      </c>
      <c r="E106" s="17">
        <v>0</v>
      </c>
      <c r="F106" s="17">
        <v>0.15381613226999999</v>
      </c>
      <c r="G106" s="17">
        <v>0.15381613226999999</v>
      </c>
      <c r="H106" s="17">
        <v>0</v>
      </c>
      <c r="I106" s="18">
        <v>1.08168869E-4</v>
      </c>
      <c r="J106" s="18">
        <v>1.08168869E-4</v>
      </c>
      <c r="K106" s="18">
        <v>1.08168869E-4</v>
      </c>
      <c r="L106" s="18">
        <v>1.08168869E-4</v>
      </c>
      <c r="M106" s="20">
        <f t="shared" si="3"/>
        <v>0</v>
      </c>
      <c r="N106" s="20">
        <f t="shared" si="2"/>
        <v>1422</v>
      </c>
      <c r="O106" s="38"/>
    </row>
    <row r="107" spans="1:15">
      <c r="A107" s="14" t="s">
        <v>22</v>
      </c>
      <c r="B107" s="12">
        <v>8</v>
      </c>
      <c r="C107" s="17">
        <v>31104.22265625</v>
      </c>
      <c r="D107" s="17">
        <v>114.6</v>
      </c>
      <c r="E107" s="17">
        <v>111.5</v>
      </c>
      <c r="F107" s="17">
        <v>141.74561442332501</v>
      </c>
      <c r="G107" s="17">
        <v>141.74561442332501</v>
      </c>
      <c r="H107" s="17">
        <v>0</v>
      </c>
      <c r="I107" s="18">
        <v>1.9089742912999998E-2</v>
      </c>
      <c r="J107" s="18">
        <v>1.9089742912999998E-2</v>
      </c>
      <c r="K107" s="18">
        <v>2.1269771042999999E-2</v>
      </c>
      <c r="L107" s="18">
        <v>2.1269771042999999E-2</v>
      </c>
      <c r="M107" s="20">
        <f t="shared" si="3"/>
        <v>1</v>
      </c>
      <c r="N107" s="20">
        <f t="shared" si="2"/>
        <v>1422</v>
      </c>
      <c r="O107" s="38"/>
    </row>
    <row r="108" spans="1:15">
      <c r="A108" s="14" t="s">
        <v>22</v>
      </c>
      <c r="B108" s="12">
        <v>9</v>
      </c>
      <c r="C108" s="17">
        <v>32909.515625</v>
      </c>
      <c r="D108" s="17">
        <v>765.1</v>
      </c>
      <c r="E108" s="17">
        <v>760.3</v>
      </c>
      <c r="F108" s="17">
        <v>779.400701127959</v>
      </c>
      <c r="G108" s="17">
        <v>878.44513275500799</v>
      </c>
      <c r="H108" s="17">
        <v>99.044431627048994</v>
      </c>
      <c r="I108" s="18">
        <v>7.9708250881999995E-2</v>
      </c>
      <c r="J108" s="18">
        <v>1.0056751847999999E-2</v>
      </c>
      <c r="K108" s="18">
        <v>8.3083778307999998E-2</v>
      </c>
      <c r="L108" s="18">
        <v>1.3432279274E-2</v>
      </c>
      <c r="M108" s="20">
        <f t="shared" si="3"/>
        <v>1</v>
      </c>
      <c r="N108" s="20">
        <f t="shared" si="2"/>
        <v>1422</v>
      </c>
      <c r="O108" s="38"/>
    </row>
    <row r="109" spans="1:15">
      <c r="A109" s="14" t="s">
        <v>22</v>
      </c>
      <c r="B109" s="12">
        <v>10</v>
      </c>
      <c r="C109" s="17">
        <v>35020.9375</v>
      </c>
      <c r="D109" s="17">
        <v>1188.5999999999999</v>
      </c>
      <c r="E109" s="17">
        <v>1181</v>
      </c>
      <c r="F109" s="17">
        <v>928.238524973989</v>
      </c>
      <c r="G109" s="17">
        <v>1243.29955247111</v>
      </c>
      <c r="H109" s="17">
        <v>315.06102749711903</v>
      </c>
      <c r="I109" s="18">
        <v>3.8466633242000003E-2</v>
      </c>
      <c r="J109" s="18">
        <v>0.183095270763</v>
      </c>
      <c r="K109" s="18">
        <v>4.3811218334E-2</v>
      </c>
      <c r="L109" s="18">
        <v>0.177750685672</v>
      </c>
      <c r="M109" s="20">
        <f t="shared" si="3"/>
        <v>1</v>
      </c>
      <c r="N109" s="20">
        <f t="shared" si="2"/>
        <v>1422</v>
      </c>
      <c r="O109" s="38"/>
    </row>
    <row r="110" spans="1:15">
      <c r="A110" s="14" t="s">
        <v>22</v>
      </c>
      <c r="B110" s="12">
        <v>11</v>
      </c>
      <c r="C110" s="17">
        <v>37043.0546875</v>
      </c>
      <c r="D110" s="17">
        <v>1333.7</v>
      </c>
      <c r="E110" s="17">
        <v>1325.6</v>
      </c>
      <c r="F110" s="17">
        <v>1092.44653366434</v>
      </c>
      <c r="G110" s="17">
        <v>1291.92272609817</v>
      </c>
      <c r="H110" s="17">
        <v>199.476192433829</v>
      </c>
      <c r="I110" s="18">
        <v>2.9379236217000001E-2</v>
      </c>
      <c r="J110" s="18">
        <v>0.16965785255599999</v>
      </c>
      <c r="K110" s="18">
        <v>2.3683033685999999E-2</v>
      </c>
      <c r="L110" s="18">
        <v>0.16396165002499999</v>
      </c>
      <c r="M110" s="20">
        <f t="shared" si="3"/>
        <v>1</v>
      </c>
      <c r="N110" s="20">
        <f t="shared" si="2"/>
        <v>1422</v>
      </c>
      <c r="O110" s="38"/>
    </row>
    <row r="111" spans="1:15">
      <c r="A111" s="14" t="s">
        <v>22</v>
      </c>
      <c r="B111" s="12">
        <v>12</v>
      </c>
      <c r="C111" s="17">
        <v>38885.21875</v>
      </c>
      <c r="D111" s="17">
        <v>1352.4</v>
      </c>
      <c r="E111" s="17">
        <v>1344.1</v>
      </c>
      <c r="F111" s="17">
        <v>1064.9173723359199</v>
      </c>
      <c r="G111" s="17">
        <v>1304.8919699790699</v>
      </c>
      <c r="H111" s="17">
        <v>239.974597643154</v>
      </c>
      <c r="I111" s="18">
        <v>3.3409303812000003E-2</v>
      </c>
      <c r="J111" s="18">
        <v>0.20216781129600001</v>
      </c>
      <c r="K111" s="18">
        <v>2.7572454303999998E-2</v>
      </c>
      <c r="L111" s="18">
        <v>0.196330961789</v>
      </c>
      <c r="M111" s="20">
        <f t="shared" si="3"/>
        <v>1</v>
      </c>
      <c r="N111" s="20">
        <f t="shared" si="2"/>
        <v>1422</v>
      </c>
      <c r="O111" s="38"/>
    </row>
    <row r="112" spans="1:15">
      <c r="A112" s="14" t="s">
        <v>22</v>
      </c>
      <c r="B112" s="12">
        <v>13</v>
      </c>
      <c r="C112" s="17">
        <v>40386.58203125</v>
      </c>
      <c r="D112" s="17">
        <v>1351.8</v>
      </c>
      <c r="E112" s="17">
        <v>1343.2</v>
      </c>
      <c r="F112" s="17">
        <v>1126.76403333492</v>
      </c>
      <c r="G112" s="17">
        <v>1326.1770265791099</v>
      </c>
      <c r="H112" s="17">
        <v>199.41299324419199</v>
      </c>
      <c r="I112" s="18">
        <v>1.8018968650000002E-2</v>
      </c>
      <c r="J112" s="18">
        <v>0.15825314111399999</v>
      </c>
      <c r="K112" s="18">
        <v>1.1971148678000001E-2</v>
      </c>
      <c r="L112" s="18">
        <v>0.152205321142</v>
      </c>
      <c r="M112" s="20">
        <f t="shared" si="3"/>
        <v>1</v>
      </c>
      <c r="N112" s="20">
        <f t="shared" si="2"/>
        <v>1422</v>
      </c>
      <c r="O112" s="38"/>
    </row>
    <row r="113" spans="1:15">
      <c r="A113" s="14" t="s">
        <v>22</v>
      </c>
      <c r="B113" s="12">
        <v>14</v>
      </c>
      <c r="C113" s="17">
        <v>41630.60546875</v>
      </c>
      <c r="D113" s="17">
        <v>1363.2</v>
      </c>
      <c r="E113" s="17">
        <v>1354.7</v>
      </c>
      <c r="F113" s="17">
        <v>1143.70408668813</v>
      </c>
      <c r="G113" s="17">
        <v>1328.7344095446799</v>
      </c>
      <c r="H113" s="17">
        <v>185.03032285654299</v>
      </c>
      <c r="I113" s="18">
        <v>2.4237405383E-2</v>
      </c>
      <c r="J113" s="18">
        <v>0.15435718235699999</v>
      </c>
      <c r="K113" s="18">
        <v>1.8259908899000001E-2</v>
      </c>
      <c r="L113" s="18">
        <v>0.14837968587299999</v>
      </c>
      <c r="M113" s="20">
        <f t="shared" si="3"/>
        <v>1</v>
      </c>
      <c r="N113" s="20">
        <f t="shared" si="2"/>
        <v>1422</v>
      </c>
      <c r="O113" s="38"/>
    </row>
    <row r="114" spans="1:15">
      <c r="A114" s="14" t="s">
        <v>22</v>
      </c>
      <c r="B114" s="12">
        <v>15</v>
      </c>
      <c r="C114" s="17">
        <v>42846.4140625</v>
      </c>
      <c r="D114" s="17">
        <v>1358.5</v>
      </c>
      <c r="E114" s="17">
        <v>1350</v>
      </c>
      <c r="F114" s="17">
        <v>1180.77170484725</v>
      </c>
      <c r="G114" s="17">
        <v>1356.09973522769</v>
      </c>
      <c r="H114" s="17">
        <v>175.328030380445</v>
      </c>
      <c r="I114" s="18">
        <v>1.6879499100000001E-3</v>
      </c>
      <c r="J114" s="18">
        <v>0.124984736394</v>
      </c>
      <c r="K114" s="18">
        <v>4.2895465729999999E-3</v>
      </c>
      <c r="L114" s="18">
        <v>0.11900723991000001</v>
      </c>
      <c r="M114" s="20">
        <f t="shared" si="3"/>
        <v>1</v>
      </c>
      <c r="N114" s="20">
        <f t="shared" si="2"/>
        <v>1422</v>
      </c>
      <c r="O114" s="38"/>
    </row>
    <row r="115" spans="1:15">
      <c r="A115" s="14" t="s">
        <v>22</v>
      </c>
      <c r="B115" s="12">
        <v>16</v>
      </c>
      <c r="C115" s="17">
        <v>44088.3515625</v>
      </c>
      <c r="D115" s="17">
        <v>1358.9</v>
      </c>
      <c r="E115" s="17">
        <v>1350.5</v>
      </c>
      <c r="F115" s="17">
        <v>1191.2752369166301</v>
      </c>
      <c r="G115" s="17">
        <v>1367.0862620380201</v>
      </c>
      <c r="H115" s="17">
        <v>175.811025121386</v>
      </c>
      <c r="I115" s="18">
        <v>5.7568650050000003E-3</v>
      </c>
      <c r="J115" s="18">
        <v>0.117879580227</v>
      </c>
      <c r="K115" s="18">
        <v>1.1664038001E-2</v>
      </c>
      <c r="L115" s="18">
        <v>0.11197240723100001</v>
      </c>
      <c r="M115" s="20">
        <f t="shared" si="3"/>
        <v>1</v>
      </c>
      <c r="N115" s="20">
        <f t="shared" si="2"/>
        <v>1422</v>
      </c>
      <c r="O115" s="38"/>
    </row>
    <row r="116" spans="1:15">
      <c r="A116" s="14" t="s">
        <v>22</v>
      </c>
      <c r="B116" s="12">
        <v>17</v>
      </c>
      <c r="C116" s="17">
        <v>45018.234375</v>
      </c>
      <c r="D116" s="17">
        <v>1340.3</v>
      </c>
      <c r="E116" s="17">
        <v>1332.4</v>
      </c>
      <c r="F116" s="17">
        <v>1180.1988736524099</v>
      </c>
      <c r="G116" s="17">
        <v>1348.8691918060499</v>
      </c>
      <c r="H116" s="17">
        <v>168.67031815364501</v>
      </c>
      <c r="I116" s="18">
        <v>6.0261545749999996E-3</v>
      </c>
      <c r="J116" s="18">
        <v>0.112588696446</v>
      </c>
      <c r="K116" s="18">
        <v>1.1581710130000001E-2</v>
      </c>
      <c r="L116" s="18">
        <v>0.10703314089099999</v>
      </c>
      <c r="M116" s="20">
        <f t="shared" si="3"/>
        <v>1</v>
      </c>
      <c r="N116" s="20">
        <f t="shared" si="2"/>
        <v>1422</v>
      </c>
      <c r="O116" s="38"/>
    </row>
    <row r="117" spans="1:15">
      <c r="A117" s="14" t="s">
        <v>22</v>
      </c>
      <c r="B117" s="12">
        <v>18</v>
      </c>
      <c r="C117" s="17">
        <v>45267.9140625</v>
      </c>
      <c r="D117" s="17">
        <v>1326.6</v>
      </c>
      <c r="E117" s="17">
        <v>1318.7</v>
      </c>
      <c r="F117" s="17">
        <v>1155.8709503540299</v>
      </c>
      <c r="G117" s="17">
        <v>1312.70035062631</v>
      </c>
      <c r="H117" s="17">
        <v>156.82940027227801</v>
      </c>
      <c r="I117" s="18">
        <v>9.7747182649999993E-3</v>
      </c>
      <c r="J117" s="18">
        <v>0.120062622817</v>
      </c>
      <c r="K117" s="18">
        <v>4.21916271E-3</v>
      </c>
      <c r="L117" s="18">
        <v>0.114507067261</v>
      </c>
      <c r="M117" s="20">
        <f t="shared" si="3"/>
        <v>1</v>
      </c>
      <c r="N117" s="20">
        <f t="shared" si="2"/>
        <v>1422</v>
      </c>
      <c r="O117" s="38"/>
    </row>
    <row r="118" spans="1:15">
      <c r="A118" s="14" t="s">
        <v>22</v>
      </c>
      <c r="B118" s="12">
        <v>19</v>
      </c>
      <c r="C118" s="17">
        <v>44687.9765625</v>
      </c>
      <c r="D118" s="17">
        <v>1131.5999999999999</v>
      </c>
      <c r="E118" s="17">
        <v>1124.0999999999999</v>
      </c>
      <c r="F118" s="17">
        <v>1009.2703303743</v>
      </c>
      <c r="G118" s="17">
        <v>1140.4205284331899</v>
      </c>
      <c r="H118" s="17">
        <v>131.15019805888701</v>
      </c>
      <c r="I118" s="18">
        <v>6.2029032579999999E-3</v>
      </c>
      <c r="J118" s="18">
        <v>8.6026490593999999E-2</v>
      </c>
      <c r="K118" s="18">
        <v>1.1477164861E-2</v>
      </c>
      <c r="L118" s="18">
        <v>8.0752228991E-2</v>
      </c>
      <c r="M118" s="20">
        <f t="shared" si="3"/>
        <v>1</v>
      </c>
      <c r="N118" s="20">
        <f t="shared" si="2"/>
        <v>1422</v>
      </c>
      <c r="O118" s="38"/>
    </row>
    <row r="119" spans="1:15">
      <c r="A119" s="14" t="s">
        <v>22</v>
      </c>
      <c r="B119" s="12">
        <v>20</v>
      </c>
      <c r="C119" s="17">
        <v>42959.11328125</v>
      </c>
      <c r="D119" s="17">
        <v>306.3</v>
      </c>
      <c r="E119" s="17">
        <v>304</v>
      </c>
      <c r="F119" s="17">
        <v>462.45339930339799</v>
      </c>
      <c r="G119" s="17">
        <v>551.78059976908901</v>
      </c>
      <c r="H119" s="17">
        <v>89.327200465689998</v>
      </c>
      <c r="I119" s="18">
        <v>0.17263052023100001</v>
      </c>
      <c r="J119" s="18">
        <v>0.10981251709000001</v>
      </c>
      <c r="K119" s="18">
        <v>0.174247960456</v>
      </c>
      <c r="L119" s="18">
        <v>0.111429957316</v>
      </c>
      <c r="M119" s="20">
        <f t="shared" si="3"/>
        <v>1</v>
      </c>
      <c r="N119" s="20">
        <f t="shared" si="2"/>
        <v>1422</v>
      </c>
      <c r="O119" s="38"/>
    </row>
    <row r="120" spans="1:15">
      <c r="A120" s="14" t="s">
        <v>22</v>
      </c>
      <c r="B120" s="12">
        <v>21</v>
      </c>
      <c r="C120" s="17">
        <v>41702.02734375</v>
      </c>
      <c r="D120" s="17">
        <v>28.8</v>
      </c>
      <c r="E120" s="17">
        <v>23.4</v>
      </c>
      <c r="F120" s="17">
        <v>21.664549603487</v>
      </c>
      <c r="G120" s="17">
        <v>166.46069293698201</v>
      </c>
      <c r="H120" s="17">
        <v>144.796143333495</v>
      </c>
      <c r="I120" s="18">
        <v>9.6807800939999994E-2</v>
      </c>
      <c r="J120" s="18">
        <v>5.0178976059999996E-3</v>
      </c>
      <c r="K120" s="18">
        <v>0.100605269294</v>
      </c>
      <c r="L120" s="18">
        <v>1.2204292519999999E-3</v>
      </c>
      <c r="M120" s="20">
        <f t="shared" si="3"/>
        <v>1</v>
      </c>
      <c r="N120" s="20">
        <f t="shared" si="2"/>
        <v>1422</v>
      </c>
      <c r="O120" s="38"/>
    </row>
    <row r="121" spans="1:15">
      <c r="A121" s="14" t="s">
        <v>22</v>
      </c>
      <c r="B121" s="12">
        <v>22</v>
      </c>
      <c r="C121" s="17">
        <v>40234.7265625</v>
      </c>
      <c r="D121" s="17">
        <v>0</v>
      </c>
      <c r="E121" s="17">
        <v>0</v>
      </c>
      <c r="F121" s="17">
        <v>0</v>
      </c>
      <c r="G121" s="17">
        <v>0</v>
      </c>
      <c r="H121" s="17">
        <v>0</v>
      </c>
      <c r="I121" s="18">
        <v>0</v>
      </c>
      <c r="J121" s="18">
        <v>0</v>
      </c>
      <c r="K121" s="18">
        <v>0</v>
      </c>
      <c r="L121" s="18">
        <v>0</v>
      </c>
      <c r="M121" s="20">
        <f t="shared" si="3"/>
        <v>0</v>
      </c>
      <c r="N121" s="20">
        <f t="shared" si="2"/>
        <v>1422</v>
      </c>
      <c r="O121" s="38"/>
    </row>
    <row r="122" spans="1:15">
      <c r="A122" s="14" t="s">
        <v>22</v>
      </c>
      <c r="B122" s="12">
        <v>23</v>
      </c>
      <c r="C122" s="17">
        <v>37808.99609375</v>
      </c>
      <c r="D122" s="17">
        <v>0</v>
      </c>
      <c r="E122" s="17">
        <v>0</v>
      </c>
      <c r="F122" s="17">
        <v>0</v>
      </c>
      <c r="G122" s="17">
        <v>0</v>
      </c>
      <c r="H122" s="17">
        <v>0</v>
      </c>
      <c r="I122" s="18">
        <v>0</v>
      </c>
      <c r="J122" s="18">
        <v>0</v>
      </c>
      <c r="K122" s="18">
        <v>0</v>
      </c>
      <c r="L122" s="18">
        <v>0</v>
      </c>
      <c r="M122" s="20">
        <f t="shared" si="3"/>
        <v>0</v>
      </c>
      <c r="N122" s="20">
        <f t="shared" si="2"/>
        <v>1422</v>
      </c>
      <c r="O122" s="38"/>
    </row>
    <row r="123" spans="1:15">
      <c r="A123" s="14" t="s">
        <v>22</v>
      </c>
      <c r="B123" s="12">
        <v>24</v>
      </c>
      <c r="C123" s="17">
        <v>35304.47265625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8">
        <v>0</v>
      </c>
      <c r="J123" s="18">
        <v>0</v>
      </c>
      <c r="K123" s="18">
        <v>0</v>
      </c>
      <c r="L123" s="18">
        <v>0</v>
      </c>
      <c r="M123" s="20">
        <f t="shared" si="3"/>
        <v>0</v>
      </c>
      <c r="N123" s="20">
        <f t="shared" si="2"/>
        <v>1422</v>
      </c>
      <c r="O123" s="38"/>
    </row>
    <row r="124" spans="1:15">
      <c r="A124" s="14" t="s">
        <v>23</v>
      </c>
      <c r="B124" s="12">
        <v>1</v>
      </c>
      <c r="C124" s="17">
        <v>32911.6171875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8">
        <v>0</v>
      </c>
      <c r="J124" s="18">
        <v>0</v>
      </c>
      <c r="K124" s="18">
        <v>0</v>
      </c>
      <c r="L124" s="18">
        <v>0</v>
      </c>
      <c r="M124" s="20">
        <f t="shared" si="3"/>
        <v>0</v>
      </c>
      <c r="N124" s="20">
        <f t="shared" si="2"/>
        <v>1422</v>
      </c>
      <c r="O124" s="38"/>
    </row>
    <row r="125" spans="1:15">
      <c r="A125" s="14" t="s">
        <v>23</v>
      </c>
      <c r="B125" s="12">
        <v>2</v>
      </c>
      <c r="C125" s="17">
        <v>30989.8125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8">
        <v>0</v>
      </c>
      <c r="J125" s="18">
        <v>0</v>
      </c>
      <c r="K125" s="18">
        <v>0</v>
      </c>
      <c r="L125" s="18">
        <v>0</v>
      </c>
      <c r="M125" s="20">
        <f t="shared" si="3"/>
        <v>0</v>
      </c>
      <c r="N125" s="20">
        <f t="shared" si="2"/>
        <v>1422</v>
      </c>
      <c r="O125" s="38"/>
    </row>
    <row r="126" spans="1:15">
      <c r="A126" s="14" t="s">
        <v>23</v>
      </c>
      <c r="B126" s="12">
        <v>3</v>
      </c>
      <c r="C126" s="17">
        <v>29631.384765625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8">
        <v>0</v>
      </c>
      <c r="J126" s="18">
        <v>0</v>
      </c>
      <c r="K126" s="18">
        <v>0</v>
      </c>
      <c r="L126" s="18">
        <v>0</v>
      </c>
      <c r="M126" s="20">
        <f t="shared" si="3"/>
        <v>0</v>
      </c>
      <c r="N126" s="20">
        <f t="shared" si="2"/>
        <v>1422</v>
      </c>
      <c r="O126" s="38"/>
    </row>
    <row r="127" spans="1:15">
      <c r="A127" s="14" t="s">
        <v>23</v>
      </c>
      <c r="B127" s="12">
        <v>4</v>
      </c>
      <c r="C127" s="17">
        <v>28826.669921875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8">
        <v>0</v>
      </c>
      <c r="J127" s="18">
        <v>0</v>
      </c>
      <c r="K127" s="18">
        <v>0</v>
      </c>
      <c r="L127" s="18">
        <v>0</v>
      </c>
      <c r="M127" s="20">
        <f t="shared" si="3"/>
        <v>0</v>
      </c>
      <c r="N127" s="20">
        <f t="shared" si="2"/>
        <v>1422</v>
      </c>
      <c r="O127" s="38"/>
    </row>
    <row r="128" spans="1:15">
      <c r="A128" s="14" t="s">
        <v>23</v>
      </c>
      <c r="B128" s="12">
        <v>5</v>
      </c>
      <c r="C128" s="17">
        <v>28343.88671875</v>
      </c>
      <c r="D128" s="17">
        <v>0</v>
      </c>
      <c r="E128" s="17">
        <v>0</v>
      </c>
      <c r="F128" s="17">
        <v>0</v>
      </c>
      <c r="G128" s="17">
        <v>0</v>
      </c>
      <c r="H128" s="17">
        <v>0</v>
      </c>
      <c r="I128" s="18">
        <v>0</v>
      </c>
      <c r="J128" s="18">
        <v>0</v>
      </c>
      <c r="K128" s="18">
        <v>0</v>
      </c>
      <c r="L128" s="18">
        <v>0</v>
      </c>
      <c r="M128" s="20">
        <f t="shared" si="3"/>
        <v>0</v>
      </c>
      <c r="N128" s="20">
        <f t="shared" si="2"/>
        <v>1422</v>
      </c>
      <c r="O128" s="38"/>
    </row>
    <row r="129" spans="1:15">
      <c r="A129" s="14" t="s">
        <v>23</v>
      </c>
      <c r="B129" s="12">
        <v>6</v>
      </c>
      <c r="C129" s="17">
        <v>28398.29296875</v>
      </c>
      <c r="D129" s="17">
        <v>0</v>
      </c>
      <c r="E129" s="17">
        <v>0</v>
      </c>
      <c r="F129" s="17">
        <v>0</v>
      </c>
      <c r="G129" s="17">
        <v>0</v>
      </c>
      <c r="H129" s="17">
        <v>0</v>
      </c>
      <c r="I129" s="18">
        <v>0</v>
      </c>
      <c r="J129" s="18">
        <v>0</v>
      </c>
      <c r="K129" s="18">
        <v>0</v>
      </c>
      <c r="L129" s="18">
        <v>0</v>
      </c>
      <c r="M129" s="20">
        <f t="shared" si="3"/>
        <v>0</v>
      </c>
      <c r="N129" s="20">
        <f t="shared" si="2"/>
        <v>1422</v>
      </c>
      <c r="O129" s="38"/>
    </row>
    <row r="130" spans="1:15">
      <c r="A130" s="14" t="s">
        <v>23</v>
      </c>
      <c r="B130" s="12">
        <v>7</v>
      </c>
      <c r="C130" s="17">
        <v>28544.6484375</v>
      </c>
      <c r="D130" s="17">
        <v>0.1</v>
      </c>
      <c r="E130" s="17">
        <v>0.1</v>
      </c>
      <c r="F130" s="17">
        <v>7.2513099528000002E-2</v>
      </c>
      <c r="G130" s="17">
        <v>7.2513099528000002E-2</v>
      </c>
      <c r="H130" s="17">
        <v>0</v>
      </c>
      <c r="I130" s="18">
        <v>1.93297471673549E-5</v>
      </c>
      <c r="J130" s="18">
        <v>1.93297471673549E-5</v>
      </c>
      <c r="K130" s="18">
        <v>1.93297471673549E-5</v>
      </c>
      <c r="L130" s="18">
        <v>1.93297471673549E-5</v>
      </c>
      <c r="M130" s="20">
        <f t="shared" si="3"/>
        <v>0</v>
      </c>
      <c r="N130" s="20">
        <f t="shared" si="2"/>
        <v>1422</v>
      </c>
      <c r="O130" s="38"/>
    </row>
    <row r="131" spans="1:15">
      <c r="A131" s="14" t="s">
        <v>23</v>
      </c>
      <c r="B131" s="12">
        <v>8</v>
      </c>
      <c r="C131" s="17">
        <v>28968.35546875</v>
      </c>
      <c r="D131" s="17">
        <v>136.80000000000001</v>
      </c>
      <c r="E131" s="17">
        <v>131.5</v>
      </c>
      <c r="F131" s="17">
        <v>160.40504203742299</v>
      </c>
      <c r="G131" s="17">
        <v>160.40504203742299</v>
      </c>
      <c r="H131" s="17">
        <v>0</v>
      </c>
      <c r="I131" s="18">
        <v>1.6599888915E-2</v>
      </c>
      <c r="J131" s="18">
        <v>1.6599888915E-2</v>
      </c>
      <c r="K131" s="18">
        <v>2.0327033780999999E-2</v>
      </c>
      <c r="L131" s="18">
        <v>2.0327033780999999E-2</v>
      </c>
      <c r="M131" s="20">
        <f t="shared" si="3"/>
        <v>1</v>
      </c>
      <c r="N131" s="20">
        <f t="shared" si="2"/>
        <v>1422</v>
      </c>
      <c r="O131" s="38"/>
    </row>
    <row r="132" spans="1:15">
      <c r="A132" s="14" t="s">
        <v>23</v>
      </c>
      <c r="B132" s="12">
        <v>9</v>
      </c>
      <c r="C132" s="17">
        <v>31102.0546875</v>
      </c>
      <c r="D132" s="17">
        <v>826.2</v>
      </c>
      <c r="E132" s="17">
        <v>794.9</v>
      </c>
      <c r="F132" s="17">
        <v>859.90916714208799</v>
      </c>
      <c r="G132" s="17">
        <v>928.58659041000703</v>
      </c>
      <c r="H132" s="17">
        <v>68.677423267918996</v>
      </c>
      <c r="I132" s="18">
        <v>7.2001821665999999E-2</v>
      </c>
      <c r="J132" s="18">
        <v>2.3705462125E-2</v>
      </c>
      <c r="K132" s="18">
        <v>9.4013073424000004E-2</v>
      </c>
      <c r="L132" s="18">
        <v>4.5716713882999999E-2</v>
      </c>
      <c r="M132" s="20">
        <f t="shared" si="3"/>
        <v>1</v>
      </c>
      <c r="N132" s="20">
        <f t="shared" ref="N132:N195" si="4">INDEX($Q$43:$Q$74,MATCH(A132,$P$43:$P$74,0))</f>
        <v>1422</v>
      </c>
      <c r="O132" s="38"/>
    </row>
    <row r="133" spans="1:15">
      <c r="A133" s="14" t="s">
        <v>23</v>
      </c>
      <c r="B133" s="12">
        <v>10</v>
      </c>
      <c r="C133" s="17">
        <v>33713.54296875</v>
      </c>
      <c r="D133" s="17">
        <v>1231.5999999999999</v>
      </c>
      <c r="E133" s="17">
        <v>1185.3</v>
      </c>
      <c r="F133" s="17">
        <v>1144.2907395702</v>
      </c>
      <c r="G133" s="17">
        <v>1305.7774686304699</v>
      </c>
      <c r="H133" s="17">
        <v>161.486729060275</v>
      </c>
      <c r="I133" s="18">
        <v>5.2164183284E-2</v>
      </c>
      <c r="J133" s="18">
        <v>6.1398917320000003E-2</v>
      </c>
      <c r="K133" s="18">
        <v>8.4723958249000003E-2</v>
      </c>
      <c r="L133" s="18">
        <v>2.8839142355E-2</v>
      </c>
      <c r="M133" s="20">
        <f t="shared" ref="M133:M196" si="5">IF(F133&gt;5,1,0)</f>
        <v>1</v>
      </c>
      <c r="N133" s="20">
        <f t="shared" si="4"/>
        <v>1422</v>
      </c>
      <c r="O133" s="38"/>
    </row>
    <row r="134" spans="1:15">
      <c r="A134" s="14" t="s">
        <v>23</v>
      </c>
      <c r="B134" s="12">
        <v>11</v>
      </c>
      <c r="C134" s="17">
        <v>36333.87890625</v>
      </c>
      <c r="D134" s="17">
        <v>1342.3</v>
      </c>
      <c r="E134" s="17">
        <v>1290.5999999999999</v>
      </c>
      <c r="F134" s="17">
        <v>1045.47694343235</v>
      </c>
      <c r="G134" s="17">
        <v>1348.9347279506301</v>
      </c>
      <c r="H134" s="17">
        <v>303.457784518278</v>
      </c>
      <c r="I134" s="18">
        <v>4.6657721170000003E-3</v>
      </c>
      <c r="J134" s="18">
        <v>0.2087363267</v>
      </c>
      <c r="K134" s="18">
        <v>4.1023015436000003E-2</v>
      </c>
      <c r="L134" s="18">
        <v>0.17237908337999999</v>
      </c>
      <c r="M134" s="20">
        <f t="shared" si="5"/>
        <v>1</v>
      </c>
      <c r="N134" s="20">
        <f t="shared" si="4"/>
        <v>1422</v>
      </c>
      <c r="O134" s="38"/>
    </row>
    <row r="135" spans="1:15">
      <c r="A135" s="14" t="s">
        <v>23</v>
      </c>
      <c r="B135" s="12">
        <v>12</v>
      </c>
      <c r="C135" s="17">
        <v>38669.53125</v>
      </c>
      <c r="D135" s="17">
        <v>1359.7</v>
      </c>
      <c r="E135" s="17">
        <v>1307.5</v>
      </c>
      <c r="F135" s="17">
        <v>1078.0329060137401</v>
      </c>
      <c r="G135" s="17">
        <v>1349.18578306622</v>
      </c>
      <c r="H135" s="17">
        <v>271.15287705247499</v>
      </c>
      <c r="I135" s="18">
        <v>7.3939640879999999E-3</v>
      </c>
      <c r="J135" s="18">
        <v>0.19807812516600001</v>
      </c>
      <c r="K135" s="18">
        <v>2.9314896670999999E-2</v>
      </c>
      <c r="L135" s="18">
        <v>0.161369264406</v>
      </c>
      <c r="M135" s="20">
        <f t="shared" si="5"/>
        <v>1</v>
      </c>
      <c r="N135" s="20">
        <f t="shared" si="4"/>
        <v>1422</v>
      </c>
      <c r="O135" s="38"/>
    </row>
    <row r="136" spans="1:15">
      <c r="A136" s="14" t="s">
        <v>23</v>
      </c>
      <c r="B136" s="12">
        <v>13</v>
      </c>
      <c r="C136" s="17">
        <v>41006.94921875</v>
      </c>
      <c r="D136" s="17">
        <v>1360.3</v>
      </c>
      <c r="E136" s="17">
        <v>1307.5</v>
      </c>
      <c r="F136" s="17">
        <v>1074.44673248495</v>
      </c>
      <c r="G136" s="17">
        <v>1348.96237928354</v>
      </c>
      <c r="H136" s="17">
        <v>274.51564679858598</v>
      </c>
      <c r="I136" s="18">
        <v>7.9730103489999999E-3</v>
      </c>
      <c r="J136" s="18">
        <v>0.201021988407</v>
      </c>
      <c r="K136" s="18">
        <v>2.9157791337999998E-2</v>
      </c>
      <c r="L136" s="18">
        <v>0.16389118671899999</v>
      </c>
      <c r="M136" s="20">
        <f t="shared" si="5"/>
        <v>1</v>
      </c>
      <c r="N136" s="20">
        <f t="shared" si="4"/>
        <v>1422</v>
      </c>
      <c r="O136" s="38"/>
    </row>
    <row r="137" spans="1:15">
      <c r="A137" s="14" t="s">
        <v>23</v>
      </c>
      <c r="B137" s="12">
        <v>14</v>
      </c>
      <c r="C137" s="17">
        <v>43384.53125</v>
      </c>
      <c r="D137" s="17">
        <v>1365.2</v>
      </c>
      <c r="E137" s="17">
        <v>1312.2</v>
      </c>
      <c r="F137" s="17">
        <v>986.92662549935199</v>
      </c>
      <c r="G137" s="17">
        <v>1321.2627248551701</v>
      </c>
      <c r="H137" s="17">
        <v>334.336099355817</v>
      </c>
      <c r="I137" s="18">
        <v>3.0898224432999999E-2</v>
      </c>
      <c r="J137" s="18">
        <v>0.266015031294</v>
      </c>
      <c r="K137" s="18">
        <v>6.3732242300000002E-3</v>
      </c>
      <c r="L137" s="18">
        <v>0.22874358263</v>
      </c>
      <c r="M137" s="20">
        <f t="shared" si="5"/>
        <v>1</v>
      </c>
      <c r="N137" s="20">
        <f t="shared" si="4"/>
        <v>1422</v>
      </c>
      <c r="O137" s="38"/>
    </row>
    <row r="138" spans="1:15">
      <c r="A138" s="14" t="s">
        <v>23</v>
      </c>
      <c r="B138" s="12">
        <v>15</v>
      </c>
      <c r="C138" s="17">
        <v>45549.8671875</v>
      </c>
      <c r="D138" s="17">
        <v>1365.5</v>
      </c>
      <c r="E138" s="17">
        <v>1312.7</v>
      </c>
      <c r="F138" s="17">
        <v>1044.26058738138</v>
      </c>
      <c r="G138" s="17">
        <v>1340.18421613088</v>
      </c>
      <c r="H138" s="17">
        <v>295.92362874949998</v>
      </c>
      <c r="I138" s="18">
        <v>1.7802942241999999E-2</v>
      </c>
      <c r="J138" s="18">
        <v>0.22590675992799999</v>
      </c>
      <c r="K138" s="18">
        <v>1.9327859445000001E-2</v>
      </c>
      <c r="L138" s="18">
        <v>0.18877595824000001</v>
      </c>
      <c r="M138" s="20">
        <f t="shared" si="5"/>
        <v>1</v>
      </c>
      <c r="N138" s="20">
        <f t="shared" si="4"/>
        <v>1422</v>
      </c>
      <c r="O138" s="38"/>
    </row>
    <row r="139" spans="1:15">
      <c r="A139" s="14" t="s">
        <v>23</v>
      </c>
      <c r="B139" s="12">
        <v>16</v>
      </c>
      <c r="C139" s="17">
        <v>47486.48828125</v>
      </c>
      <c r="D139" s="17">
        <v>1362.6</v>
      </c>
      <c r="E139" s="17">
        <v>1309.7</v>
      </c>
      <c r="F139" s="17">
        <v>937.57390731631904</v>
      </c>
      <c r="G139" s="17">
        <v>1299.45355560182</v>
      </c>
      <c r="H139" s="17">
        <v>361.87964828550002</v>
      </c>
      <c r="I139" s="18">
        <v>4.4406782276999998E-2</v>
      </c>
      <c r="J139" s="18">
        <v>0.29889317347599997</v>
      </c>
      <c r="K139" s="18">
        <v>7.2056571009999999E-3</v>
      </c>
      <c r="L139" s="18">
        <v>0.26169204829999998</v>
      </c>
      <c r="M139" s="20">
        <f t="shared" si="5"/>
        <v>1</v>
      </c>
      <c r="N139" s="20">
        <f t="shared" si="4"/>
        <v>1422</v>
      </c>
      <c r="O139" s="38"/>
    </row>
    <row r="140" spans="1:15">
      <c r="A140" s="14" t="s">
        <v>23</v>
      </c>
      <c r="B140" s="12">
        <v>17</v>
      </c>
      <c r="C140" s="17">
        <v>49031.2734375</v>
      </c>
      <c r="D140" s="17">
        <v>1350.2</v>
      </c>
      <c r="E140" s="17">
        <v>1298.5</v>
      </c>
      <c r="F140" s="17">
        <v>1147.9406286226999</v>
      </c>
      <c r="G140" s="17">
        <v>1334.12004781008</v>
      </c>
      <c r="H140" s="17">
        <v>186.17941918737301</v>
      </c>
      <c r="I140" s="18">
        <v>1.1307983254999999E-2</v>
      </c>
      <c r="J140" s="18">
        <v>0.14223584484999999</v>
      </c>
      <c r="K140" s="18">
        <v>2.5049260063000001E-2</v>
      </c>
      <c r="L140" s="18">
        <v>0.105878601531</v>
      </c>
      <c r="M140" s="20">
        <f t="shared" si="5"/>
        <v>1</v>
      </c>
      <c r="N140" s="20">
        <f t="shared" si="4"/>
        <v>1422</v>
      </c>
      <c r="O140" s="38"/>
    </row>
    <row r="141" spans="1:15">
      <c r="A141" s="14" t="s">
        <v>23</v>
      </c>
      <c r="B141" s="12">
        <v>18</v>
      </c>
      <c r="C141" s="17">
        <v>49969.78515625</v>
      </c>
      <c r="D141" s="17">
        <v>1339.7</v>
      </c>
      <c r="E141" s="17">
        <v>1289.5999999999999</v>
      </c>
      <c r="F141" s="17">
        <v>986.19994124492905</v>
      </c>
      <c r="G141" s="17">
        <v>1236.70099605224</v>
      </c>
      <c r="H141" s="17">
        <v>250.50105480731301</v>
      </c>
      <c r="I141" s="18">
        <v>7.2432492227000003E-2</v>
      </c>
      <c r="J141" s="18">
        <v>0.24859357155699999</v>
      </c>
      <c r="K141" s="18">
        <v>3.7200424716999997E-2</v>
      </c>
      <c r="L141" s="18">
        <v>0.21336150404699999</v>
      </c>
      <c r="M141" s="20">
        <f t="shared" si="5"/>
        <v>1</v>
      </c>
      <c r="N141" s="20">
        <f t="shared" si="4"/>
        <v>1422</v>
      </c>
      <c r="O141" s="38"/>
    </row>
    <row r="142" spans="1:15">
      <c r="A142" s="14" t="s">
        <v>23</v>
      </c>
      <c r="B142" s="12">
        <v>19</v>
      </c>
      <c r="C142" s="17">
        <v>49428.73046875</v>
      </c>
      <c r="D142" s="17">
        <v>1153.9000000000001</v>
      </c>
      <c r="E142" s="17">
        <v>1110.4000000000001</v>
      </c>
      <c r="F142" s="17">
        <v>986.67919621070303</v>
      </c>
      <c r="G142" s="17">
        <v>1123.20545073377</v>
      </c>
      <c r="H142" s="17">
        <v>136.52625452306501</v>
      </c>
      <c r="I142" s="18">
        <v>2.1585477682999999E-2</v>
      </c>
      <c r="J142" s="18">
        <v>0.11759550196100001</v>
      </c>
      <c r="K142" s="18">
        <v>9.0052396150000005E-3</v>
      </c>
      <c r="L142" s="18">
        <v>8.7004784661000006E-2</v>
      </c>
      <c r="M142" s="20">
        <f t="shared" si="5"/>
        <v>1</v>
      </c>
      <c r="N142" s="20">
        <f t="shared" si="4"/>
        <v>1422</v>
      </c>
      <c r="O142" s="38"/>
    </row>
    <row r="143" spans="1:15">
      <c r="A143" s="14" t="s">
        <v>23</v>
      </c>
      <c r="B143" s="12">
        <v>20</v>
      </c>
      <c r="C143" s="17">
        <v>47662.9453125</v>
      </c>
      <c r="D143" s="17">
        <v>358</v>
      </c>
      <c r="E143" s="17">
        <v>344.2</v>
      </c>
      <c r="F143" s="17">
        <v>465.856209179556</v>
      </c>
      <c r="G143" s="17">
        <v>560.38654993162004</v>
      </c>
      <c r="H143" s="17">
        <v>94.530340752062997</v>
      </c>
      <c r="I143" s="18">
        <v>0.14232528124499999</v>
      </c>
      <c r="J143" s="18">
        <v>7.5848248367999999E-2</v>
      </c>
      <c r="K143" s="18">
        <v>0.15202992259600001</v>
      </c>
      <c r="L143" s="18">
        <v>8.5552889718E-2</v>
      </c>
      <c r="M143" s="20">
        <f t="shared" si="5"/>
        <v>1</v>
      </c>
      <c r="N143" s="20">
        <f t="shared" si="4"/>
        <v>1422</v>
      </c>
      <c r="O143" s="38"/>
    </row>
    <row r="144" spans="1:15">
      <c r="A144" s="14" t="s">
        <v>23</v>
      </c>
      <c r="B144" s="12">
        <v>21</v>
      </c>
      <c r="C144" s="17">
        <v>46287.7421875</v>
      </c>
      <c r="D144" s="17">
        <v>30</v>
      </c>
      <c r="E144" s="17">
        <v>23.5</v>
      </c>
      <c r="F144" s="17">
        <v>19.833407808333</v>
      </c>
      <c r="G144" s="17">
        <v>164.17176913506799</v>
      </c>
      <c r="H144" s="17">
        <v>144.338361326734</v>
      </c>
      <c r="I144" s="18">
        <v>9.4354268027000004E-2</v>
      </c>
      <c r="J144" s="18">
        <v>7.1495022440000002E-3</v>
      </c>
      <c r="K144" s="18">
        <v>9.8925294750000003E-2</v>
      </c>
      <c r="L144" s="18">
        <v>2.5784755209999999E-3</v>
      </c>
      <c r="M144" s="20">
        <f t="shared" si="5"/>
        <v>1</v>
      </c>
      <c r="N144" s="20">
        <f t="shared" si="4"/>
        <v>1422</v>
      </c>
      <c r="O144" s="38"/>
    </row>
    <row r="145" spans="1:15">
      <c r="A145" s="14" t="s">
        <v>23</v>
      </c>
      <c r="B145" s="12">
        <v>22</v>
      </c>
      <c r="C145" s="17">
        <v>44476.671875</v>
      </c>
      <c r="D145" s="17">
        <v>0</v>
      </c>
      <c r="E145" s="17">
        <v>0</v>
      </c>
      <c r="F145" s="17">
        <v>0</v>
      </c>
      <c r="G145" s="17">
        <v>0</v>
      </c>
      <c r="H145" s="17">
        <v>0</v>
      </c>
      <c r="I145" s="18">
        <v>0</v>
      </c>
      <c r="J145" s="18">
        <v>0</v>
      </c>
      <c r="K145" s="18">
        <v>0</v>
      </c>
      <c r="L145" s="18">
        <v>0</v>
      </c>
      <c r="M145" s="20">
        <f t="shared" si="5"/>
        <v>0</v>
      </c>
      <c r="N145" s="20">
        <f t="shared" si="4"/>
        <v>1422</v>
      </c>
      <c r="O145" s="38"/>
    </row>
    <row r="146" spans="1:15">
      <c r="A146" s="14" t="s">
        <v>23</v>
      </c>
      <c r="B146" s="12">
        <v>23</v>
      </c>
      <c r="C146" s="17">
        <v>40943.09765625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8">
        <v>0</v>
      </c>
      <c r="J146" s="18">
        <v>0</v>
      </c>
      <c r="K146" s="18">
        <v>0</v>
      </c>
      <c r="L146" s="18">
        <v>0</v>
      </c>
      <c r="M146" s="20">
        <f t="shared" si="5"/>
        <v>0</v>
      </c>
      <c r="N146" s="20">
        <f t="shared" si="4"/>
        <v>1422</v>
      </c>
      <c r="O146" s="38"/>
    </row>
    <row r="147" spans="1:15">
      <c r="A147" s="14" t="s">
        <v>23</v>
      </c>
      <c r="B147" s="12">
        <v>24</v>
      </c>
      <c r="C147" s="17">
        <v>36994.859375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8">
        <v>0</v>
      </c>
      <c r="J147" s="18">
        <v>0</v>
      </c>
      <c r="K147" s="18">
        <v>0</v>
      </c>
      <c r="L147" s="18">
        <v>0</v>
      </c>
      <c r="M147" s="20">
        <f t="shared" si="5"/>
        <v>0</v>
      </c>
      <c r="N147" s="20">
        <f t="shared" si="4"/>
        <v>1422</v>
      </c>
      <c r="O147" s="38"/>
    </row>
    <row r="148" spans="1:15">
      <c r="A148" s="14" t="s">
        <v>24</v>
      </c>
      <c r="B148" s="12">
        <v>1</v>
      </c>
      <c r="C148" s="17">
        <v>33748.94921875</v>
      </c>
      <c r="D148" s="17">
        <v>0</v>
      </c>
      <c r="E148" s="17">
        <v>0</v>
      </c>
      <c r="F148" s="17">
        <v>0</v>
      </c>
      <c r="G148" s="17">
        <v>0</v>
      </c>
      <c r="H148" s="17">
        <v>0</v>
      </c>
      <c r="I148" s="18">
        <v>0</v>
      </c>
      <c r="J148" s="18">
        <v>0</v>
      </c>
      <c r="K148" s="18">
        <v>0</v>
      </c>
      <c r="L148" s="18">
        <v>0</v>
      </c>
      <c r="M148" s="20">
        <f t="shared" si="5"/>
        <v>0</v>
      </c>
      <c r="N148" s="20">
        <f t="shared" si="4"/>
        <v>1422</v>
      </c>
      <c r="O148" s="38"/>
    </row>
    <row r="149" spans="1:15">
      <c r="A149" s="14" t="s">
        <v>24</v>
      </c>
      <c r="B149" s="12">
        <v>2</v>
      </c>
      <c r="C149" s="17">
        <v>31594.79296875</v>
      </c>
      <c r="D149" s="17">
        <v>0</v>
      </c>
      <c r="E149" s="17">
        <v>0</v>
      </c>
      <c r="F149" s="17">
        <v>0</v>
      </c>
      <c r="G149" s="17">
        <v>0</v>
      </c>
      <c r="H149" s="17">
        <v>0</v>
      </c>
      <c r="I149" s="18">
        <v>0</v>
      </c>
      <c r="J149" s="18">
        <v>0</v>
      </c>
      <c r="K149" s="18">
        <v>0</v>
      </c>
      <c r="L149" s="18">
        <v>0</v>
      </c>
      <c r="M149" s="20">
        <f t="shared" si="5"/>
        <v>0</v>
      </c>
      <c r="N149" s="20">
        <f t="shared" si="4"/>
        <v>1422</v>
      </c>
      <c r="O149" s="38"/>
    </row>
    <row r="150" spans="1:15">
      <c r="A150" s="14" t="s">
        <v>24</v>
      </c>
      <c r="B150" s="12">
        <v>3</v>
      </c>
      <c r="C150" s="17">
        <v>30264.6875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8">
        <v>0</v>
      </c>
      <c r="J150" s="18">
        <v>0</v>
      </c>
      <c r="K150" s="18">
        <v>0</v>
      </c>
      <c r="L150" s="18">
        <v>0</v>
      </c>
      <c r="M150" s="20">
        <f t="shared" si="5"/>
        <v>0</v>
      </c>
      <c r="N150" s="20">
        <f t="shared" si="4"/>
        <v>1422</v>
      </c>
      <c r="O150" s="38"/>
    </row>
    <row r="151" spans="1:15">
      <c r="A151" s="14" t="s">
        <v>24</v>
      </c>
      <c r="B151" s="12">
        <v>4</v>
      </c>
      <c r="C151" s="17">
        <v>29659.064453125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8">
        <v>0</v>
      </c>
      <c r="J151" s="18">
        <v>0</v>
      </c>
      <c r="K151" s="18">
        <v>0</v>
      </c>
      <c r="L151" s="18">
        <v>0</v>
      </c>
      <c r="M151" s="20">
        <f t="shared" si="5"/>
        <v>0</v>
      </c>
      <c r="N151" s="20">
        <f t="shared" si="4"/>
        <v>1422</v>
      </c>
      <c r="O151" s="38"/>
    </row>
    <row r="152" spans="1:15">
      <c r="A152" s="14" t="s">
        <v>24</v>
      </c>
      <c r="B152" s="12">
        <v>5</v>
      </c>
      <c r="C152" s="17">
        <v>29818.515625</v>
      </c>
      <c r="D152" s="17">
        <v>0</v>
      </c>
      <c r="E152" s="17">
        <v>0</v>
      </c>
      <c r="F152" s="17">
        <v>0</v>
      </c>
      <c r="G152" s="17">
        <v>0</v>
      </c>
      <c r="H152" s="17">
        <v>0</v>
      </c>
      <c r="I152" s="18">
        <v>0</v>
      </c>
      <c r="J152" s="18">
        <v>0</v>
      </c>
      <c r="K152" s="18">
        <v>0</v>
      </c>
      <c r="L152" s="18">
        <v>0</v>
      </c>
      <c r="M152" s="20">
        <f t="shared" si="5"/>
        <v>0</v>
      </c>
      <c r="N152" s="20">
        <f t="shared" si="4"/>
        <v>1422</v>
      </c>
      <c r="O152" s="38"/>
    </row>
    <row r="153" spans="1:15">
      <c r="A153" s="14" t="s">
        <v>24</v>
      </c>
      <c r="B153" s="12">
        <v>6</v>
      </c>
      <c r="C153" s="17">
        <v>31422.78125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8">
        <v>0</v>
      </c>
      <c r="J153" s="18">
        <v>0</v>
      </c>
      <c r="K153" s="18">
        <v>0</v>
      </c>
      <c r="L153" s="18">
        <v>0</v>
      </c>
      <c r="M153" s="20">
        <f t="shared" si="5"/>
        <v>0</v>
      </c>
      <c r="N153" s="20">
        <f t="shared" si="4"/>
        <v>1422</v>
      </c>
      <c r="O153" s="38"/>
    </row>
    <row r="154" spans="1:15">
      <c r="A154" s="14" t="s">
        <v>24</v>
      </c>
      <c r="B154" s="12">
        <v>7</v>
      </c>
      <c r="C154" s="17">
        <v>34295.55859375</v>
      </c>
      <c r="D154" s="17">
        <v>0.2</v>
      </c>
      <c r="E154" s="17">
        <v>0.2</v>
      </c>
      <c r="F154" s="17">
        <v>0.18744178002</v>
      </c>
      <c r="G154" s="17">
        <v>0.18744178002</v>
      </c>
      <c r="H154" s="17">
        <v>0</v>
      </c>
      <c r="I154" s="18">
        <v>8.8313783257433602E-6</v>
      </c>
      <c r="J154" s="18">
        <v>8.8313783257433602E-6</v>
      </c>
      <c r="K154" s="18">
        <v>8.8313783257433602E-6</v>
      </c>
      <c r="L154" s="18">
        <v>8.8313783257433602E-6</v>
      </c>
      <c r="M154" s="20">
        <f t="shared" si="5"/>
        <v>0</v>
      </c>
      <c r="N154" s="20">
        <f t="shared" si="4"/>
        <v>1422</v>
      </c>
      <c r="O154" s="38"/>
    </row>
    <row r="155" spans="1:15">
      <c r="A155" s="14" t="s">
        <v>24</v>
      </c>
      <c r="B155" s="12">
        <v>8</v>
      </c>
      <c r="C155" s="17">
        <v>35472.9453125</v>
      </c>
      <c r="D155" s="17">
        <v>122.5</v>
      </c>
      <c r="E155" s="17">
        <v>122.1</v>
      </c>
      <c r="F155" s="17">
        <v>123.329285063782</v>
      </c>
      <c r="G155" s="17">
        <v>206.112081303585</v>
      </c>
      <c r="H155" s="17">
        <v>82.782796239803005</v>
      </c>
      <c r="I155" s="18">
        <v>5.8798931999E-2</v>
      </c>
      <c r="J155" s="18">
        <v>5.8318218200000005E-4</v>
      </c>
      <c r="K155" s="18">
        <v>5.9080225951000001E-2</v>
      </c>
      <c r="L155" s="18">
        <v>8.6447613399999999E-4</v>
      </c>
      <c r="M155" s="20">
        <f t="shared" si="5"/>
        <v>1</v>
      </c>
      <c r="N155" s="20">
        <f t="shared" si="4"/>
        <v>1422</v>
      </c>
      <c r="O155" s="38"/>
    </row>
    <row r="156" spans="1:15">
      <c r="A156" s="14" t="s">
        <v>24</v>
      </c>
      <c r="B156" s="12">
        <v>9</v>
      </c>
      <c r="C156" s="17">
        <v>36773.15234375</v>
      </c>
      <c r="D156" s="17">
        <v>718.7</v>
      </c>
      <c r="E156" s="17">
        <v>714.5</v>
      </c>
      <c r="F156" s="17">
        <v>753.21652567847696</v>
      </c>
      <c r="G156" s="17">
        <v>857.35399620303497</v>
      </c>
      <c r="H156" s="17">
        <v>104.137470524557</v>
      </c>
      <c r="I156" s="18">
        <v>9.7506326443000002E-2</v>
      </c>
      <c r="J156" s="18">
        <v>2.4273224808999998E-2</v>
      </c>
      <c r="K156" s="18">
        <v>0.100459912941</v>
      </c>
      <c r="L156" s="18">
        <v>2.7226811306E-2</v>
      </c>
      <c r="M156" s="20">
        <f t="shared" si="5"/>
        <v>1</v>
      </c>
      <c r="N156" s="20">
        <f t="shared" si="4"/>
        <v>1422</v>
      </c>
      <c r="O156" s="38"/>
    </row>
    <row r="157" spans="1:15">
      <c r="A157" s="14" t="s">
        <v>24</v>
      </c>
      <c r="B157" s="12">
        <v>10</v>
      </c>
      <c r="C157" s="17">
        <v>38968.49609375</v>
      </c>
      <c r="D157" s="17">
        <v>1181.9000000000001</v>
      </c>
      <c r="E157" s="17">
        <v>1174.5</v>
      </c>
      <c r="F157" s="17">
        <v>1066.29444186813</v>
      </c>
      <c r="G157" s="17">
        <v>1213.0578330342</v>
      </c>
      <c r="H157" s="17">
        <v>146.763391166064</v>
      </c>
      <c r="I157" s="18">
        <v>2.1911274987999999E-2</v>
      </c>
      <c r="J157" s="18">
        <v>8.1297860851999998E-2</v>
      </c>
      <c r="K157" s="18">
        <v>2.7115213103999999E-2</v>
      </c>
      <c r="L157" s="18">
        <v>7.6093922736000005E-2</v>
      </c>
      <c r="M157" s="20">
        <f t="shared" si="5"/>
        <v>1</v>
      </c>
      <c r="N157" s="20">
        <f t="shared" si="4"/>
        <v>1422</v>
      </c>
      <c r="O157" s="38"/>
    </row>
    <row r="158" spans="1:15">
      <c r="A158" s="14" t="s">
        <v>24</v>
      </c>
      <c r="B158" s="12">
        <v>11</v>
      </c>
      <c r="C158" s="17">
        <v>41518.6875</v>
      </c>
      <c r="D158" s="17">
        <v>1334.7</v>
      </c>
      <c r="E158" s="17">
        <v>1326.9</v>
      </c>
      <c r="F158" s="17">
        <v>1067.21237581892</v>
      </c>
      <c r="G158" s="17">
        <v>1280.6379805533099</v>
      </c>
      <c r="H158" s="17">
        <v>213.42560473438701</v>
      </c>
      <c r="I158" s="18">
        <v>3.8018297781999999E-2</v>
      </c>
      <c r="J158" s="18">
        <v>0.18810662741199999</v>
      </c>
      <c r="K158" s="18">
        <v>3.2533065713999998E-2</v>
      </c>
      <c r="L158" s="18">
        <v>0.18262139534499999</v>
      </c>
      <c r="M158" s="20">
        <f t="shared" si="5"/>
        <v>1</v>
      </c>
      <c r="N158" s="20">
        <f t="shared" si="4"/>
        <v>1422</v>
      </c>
      <c r="O158" s="38"/>
    </row>
    <row r="159" spans="1:15">
      <c r="A159" s="14" t="s">
        <v>24</v>
      </c>
      <c r="B159" s="12">
        <v>12</v>
      </c>
      <c r="C159" s="17">
        <v>44314.234375</v>
      </c>
      <c r="D159" s="17">
        <v>1351</v>
      </c>
      <c r="E159" s="17">
        <v>1342.9</v>
      </c>
      <c r="F159" s="17">
        <v>993.39714908758799</v>
      </c>
      <c r="G159" s="17">
        <v>1276.74915302913</v>
      </c>
      <c r="H159" s="17">
        <v>283.35200394153702</v>
      </c>
      <c r="I159" s="18">
        <v>5.2215785491999997E-2</v>
      </c>
      <c r="J159" s="18">
        <v>0.25147879810899998</v>
      </c>
      <c r="K159" s="18">
        <v>4.6519582960999999E-2</v>
      </c>
      <c r="L159" s="18">
        <v>0.245782595578</v>
      </c>
      <c r="M159" s="20">
        <f t="shared" si="5"/>
        <v>1</v>
      </c>
      <c r="N159" s="20">
        <f t="shared" si="4"/>
        <v>1422</v>
      </c>
      <c r="O159" s="38"/>
    </row>
    <row r="160" spans="1:15">
      <c r="A160" s="14" t="s">
        <v>24</v>
      </c>
      <c r="B160" s="12">
        <v>13</v>
      </c>
      <c r="C160" s="17">
        <v>47067.1953125</v>
      </c>
      <c r="D160" s="17">
        <v>1348.4</v>
      </c>
      <c r="E160" s="17">
        <v>1339.8</v>
      </c>
      <c r="F160" s="17">
        <v>781.65840862717801</v>
      </c>
      <c r="G160" s="17">
        <v>1320.69574022346</v>
      </c>
      <c r="H160" s="17">
        <v>539.037331596282</v>
      </c>
      <c r="I160" s="18">
        <v>1.9482601810999998E-2</v>
      </c>
      <c r="J160" s="18">
        <v>0.39855245525499999</v>
      </c>
      <c r="K160" s="18">
        <v>1.343478184E-2</v>
      </c>
      <c r="L160" s="18">
        <v>0.392504635283</v>
      </c>
      <c r="M160" s="20">
        <f t="shared" si="5"/>
        <v>1</v>
      </c>
      <c r="N160" s="20">
        <f t="shared" si="4"/>
        <v>1422</v>
      </c>
      <c r="O160" s="38"/>
    </row>
    <row r="161" spans="1:15">
      <c r="A161" s="14" t="s">
        <v>24</v>
      </c>
      <c r="B161" s="12">
        <v>14</v>
      </c>
      <c r="C161" s="17">
        <v>49935.43359375</v>
      </c>
      <c r="D161" s="17">
        <v>1361</v>
      </c>
      <c r="E161" s="17">
        <v>1352.4</v>
      </c>
      <c r="F161" s="17">
        <v>635.30951172079494</v>
      </c>
      <c r="G161" s="17">
        <v>1336.40829305988</v>
      </c>
      <c r="H161" s="17">
        <v>701.09878133908603</v>
      </c>
      <c r="I161" s="18">
        <v>1.7293746089999999E-2</v>
      </c>
      <c r="J161" s="18">
        <v>0.51033086376799996</v>
      </c>
      <c r="K161" s="18">
        <v>1.1245926118E-2</v>
      </c>
      <c r="L161" s="18">
        <v>0.50428304379599997</v>
      </c>
      <c r="M161" s="20">
        <f t="shared" si="5"/>
        <v>1</v>
      </c>
      <c r="N161" s="20">
        <f t="shared" si="4"/>
        <v>1422</v>
      </c>
      <c r="O161" s="38"/>
    </row>
    <row r="162" spans="1:15">
      <c r="A162" s="14" t="s">
        <v>24</v>
      </c>
      <c r="B162" s="12">
        <v>15</v>
      </c>
      <c r="C162" s="17">
        <v>52455.1328125</v>
      </c>
      <c r="D162" s="17">
        <v>1361.8</v>
      </c>
      <c r="E162" s="17">
        <v>1353.2</v>
      </c>
      <c r="F162" s="17">
        <v>696.27592141562798</v>
      </c>
      <c r="G162" s="17">
        <v>1298.8167899857999</v>
      </c>
      <c r="H162" s="17">
        <v>602.54086857016796</v>
      </c>
      <c r="I162" s="18">
        <v>4.4291990163999997E-2</v>
      </c>
      <c r="J162" s="18">
        <v>0.46801974583900002</v>
      </c>
      <c r="K162" s="18">
        <v>3.8244170192E-2</v>
      </c>
      <c r="L162" s="18">
        <v>0.46197192586800001</v>
      </c>
      <c r="M162" s="20">
        <f t="shared" si="5"/>
        <v>1</v>
      </c>
      <c r="N162" s="20">
        <f t="shared" si="4"/>
        <v>1422</v>
      </c>
      <c r="O162" s="38"/>
    </row>
    <row r="163" spans="1:15">
      <c r="A163" s="14" t="s">
        <v>24</v>
      </c>
      <c r="B163" s="12">
        <v>16</v>
      </c>
      <c r="C163" s="17">
        <v>54564.109375</v>
      </c>
      <c r="D163" s="17">
        <v>1351.2</v>
      </c>
      <c r="E163" s="17">
        <v>1342.7</v>
      </c>
      <c r="F163" s="17">
        <v>744.71750846381099</v>
      </c>
      <c r="G163" s="17">
        <v>1291.5996545763301</v>
      </c>
      <c r="H163" s="17">
        <v>546.88214611252101</v>
      </c>
      <c r="I163" s="18">
        <v>4.1913041787999997E-2</v>
      </c>
      <c r="J163" s="18">
        <v>0.42649964242999999</v>
      </c>
      <c r="K163" s="18">
        <v>3.5935545303999998E-2</v>
      </c>
      <c r="L163" s="18">
        <v>0.42052214594600001</v>
      </c>
      <c r="M163" s="20">
        <f t="shared" si="5"/>
        <v>1</v>
      </c>
      <c r="N163" s="20">
        <f t="shared" si="4"/>
        <v>1422</v>
      </c>
      <c r="O163" s="38"/>
    </row>
    <row r="164" spans="1:15">
      <c r="A164" s="14" t="s">
        <v>24</v>
      </c>
      <c r="B164" s="12">
        <v>17</v>
      </c>
      <c r="C164" s="17">
        <v>56201.4609375</v>
      </c>
      <c r="D164" s="17">
        <v>1330.2</v>
      </c>
      <c r="E164" s="17">
        <v>1322</v>
      </c>
      <c r="F164" s="17">
        <v>892.52166833576302</v>
      </c>
      <c r="G164" s="17">
        <v>1257.2591378253201</v>
      </c>
      <c r="H164" s="17">
        <v>364.73746948955699</v>
      </c>
      <c r="I164" s="18">
        <v>5.1294558491000002E-2</v>
      </c>
      <c r="J164" s="18">
        <v>0.30779066924300003</v>
      </c>
      <c r="K164" s="18">
        <v>4.5528032470999999E-2</v>
      </c>
      <c r="L164" s="18">
        <v>0.30202414322299997</v>
      </c>
      <c r="M164" s="20">
        <f t="shared" si="5"/>
        <v>1</v>
      </c>
      <c r="N164" s="20">
        <f t="shared" si="4"/>
        <v>1422</v>
      </c>
      <c r="O164" s="38"/>
    </row>
    <row r="165" spans="1:15">
      <c r="A165" s="14" t="s">
        <v>24</v>
      </c>
      <c r="B165" s="12">
        <v>18</v>
      </c>
      <c r="C165" s="17">
        <v>56552.0625</v>
      </c>
      <c r="D165" s="17">
        <v>1312.5</v>
      </c>
      <c r="E165" s="17">
        <v>1304.4000000000001</v>
      </c>
      <c r="F165" s="17">
        <v>685.45860745821597</v>
      </c>
      <c r="G165" s="17">
        <v>1173.81175747109</v>
      </c>
      <c r="H165" s="17">
        <v>488.35315001287398</v>
      </c>
      <c r="I165" s="18">
        <v>9.7530409654000005E-2</v>
      </c>
      <c r="J165" s="18">
        <v>0.44095737872099999</v>
      </c>
      <c r="K165" s="18">
        <v>9.1834207123E-2</v>
      </c>
      <c r="L165" s="18">
        <v>0.43526117618900001</v>
      </c>
      <c r="M165" s="20">
        <f t="shared" si="5"/>
        <v>1</v>
      </c>
      <c r="N165" s="20">
        <f t="shared" si="4"/>
        <v>1422</v>
      </c>
      <c r="O165" s="38"/>
    </row>
    <row r="166" spans="1:15">
      <c r="A166" s="14" t="s">
        <v>24</v>
      </c>
      <c r="B166" s="12">
        <v>19</v>
      </c>
      <c r="C166" s="17">
        <v>55443.3828125</v>
      </c>
      <c r="D166" s="17">
        <v>1117.8</v>
      </c>
      <c r="E166" s="17">
        <v>1109.7</v>
      </c>
      <c r="F166" s="17">
        <v>744.26617420340801</v>
      </c>
      <c r="G166" s="17">
        <v>1027.9977956524499</v>
      </c>
      <c r="H166" s="17">
        <v>283.73162144903802</v>
      </c>
      <c r="I166" s="18">
        <v>6.3152042438000003E-2</v>
      </c>
      <c r="J166" s="18">
        <v>0.26268201532800001</v>
      </c>
      <c r="K166" s="18">
        <v>5.7455839905999999E-2</v>
      </c>
      <c r="L166" s="18">
        <v>0.25698581279600002</v>
      </c>
      <c r="M166" s="20">
        <f t="shared" si="5"/>
        <v>1</v>
      </c>
      <c r="N166" s="20">
        <f t="shared" si="4"/>
        <v>1422</v>
      </c>
      <c r="O166" s="38"/>
    </row>
    <row r="167" spans="1:15">
      <c r="A167" s="14" t="s">
        <v>24</v>
      </c>
      <c r="B167" s="12">
        <v>20</v>
      </c>
      <c r="C167" s="17">
        <v>52969.9765625</v>
      </c>
      <c r="D167" s="17">
        <v>324.39999999999998</v>
      </c>
      <c r="E167" s="17">
        <v>321.39999999999998</v>
      </c>
      <c r="F167" s="17">
        <v>342.68135066402999</v>
      </c>
      <c r="G167" s="17">
        <v>478.87282108496601</v>
      </c>
      <c r="H167" s="17">
        <v>136.19147042093601</v>
      </c>
      <c r="I167" s="18">
        <v>0.108630675868</v>
      </c>
      <c r="J167" s="18">
        <v>1.2856083448000001E-2</v>
      </c>
      <c r="K167" s="18">
        <v>0.11074038050899999</v>
      </c>
      <c r="L167" s="18">
        <v>1.4965788089999999E-2</v>
      </c>
      <c r="M167" s="20">
        <f t="shared" si="5"/>
        <v>1</v>
      </c>
      <c r="N167" s="20">
        <f t="shared" si="4"/>
        <v>1422</v>
      </c>
      <c r="O167" s="38"/>
    </row>
    <row r="168" spans="1:15">
      <c r="A168" s="14" t="s">
        <v>24</v>
      </c>
      <c r="B168" s="12">
        <v>21</v>
      </c>
      <c r="C168" s="17">
        <v>51160.84375</v>
      </c>
      <c r="D168" s="17">
        <v>31.3</v>
      </c>
      <c r="E168" s="17">
        <v>25.1</v>
      </c>
      <c r="F168" s="17">
        <v>22.914257857763999</v>
      </c>
      <c r="G168" s="17">
        <v>166.128629146094</v>
      </c>
      <c r="H168" s="17">
        <v>143.21437128833</v>
      </c>
      <c r="I168" s="18">
        <v>9.4816194898E-2</v>
      </c>
      <c r="J168" s="18">
        <v>5.8971463720000001E-3</v>
      </c>
      <c r="K168" s="18">
        <v>9.9176251157000003E-2</v>
      </c>
      <c r="L168" s="18">
        <v>1.537090114E-3</v>
      </c>
      <c r="M168" s="20">
        <f t="shared" si="5"/>
        <v>1</v>
      </c>
      <c r="N168" s="20">
        <f t="shared" si="4"/>
        <v>1422</v>
      </c>
      <c r="O168" s="38"/>
    </row>
    <row r="169" spans="1:15">
      <c r="A169" s="14" t="s">
        <v>24</v>
      </c>
      <c r="B169" s="12">
        <v>22</v>
      </c>
      <c r="C169" s="17">
        <v>48666.86328125</v>
      </c>
      <c r="D169" s="17">
        <v>0</v>
      </c>
      <c r="E169" s="17">
        <v>0</v>
      </c>
      <c r="F169" s="17">
        <v>0</v>
      </c>
      <c r="G169" s="17">
        <v>0</v>
      </c>
      <c r="H169" s="17">
        <v>0</v>
      </c>
      <c r="I169" s="18">
        <v>0</v>
      </c>
      <c r="J169" s="18">
        <v>0</v>
      </c>
      <c r="K169" s="18">
        <v>0</v>
      </c>
      <c r="L169" s="18">
        <v>0</v>
      </c>
      <c r="M169" s="20">
        <f t="shared" si="5"/>
        <v>0</v>
      </c>
      <c r="N169" s="20">
        <f t="shared" si="4"/>
        <v>1422</v>
      </c>
      <c r="O169" s="38"/>
    </row>
    <row r="170" spans="1:15">
      <c r="A170" s="14" t="s">
        <v>24</v>
      </c>
      <c r="B170" s="12">
        <v>23</v>
      </c>
      <c r="C170" s="17">
        <v>44364.43359375</v>
      </c>
      <c r="D170" s="17">
        <v>0</v>
      </c>
      <c r="E170" s="17">
        <v>0</v>
      </c>
      <c r="F170" s="17">
        <v>0</v>
      </c>
      <c r="G170" s="17">
        <v>0</v>
      </c>
      <c r="H170" s="17">
        <v>0</v>
      </c>
      <c r="I170" s="18">
        <v>0</v>
      </c>
      <c r="J170" s="18">
        <v>0</v>
      </c>
      <c r="K170" s="18">
        <v>0</v>
      </c>
      <c r="L170" s="18">
        <v>0</v>
      </c>
      <c r="M170" s="20">
        <f t="shared" si="5"/>
        <v>0</v>
      </c>
      <c r="N170" s="20">
        <f t="shared" si="4"/>
        <v>1422</v>
      </c>
      <c r="O170" s="38"/>
    </row>
    <row r="171" spans="1:15">
      <c r="A171" s="14" t="s">
        <v>24</v>
      </c>
      <c r="B171" s="12">
        <v>24</v>
      </c>
      <c r="C171" s="17">
        <v>39921.86328125</v>
      </c>
      <c r="D171" s="17">
        <v>0</v>
      </c>
      <c r="E171" s="17">
        <v>0</v>
      </c>
      <c r="F171" s="17">
        <v>0</v>
      </c>
      <c r="G171" s="17">
        <v>0</v>
      </c>
      <c r="H171" s="17">
        <v>0</v>
      </c>
      <c r="I171" s="18">
        <v>0</v>
      </c>
      <c r="J171" s="18">
        <v>0</v>
      </c>
      <c r="K171" s="18">
        <v>0</v>
      </c>
      <c r="L171" s="18">
        <v>0</v>
      </c>
      <c r="M171" s="20">
        <f t="shared" si="5"/>
        <v>0</v>
      </c>
      <c r="N171" s="20">
        <f t="shared" si="4"/>
        <v>1422</v>
      </c>
      <c r="O171" s="38"/>
    </row>
    <row r="172" spans="1:15">
      <c r="A172" s="14" t="s">
        <v>25</v>
      </c>
      <c r="B172" s="12">
        <v>1</v>
      </c>
      <c r="C172" s="17">
        <v>36460.3671875</v>
      </c>
      <c r="D172" s="17">
        <v>0</v>
      </c>
      <c r="E172" s="17">
        <v>0</v>
      </c>
      <c r="F172" s="17">
        <v>0</v>
      </c>
      <c r="G172" s="17">
        <v>0</v>
      </c>
      <c r="H172" s="17">
        <v>0</v>
      </c>
      <c r="I172" s="18">
        <v>0</v>
      </c>
      <c r="J172" s="18">
        <v>0</v>
      </c>
      <c r="K172" s="18">
        <v>0</v>
      </c>
      <c r="L172" s="18">
        <v>0</v>
      </c>
      <c r="M172" s="20">
        <f t="shared" si="5"/>
        <v>0</v>
      </c>
      <c r="N172" s="20">
        <f t="shared" si="4"/>
        <v>1422</v>
      </c>
      <c r="O172" s="38"/>
    </row>
    <row r="173" spans="1:15">
      <c r="A173" s="14" t="s">
        <v>25</v>
      </c>
      <c r="B173" s="12">
        <v>2</v>
      </c>
      <c r="C173" s="17">
        <v>34106.0078125</v>
      </c>
      <c r="D173" s="17">
        <v>0</v>
      </c>
      <c r="E173" s="17">
        <v>0</v>
      </c>
      <c r="F173" s="17">
        <v>0</v>
      </c>
      <c r="G173" s="17">
        <v>0</v>
      </c>
      <c r="H173" s="17">
        <v>0</v>
      </c>
      <c r="I173" s="18">
        <v>0</v>
      </c>
      <c r="J173" s="18">
        <v>0</v>
      </c>
      <c r="K173" s="18">
        <v>0</v>
      </c>
      <c r="L173" s="18">
        <v>0</v>
      </c>
      <c r="M173" s="20">
        <f t="shared" si="5"/>
        <v>0</v>
      </c>
      <c r="N173" s="20">
        <f t="shared" si="4"/>
        <v>1422</v>
      </c>
      <c r="O173" s="38"/>
    </row>
    <row r="174" spans="1:15">
      <c r="A174" s="14" t="s">
        <v>25</v>
      </c>
      <c r="B174" s="12">
        <v>3</v>
      </c>
      <c r="C174" s="17">
        <v>32500.185546875</v>
      </c>
      <c r="D174" s="17">
        <v>0</v>
      </c>
      <c r="E174" s="17">
        <v>0</v>
      </c>
      <c r="F174" s="17">
        <v>0</v>
      </c>
      <c r="G174" s="17">
        <v>0</v>
      </c>
      <c r="H174" s="17">
        <v>0</v>
      </c>
      <c r="I174" s="18">
        <v>0</v>
      </c>
      <c r="J174" s="18">
        <v>0</v>
      </c>
      <c r="K174" s="18">
        <v>0</v>
      </c>
      <c r="L174" s="18">
        <v>0</v>
      </c>
      <c r="M174" s="20">
        <f t="shared" si="5"/>
        <v>0</v>
      </c>
      <c r="N174" s="20">
        <f t="shared" si="4"/>
        <v>1422</v>
      </c>
      <c r="O174" s="38"/>
    </row>
    <row r="175" spans="1:15">
      <c r="A175" s="14" t="s">
        <v>25</v>
      </c>
      <c r="B175" s="12">
        <v>4</v>
      </c>
      <c r="C175" s="17">
        <v>31598.904296875</v>
      </c>
      <c r="D175" s="17">
        <v>0</v>
      </c>
      <c r="E175" s="17">
        <v>0</v>
      </c>
      <c r="F175" s="17">
        <v>0</v>
      </c>
      <c r="G175" s="17">
        <v>0</v>
      </c>
      <c r="H175" s="17">
        <v>0</v>
      </c>
      <c r="I175" s="18">
        <v>0</v>
      </c>
      <c r="J175" s="18">
        <v>0</v>
      </c>
      <c r="K175" s="18">
        <v>0</v>
      </c>
      <c r="L175" s="18">
        <v>0</v>
      </c>
      <c r="M175" s="20">
        <f t="shared" si="5"/>
        <v>0</v>
      </c>
      <c r="N175" s="20">
        <f t="shared" si="4"/>
        <v>1422</v>
      </c>
      <c r="O175" s="38"/>
    </row>
    <row r="176" spans="1:15">
      <c r="A176" s="14" t="s">
        <v>25</v>
      </c>
      <c r="B176" s="12">
        <v>5</v>
      </c>
      <c r="C176" s="17">
        <v>31478.771484375</v>
      </c>
      <c r="D176" s="17">
        <v>0</v>
      </c>
      <c r="E176" s="17">
        <v>0</v>
      </c>
      <c r="F176" s="17">
        <v>0</v>
      </c>
      <c r="G176" s="17">
        <v>0</v>
      </c>
      <c r="H176" s="17">
        <v>0</v>
      </c>
      <c r="I176" s="18">
        <v>0</v>
      </c>
      <c r="J176" s="18">
        <v>0</v>
      </c>
      <c r="K176" s="18">
        <v>0</v>
      </c>
      <c r="L176" s="18">
        <v>0</v>
      </c>
      <c r="M176" s="20">
        <f t="shared" si="5"/>
        <v>0</v>
      </c>
      <c r="N176" s="20">
        <f t="shared" si="4"/>
        <v>1422</v>
      </c>
      <c r="O176" s="38"/>
    </row>
    <row r="177" spans="1:15">
      <c r="A177" s="14" t="s">
        <v>25</v>
      </c>
      <c r="B177" s="12">
        <v>6</v>
      </c>
      <c r="C177" s="17">
        <v>32840.3671875</v>
      </c>
      <c r="D177" s="17">
        <v>0</v>
      </c>
      <c r="E177" s="17">
        <v>0</v>
      </c>
      <c r="F177" s="17">
        <v>0</v>
      </c>
      <c r="G177" s="17">
        <v>0</v>
      </c>
      <c r="H177" s="17">
        <v>0</v>
      </c>
      <c r="I177" s="18">
        <v>0</v>
      </c>
      <c r="J177" s="18">
        <v>0</v>
      </c>
      <c r="K177" s="18">
        <v>0</v>
      </c>
      <c r="L177" s="18">
        <v>0</v>
      </c>
      <c r="M177" s="20">
        <f t="shared" si="5"/>
        <v>0</v>
      </c>
      <c r="N177" s="20">
        <f t="shared" si="4"/>
        <v>1422</v>
      </c>
      <c r="O177" s="38"/>
    </row>
    <row r="178" spans="1:15">
      <c r="A178" s="14" t="s">
        <v>25</v>
      </c>
      <c r="B178" s="12">
        <v>7</v>
      </c>
      <c r="C178" s="17">
        <v>35621.890625</v>
      </c>
      <c r="D178" s="17">
        <v>0.4</v>
      </c>
      <c r="E178" s="17">
        <v>0.3</v>
      </c>
      <c r="F178" s="17">
        <v>0.111253530482</v>
      </c>
      <c r="G178" s="17">
        <v>0.111253530482</v>
      </c>
      <c r="H178" s="17">
        <v>0</v>
      </c>
      <c r="I178" s="18">
        <v>2.03056588E-4</v>
      </c>
      <c r="J178" s="18">
        <v>2.03056588E-4</v>
      </c>
      <c r="K178" s="18">
        <v>1.3273310000000001E-4</v>
      </c>
      <c r="L178" s="18">
        <v>1.3273310000000001E-4</v>
      </c>
      <c r="M178" s="20">
        <f t="shared" si="5"/>
        <v>0</v>
      </c>
      <c r="N178" s="20">
        <f t="shared" si="4"/>
        <v>1422</v>
      </c>
      <c r="O178" s="38"/>
    </row>
    <row r="179" spans="1:15">
      <c r="A179" s="14" t="s">
        <v>25</v>
      </c>
      <c r="B179" s="12">
        <v>8</v>
      </c>
      <c r="C179" s="17">
        <v>36782.01171875</v>
      </c>
      <c r="D179" s="17">
        <v>110.9</v>
      </c>
      <c r="E179" s="17">
        <v>107.9</v>
      </c>
      <c r="F179" s="17">
        <v>116.309201051919</v>
      </c>
      <c r="G179" s="17">
        <v>260.90575294591702</v>
      </c>
      <c r="H179" s="17">
        <v>144.596551893997</v>
      </c>
      <c r="I179" s="18">
        <v>0.10548927773900001</v>
      </c>
      <c r="J179" s="18">
        <v>3.8039388549999998E-3</v>
      </c>
      <c r="K179" s="18">
        <v>0.10759898238100001</v>
      </c>
      <c r="L179" s="18">
        <v>5.9136434960000003E-3</v>
      </c>
      <c r="M179" s="20">
        <f t="shared" si="5"/>
        <v>1</v>
      </c>
      <c r="N179" s="20">
        <f t="shared" si="4"/>
        <v>1422</v>
      </c>
      <c r="O179" s="38"/>
    </row>
    <row r="180" spans="1:15">
      <c r="A180" s="14" t="s">
        <v>25</v>
      </c>
      <c r="B180" s="12">
        <v>9</v>
      </c>
      <c r="C180" s="17">
        <v>38229.62109375</v>
      </c>
      <c r="D180" s="17">
        <v>618.4</v>
      </c>
      <c r="E180" s="17">
        <v>615.9</v>
      </c>
      <c r="F180" s="17">
        <v>561.96431876049098</v>
      </c>
      <c r="G180" s="17">
        <v>783.24632027560995</v>
      </c>
      <c r="H180" s="17">
        <v>221.28200151511999</v>
      </c>
      <c r="I180" s="18">
        <v>0.11592568233099999</v>
      </c>
      <c r="J180" s="18">
        <v>3.9687539548999999E-2</v>
      </c>
      <c r="K180" s="18">
        <v>0.11768376953199999</v>
      </c>
      <c r="L180" s="18">
        <v>3.7929452347999999E-2</v>
      </c>
      <c r="M180" s="20">
        <f t="shared" si="5"/>
        <v>1</v>
      </c>
      <c r="N180" s="20">
        <f t="shared" si="4"/>
        <v>1422</v>
      </c>
      <c r="O180" s="38"/>
    </row>
    <row r="181" spans="1:15">
      <c r="A181" s="14" t="s">
        <v>25</v>
      </c>
      <c r="B181" s="12">
        <v>10</v>
      </c>
      <c r="C181" s="17">
        <v>40457.19921875</v>
      </c>
      <c r="D181" s="17">
        <v>950.1</v>
      </c>
      <c r="E181" s="17">
        <v>944.4</v>
      </c>
      <c r="F181" s="17">
        <v>579.52659439745003</v>
      </c>
      <c r="G181" s="17">
        <v>1083.2998051791701</v>
      </c>
      <c r="H181" s="17">
        <v>503.77321078172201</v>
      </c>
      <c r="I181" s="18">
        <v>9.3670749070999995E-2</v>
      </c>
      <c r="J181" s="18">
        <v>0.260600144586</v>
      </c>
      <c r="K181" s="18">
        <v>9.7679187888999999E-2</v>
      </c>
      <c r="L181" s="18">
        <v>0.256591705768</v>
      </c>
      <c r="M181" s="20">
        <f t="shared" si="5"/>
        <v>1</v>
      </c>
      <c r="N181" s="20">
        <f t="shared" si="4"/>
        <v>1422</v>
      </c>
      <c r="O181" s="38"/>
    </row>
    <row r="182" spans="1:15">
      <c r="A182" s="14" t="s">
        <v>25</v>
      </c>
      <c r="B182" s="12">
        <v>11</v>
      </c>
      <c r="C182" s="17">
        <v>42883.30078125</v>
      </c>
      <c r="D182" s="17">
        <v>1172.2</v>
      </c>
      <c r="E182" s="17">
        <v>1164.5999999999999</v>
      </c>
      <c r="F182" s="17">
        <v>570.44386148212595</v>
      </c>
      <c r="G182" s="17">
        <v>1132.12333507167</v>
      </c>
      <c r="H182" s="17">
        <v>561.67947358954302</v>
      </c>
      <c r="I182" s="18">
        <v>2.8183308668999998E-2</v>
      </c>
      <c r="J182" s="18">
        <v>0.42317590613</v>
      </c>
      <c r="K182" s="18">
        <v>2.2838723578E-2</v>
      </c>
      <c r="L182" s="18">
        <v>0.417831321039</v>
      </c>
      <c r="M182" s="20">
        <f t="shared" si="5"/>
        <v>1</v>
      </c>
      <c r="N182" s="20">
        <f t="shared" si="4"/>
        <v>1422</v>
      </c>
      <c r="O182" s="38"/>
    </row>
    <row r="183" spans="1:15">
      <c r="A183" s="14" t="s">
        <v>25</v>
      </c>
      <c r="B183" s="12">
        <v>12</v>
      </c>
      <c r="C183" s="17">
        <v>45425.796875</v>
      </c>
      <c r="D183" s="17">
        <v>1230.2</v>
      </c>
      <c r="E183" s="17">
        <v>1222.2</v>
      </c>
      <c r="F183" s="17">
        <v>581.36257268471002</v>
      </c>
      <c r="G183" s="17">
        <v>1142.90878914118</v>
      </c>
      <c r="H183" s="17">
        <v>561.54621645646796</v>
      </c>
      <c r="I183" s="18">
        <v>6.1386224231999999E-2</v>
      </c>
      <c r="J183" s="18">
        <v>0.45628511062900001</v>
      </c>
      <c r="K183" s="18">
        <v>5.5760345188999999E-2</v>
      </c>
      <c r="L183" s="18">
        <v>0.45065923158499999</v>
      </c>
      <c r="M183" s="20">
        <f t="shared" si="5"/>
        <v>1</v>
      </c>
      <c r="N183" s="20">
        <f t="shared" si="4"/>
        <v>1422</v>
      </c>
      <c r="O183" s="38"/>
    </row>
    <row r="184" spans="1:15">
      <c r="A184" s="14" t="s">
        <v>25</v>
      </c>
      <c r="B184" s="12">
        <v>13</v>
      </c>
      <c r="C184" s="17">
        <v>47814.640625</v>
      </c>
      <c r="D184" s="17">
        <v>1244.5</v>
      </c>
      <c r="E184" s="17">
        <v>1236.3</v>
      </c>
      <c r="F184" s="17">
        <v>577.68046060100198</v>
      </c>
      <c r="G184" s="17">
        <v>1113.2324409965299</v>
      </c>
      <c r="H184" s="17">
        <v>535.55198039553204</v>
      </c>
      <c r="I184" s="18">
        <v>9.2311926161999999E-2</v>
      </c>
      <c r="J184" s="18">
        <v>0.46893075907100001</v>
      </c>
      <c r="K184" s="18">
        <v>8.6545400142999995E-2</v>
      </c>
      <c r="L184" s="18">
        <v>0.46316423305100002</v>
      </c>
      <c r="M184" s="20">
        <f t="shared" si="5"/>
        <v>1</v>
      </c>
      <c r="N184" s="20">
        <f t="shared" si="4"/>
        <v>1422</v>
      </c>
      <c r="O184" s="38"/>
    </row>
    <row r="185" spans="1:15">
      <c r="A185" s="14" t="s">
        <v>25</v>
      </c>
      <c r="B185" s="12">
        <v>14</v>
      </c>
      <c r="C185" s="17">
        <v>50361.84765625</v>
      </c>
      <c r="D185" s="17">
        <v>1253.7</v>
      </c>
      <c r="E185" s="17">
        <v>1245.2</v>
      </c>
      <c r="F185" s="17">
        <v>626.45872323020103</v>
      </c>
      <c r="G185" s="17">
        <v>1060.2045032866299</v>
      </c>
      <c r="H185" s="17">
        <v>433.745780056429</v>
      </c>
      <c r="I185" s="18">
        <v>0.13607278249800001</v>
      </c>
      <c r="J185" s="18">
        <v>0.441097944282</v>
      </c>
      <c r="K185" s="18">
        <v>0.13009528601500001</v>
      </c>
      <c r="L185" s="18">
        <v>0.43512044779800002</v>
      </c>
      <c r="M185" s="20">
        <f t="shared" si="5"/>
        <v>1</v>
      </c>
      <c r="N185" s="20">
        <f t="shared" si="4"/>
        <v>1422</v>
      </c>
      <c r="O185" s="38"/>
    </row>
    <row r="186" spans="1:15">
      <c r="A186" s="14" t="s">
        <v>25</v>
      </c>
      <c r="B186" s="12">
        <v>15</v>
      </c>
      <c r="C186" s="17">
        <v>52399</v>
      </c>
      <c r="D186" s="17">
        <v>1266</v>
      </c>
      <c r="E186" s="17">
        <v>1257.5</v>
      </c>
      <c r="F186" s="17">
        <v>648.17779148343595</v>
      </c>
      <c r="G186" s="17">
        <v>1210.4716884990501</v>
      </c>
      <c r="H186" s="17">
        <v>562.29389701561797</v>
      </c>
      <c r="I186" s="18">
        <v>3.9049445499000003E-2</v>
      </c>
      <c r="J186" s="18">
        <v>0.43447412694499998</v>
      </c>
      <c r="K186" s="18">
        <v>3.3071949016000003E-2</v>
      </c>
      <c r="L186" s="18">
        <v>0.42849663046100001</v>
      </c>
      <c r="M186" s="20">
        <f t="shared" si="5"/>
        <v>1</v>
      </c>
      <c r="N186" s="20">
        <f t="shared" si="4"/>
        <v>1422</v>
      </c>
      <c r="O186" s="38"/>
    </row>
    <row r="187" spans="1:15">
      <c r="A187" s="14" t="s">
        <v>25</v>
      </c>
      <c r="B187" s="12">
        <v>16</v>
      </c>
      <c r="C187" s="17">
        <v>53931.18359375</v>
      </c>
      <c r="D187" s="17">
        <v>1240.5</v>
      </c>
      <c r="E187" s="17">
        <v>1232</v>
      </c>
      <c r="F187" s="17">
        <v>632.33267627798398</v>
      </c>
      <c r="G187" s="17">
        <v>1042.2257139738699</v>
      </c>
      <c r="H187" s="17">
        <v>409.89303769588901</v>
      </c>
      <c r="I187" s="18">
        <v>0.139433393829</v>
      </c>
      <c r="J187" s="18">
        <v>0.427684475191</v>
      </c>
      <c r="K187" s="18">
        <v>0.133455897346</v>
      </c>
      <c r="L187" s="18">
        <v>0.42170697870700002</v>
      </c>
      <c r="M187" s="20">
        <f t="shared" si="5"/>
        <v>1</v>
      </c>
      <c r="N187" s="20">
        <f t="shared" si="4"/>
        <v>1422</v>
      </c>
      <c r="O187" s="38"/>
    </row>
    <row r="188" spans="1:15">
      <c r="A188" s="14" t="s">
        <v>25</v>
      </c>
      <c r="B188" s="12">
        <v>17</v>
      </c>
      <c r="C188" s="17">
        <v>54841.59765625</v>
      </c>
      <c r="D188" s="17">
        <v>1101.9000000000001</v>
      </c>
      <c r="E188" s="17">
        <v>1094.4000000000001</v>
      </c>
      <c r="F188" s="17">
        <v>764.41389239509897</v>
      </c>
      <c r="G188" s="17">
        <v>1041.5085690073199</v>
      </c>
      <c r="H188" s="17">
        <v>277.094676612218</v>
      </c>
      <c r="I188" s="18">
        <v>4.2469360753999999E-2</v>
      </c>
      <c r="J188" s="18">
        <v>0.237332002535</v>
      </c>
      <c r="K188" s="18">
        <v>3.7195099150000001E-2</v>
      </c>
      <c r="L188" s="18">
        <v>0.23205774093100001</v>
      </c>
      <c r="M188" s="20">
        <f t="shared" si="5"/>
        <v>1</v>
      </c>
      <c r="N188" s="20">
        <f t="shared" si="4"/>
        <v>1422</v>
      </c>
      <c r="O188" s="38"/>
    </row>
    <row r="189" spans="1:15">
      <c r="A189" s="14" t="s">
        <v>25</v>
      </c>
      <c r="B189" s="12">
        <v>18</v>
      </c>
      <c r="C189" s="17">
        <v>54565.3828125</v>
      </c>
      <c r="D189" s="17">
        <v>1007.7</v>
      </c>
      <c r="E189" s="17">
        <v>1000.2</v>
      </c>
      <c r="F189" s="17">
        <v>713.09234305633504</v>
      </c>
      <c r="G189" s="17">
        <v>989.109955859053</v>
      </c>
      <c r="H189" s="17">
        <v>276.017612802717</v>
      </c>
      <c r="I189" s="18">
        <v>1.3073167469E-2</v>
      </c>
      <c r="J189" s="18">
        <v>0.20717838041</v>
      </c>
      <c r="K189" s="18">
        <v>7.7989058649999997E-3</v>
      </c>
      <c r="L189" s="18">
        <v>0.20190411880699999</v>
      </c>
      <c r="M189" s="20">
        <f t="shared" si="5"/>
        <v>1</v>
      </c>
      <c r="N189" s="20">
        <f t="shared" si="4"/>
        <v>1422</v>
      </c>
      <c r="O189" s="38"/>
    </row>
    <row r="190" spans="1:15">
      <c r="A190" s="14" t="s">
        <v>25</v>
      </c>
      <c r="B190" s="12">
        <v>19</v>
      </c>
      <c r="C190" s="17">
        <v>53133.359375</v>
      </c>
      <c r="D190" s="17">
        <v>782.5</v>
      </c>
      <c r="E190" s="17">
        <v>775.5</v>
      </c>
      <c r="F190" s="17">
        <v>577.58229492975397</v>
      </c>
      <c r="G190" s="17">
        <v>762.44167714503101</v>
      </c>
      <c r="H190" s="17">
        <v>184.85938221527701</v>
      </c>
      <c r="I190" s="18">
        <v>1.4105712273999999E-2</v>
      </c>
      <c r="J190" s="18">
        <v>0.144105277827</v>
      </c>
      <c r="K190" s="18">
        <v>9.183068111E-3</v>
      </c>
      <c r="L190" s="18">
        <v>0.13918263366399999</v>
      </c>
      <c r="M190" s="20">
        <f t="shared" si="5"/>
        <v>1</v>
      </c>
      <c r="N190" s="20">
        <f t="shared" si="4"/>
        <v>1422</v>
      </c>
      <c r="O190" s="38"/>
    </row>
    <row r="191" spans="1:15">
      <c r="A191" s="14" t="s">
        <v>25</v>
      </c>
      <c r="B191" s="12">
        <v>20</v>
      </c>
      <c r="C191" s="17">
        <v>51016.94140625</v>
      </c>
      <c r="D191" s="17">
        <v>227.9</v>
      </c>
      <c r="E191" s="17">
        <v>225.1</v>
      </c>
      <c r="F191" s="17">
        <v>282.37115851609201</v>
      </c>
      <c r="G191" s="17">
        <v>427.72334429579399</v>
      </c>
      <c r="H191" s="17">
        <v>145.35218577970201</v>
      </c>
      <c r="I191" s="18">
        <v>0.14052274563600001</v>
      </c>
      <c r="J191" s="18">
        <v>3.8306018646999999E-2</v>
      </c>
      <c r="K191" s="18">
        <v>0.14249180330200001</v>
      </c>
      <c r="L191" s="18">
        <v>4.0275076312000002E-2</v>
      </c>
      <c r="M191" s="20">
        <f t="shared" si="5"/>
        <v>1</v>
      </c>
      <c r="N191" s="20">
        <f t="shared" si="4"/>
        <v>1422</v>
      </c>
      <c r="O191" s="38"/>
    </row>
    <row r="192" spans="1:15">
      <c r="A192" s="14" t="s">
        <v>25</v>
      </c>
      <c r="B192" s="12">
        <v>21</v>
      </c>
      <c r="C192" s="17">
        <v>49732.96484375</v>
      </c>
      <c r="D192" s="17">
        <v>22.2</v>
      </c>
      <c r="E192" s="17">
        <v>17.899999999999999</v>
      </c>
      <c r="F192" s="17">
        <v>15.838730981222</v>
      </c>
      <c r="G192" s="17">
        <v>160.06959976927999</v>
      </c>
      <c r="H192" s="17">
        <v>144.23086878805699</v>
      </c>
      <c r="I192" s="18">
        <v>9.6954711511000005E-2</v>
      </c>
      <c r="J192" s="18">
        <v>4.473466257E-3</v>
      </c>
      <c r="K192" s="18">
        <v>9.9978621497E-2</v>
      </c>
      <c r="L192" s="18">
        <v>1.4495562710000001E-3</v>
      </c>
      <c r="M192" s="20">
        <f t="shared" si="5"/>
        <v>1</v>
      </c>
      <c r="N192" s="20">
        <f t="shared" si="4"/>
        <v>1422</v>
      </c>
      <c r="O192" s="38"/>
    </row>
    <row r="193" spans="1:15">
      <c r="A193" s="14" t="s">
        <v>25</v>
      </c>
      <c r="B193" s="12">
        <v>22</v>
      </c>
      <c r="C193" s="17">
        <v>47673.76171875</v>
      </c>
      <c r="D193" s="17">
        <v>0</v>
      </c>
      <c r="E193" s="17">
        <v>0</v>
      </c>
      <c r="F193" s="17">
        <v>0</v>
      </c>
      <c r="G193" s="17">
        <v>0</v>
      </c>
      <c r="H193" s="17">
        <v>0</v>
      </c>
      <c r="I193" s="18">
        <v>0</v>
      </c>
      <c r="J193" s="18">
        <v>0</v>
      </c>
      <c r="K193" s="18">
        <v>0</v>
      </c>
      <c r="L193" s="18">
        <v>0</v>
      </c>
      <c r="M193" s="20">
        <f t="shared" si="5"/>
        <v>0</v>
      </c>
      <c r="N193" s="20">
        <f t="shared" si="4"/>
        <v>1422</v>
      </c>
      <c r="O193" s="38"/>
    </row>
    <row r="194" spans="1:15">
      <c r="A194" s="14" t="s">
        <v>25</v>
      </c>
      <c r="B194" s="12">
        <v>23</v>
      </c>
      <c r="C194" s="17">
        <v>43815.7109375</v>
      </c>
      <c r="D194" s="17">
        <v>0</v>
      </c>
      <c r="E194" s="17">
        <v>0</v>
      </c>
      <c r="F194" s="17">
        <v>0</v>
      </c>
      <c r="G194" s="17">
        <v>0</v>
      </c>
      <c r="H194" s="17">
        <v>0</v>
      </c>
      <c r="I194" s="18">
        <v>0</v>
      </c>
      <c r="J194" s="18">
        <v>0</v>
      </c>
      <c r="K194" s="18">
        <v>0</v>
      </c>
      <c r="L194" s="18">
        <v>0</v>
      </c>
      <c r="M194" s="20">
        <f t="shared" si="5"/>
        <v>0</v>
      </c>
      <c r="N194" s="20">
        <f t="shared" si="4"/>
        <v>1422</v>
      </c>
      <c r="O194" s="38"/>
    </row>
    <row r="195" spans="1:15">
      <c r="A195" s="14" t="s">
        <v>25</v>
      </c>
      <c r="B195" s="12">
        <v>24</v>
      </c>
      <c r="C195" s="17">
        <v>39726.6015625</v>
      </c>
      <c r="D195" s="17">
        <v>0</v>
      </c>
      <c r="E195" s="17">
        <v>0</v>
      </c>
      <c r="F195" s="17">
        <v>0</v>
      </c>
      <c r="G195" s="17">
        <v>0</v>
      </c>
      <c r="H195" s="17">
        <v>0</v>
      </c>
      <c r="I195" s="18">
        <v>0</v>
      </c>
      <c r="J195" s="18">
        <v>0</v>
      </c>
      <c r="K195" s="18">
        <v>0</v>
      </c>
      <c r="L195" s="18">
        <v>0</v>
      </c>
      <c r="M195" s="20">
        <f t="shared" si="5"/>
        <v>0</v>
      </c>
      <c r="N195" s="20">
        <f t="shared" si="4"/>
        <v>1422</v>
      </c>
      <c r="O195" s="38"/>
    </row>
    <row r="196" spans="1:15">
      <c r="A196" s="14" t="s">
        <v>26</v>
      </c>
      <c r="B196" s="12">
        <v>1</v>
      </c>
      <c r="C196" s="17">
        <v>36039.4375</v>
      </c>
      <c r="D196" s="17">
        <v>0</v>
      </c>
      <c r="E196" s="17">
        <v>0</v>
      </c>
      <c r="F196" s="17">
        <v>0</v>
      </c>
      <c r="G196" s="17">
        <v>0</v>
      </c>
      <c r="H196" s="17">
        <v>0</v>
      </c>
      <c r="I196" s="18">
        <v>0</v>
      </c>
      <c r="J196" s="18">
        <v>0</v>
      </c>
      <c r="K196" s="18">
        <v>0</v>
      </c>
      <c r="L196" s="18">
        <v>0</v>
      </c>
      <c r="M196" s="20">
        <f t="shared" si="5"/>
        <v>0</v>
      </c>
      <c r="N196" s="20">
        <f t="shared" ref="N196:N259" si="6">INDEX($Q$43:$Q$74,MATCH(A196,$P$43:$P$74,0))</f>
        <v>1422</v>
      </c>
      <c r="O196" s="38"/>
    </row>
    <row r="197" spans="1:15">
      <c r="A197" s="14" t="s">
        <v>26</v>
      </c>
      <c r="B197" s="12">
        <v>2</v>
      </c>
      <c r="C197" s="17">
        <v>33870.140625</v>
      </c>
      <c r="D197" s="17">
        <v>0</v>
      </c>
      <c r="E197" s="17">
        <v>0</v>
      </c>
      <c r="F197" s="17">
        <v>0</v>
      </c>
      <c r="G197" s="17">
        <v>0</v>
      </c>
      <c r="H197" s="17">
        <v>0</v>
      </c>
      <c r="I197" s="18">
        <v>0</v>
      </c>
      <c r="J197" s="18">
        <v>0</v>
      </c>
      <c r="K197" s="18">
        <v>0</v>
      </c>
      <c r="L197" s="18">
        <v>0</v>
      </c>
      <c r="M197" s="20">
        <f t="shared" ref="M197:M260" si="7">IF(F197&gt;5,1,0)</f>
        <v>0</v>
      </c>
      <c r="N197" s="20">
        <f t="shared" si="6"/>
        <v>1422</v>
      </c>
      <c r="O197" s="38"/>
    </row>
    <row r="198" spans="1:15">
      <c r="A198" s="14" t="s">
        <v>26</v>
      </c>
      <c r="B198" s="12">
        <v>3</v>
      </c>
      <c r="C198" s="17">
        <v>32434.05078125</v>
      </c>
      <c r="D198" s="17">
        <v>0</v>
      </c>
      <c r="E198" s="17">
        <v>0</v>
      </c>
      <c r="F198" s="17">
        <v>0</v>
      </c>
      <c r="G198" s="17">
        <v>0</v>
      </c>
      <c r="H198" s="17">
        <v>0</v>
      </c>
      <c r="I198" s="18">
        <v>0</v>
      </c>
      <c r="J198" s="18">
        <v>0</v>
      </c>
      <c r="K198" s="18">
        <v>0</v>
      </c>
      <c r="L198" s="18">
        <v>0</v>
      </c>
      <c r="M198" s="20">
        <f t="shared" si="7"/>
        <v>0</v>
      </c>
      <c r="N198" s="20">
        <f t="shared" si="6"/>
        <v>1422</v>
      </c>
      <c r="O198" s="38"/>
    </row>
    <row r="199" spans="1:15">
      <c r="A199" s="14" t="s">
        <v>26</v>
      </c>
      <c r="B199" s="12">
        <v>4</v>
      </c>
      <c r="C199" s="17">
        <v>31593.2578125</v>
      </c>
      <c r="D199" s="17">
        <v>0</v>
      </c>
      <c r="E199" s="17">
        <v>0</v>
      </c>
      <c r="F199" s="17">
        <v>0</v>
      </c>
      <c r="G199" s="17">
        <v>0</v>
      </c>
      <c r="H199" s="17">
        <v>0</v>
      </c>
      <c r="I199" s="18">
        <v>0</v>
      </c>
      <c r="J199" s="18">
        <v>0</v>
      </c>
      <c r="K199" s="18">
        <v>0</v>
      </c>
      <c r="L199" s="18">
        <v>0</v>
      </c>
      <c r="M199" s="20">
        <f t="shared" si="7"/>
        <v>0</v>
      </c>
      <c r="N199" s="20">
        <f t="shared" si="6"/>
        <v>1422</v>
      </c>
      <c r="O199" s="38"/>
    </row>
    <row r="200" spans="1:15">
      <c r="A200" s="14" t="s">
        <v>26</v>
      </c>
      <c r="B200" s="12">
        <v>5</v>
      </c>
      <c r="C200" s="17">
        <v>31545.103515625</v>
      </c>
      <c r="D200" s="17">
        <v>0</v>
      </c>
      <c r="E200" s="17">
        <v>0</v>
      </c>
      <c r="F200" s="17">
        <v>0</v>
      </c>
      <c r="G200" s="17">
        <v>0</v>
      </c>
      <c r="H200" s="17">
        <v>0</v>
      </c>
      <c r="I200" s="18">
        <v>0</v>
      </c>
      <c r="J200" s="18">
        <v>0</v>
      </c>
      <c r="K200" s="18">
        <v>0</v>
      </c>
      <c r="L200" s="18">
        <v>0</v>
      </c>
      <c r="M200" s="20">
        <f t="shared" si="7"/>
        <v>0</v>
      </c>
      <c r="N200" s="20">
        <f t="shared" si="6"/>
        <v>1422</v>
      </c>
      <c r="O200" s="38"/>
    </row>
    <row r="201" spans="1:15">
      <c r="A201" s="14" t="s">
        <v>26</v>
      </c>
      <c r="B201" s="12">
        <v>6</v>
      </c>
      <c r="C201" s="17">
        <v>32807.3828125</v>
      </c>
      <c r="D201" s="17">
        <v>0</v>
      </c>
      <c r="E201" s="17">
        <v>0</v>
      </c>
      <c r="F201" s="17">
        <v>0</v>
      </c>
      <c r="G201" s="17">
        <v>0</v>
      </c>
      <c r="H201" s="17">
        <v>0</v>
      </c>
      <c r="I201" s="18">
        <v>0</v>
      </c>
      <c r="J201" s="18">
        <v>0</v>
      </c>
      <c r="K201" s="18">
        <v>0</v>
      </c>
      <c r="L201" s="18">
        <v>0</v>
      </c>
      <c r="M201" s="20">
        <f t="shared" si="7"/>
        <v>0</v>
      </c>
      <c r="N201" s="20">
        <f t="shared" si="6"/>
        <v>1422</v>
      </c>
      <c r="O201" s="38"/>
    </row>
    <row r="202" spans="1:15">
      <c r="A202" s="14" t="s">
        <v>26</v>
      </c>
      <c r="B202" s="12">
        <v>7</v>
      </c>
      <c r="C202" s="17">
        <v>35507.890625</v>
      </c>
      <c r="D202" s="17">
        <v>0.3</v>
      </c>
      <c r="E202" s="17">
        <v>0.2</v>
      </c>
      <c r="F202" s="17">
        <v>0.44864411072299998</v>
      </c>
      <c r="G202" s="17">
        <v>0.44864411072299998</v>
      </c>
      <c r="H202" s="17">
        <v>0</v>
      </c>
      <c r="I202" s="18">
        <v>1.04531723E-4</v>
      </c>
      <c r="J202" s="18">
        <v>1.04531723E-4</v>
      </c>
      <c r="K202" s="18">
        <v>1.7485521099999999E-4</v>
      </c>
      <c r="L202" s="18">
        <v>1.7485521099999999E-4</v>
      </c>
      <c r="M202" s="20">
        <f t="shared" si="7"/>
        <v>0</v>
      </c>
      <c r="N202" s="20">
        <f t="shared" si="6"/>
        <v>1422</v>
      </c>
      <c r="O202" s="38"/>
    </row>
    <row r="203" spans="1:15">
      <c r="A203" s="14" t="s">
        <v>26</v>
      </c>
      <c r="B203" s="12">
        <v>8</v>
      </c>
      <c r="C203" s="17">
        <v>36677.4765625</v>
      </c>
      <c r="D203" s="17">
        <v>124.9</v>
      </c>
      <c r="E203" s="17">
        <v>121</v>
      </c>
      <c r="F203" s="17">
        <v>133.92733538306899</v>
      </c>
      <c r="G203" s="17">
        <v>242.87645815773701</v>
      </c>
      <c r="H203" s="17">
        <v>108.949122774668</v>
      </c>
      <c r="I203" s="18">
        <v>8.2965160447999994E-2</v>
      </c>
      <c r="J203" s="18">
        <v>6.3483371180000003E-3</v>
      </c>
      <c r="K203" s="18">
        <v>8.5707776481999995E-2</v>
      </c>
      <c r="L203" s="18">
        <v>9.090953152E-3</v>
      </c>
      <c r="M203" s="20">
        <f t="shared" si="7"/>
        <v>1</v>
      </c>
      <c r="N203" s="20">
        <f t="shared" si="6"/>
        <v>1422</v>
      </c>
      <c r="O203" s="38"/>
    </row>
    <row r="204" spans="1:15">
      <c r="A204" s="14" t="s">
        <v>26</v>
      </c>
      <c r="B204" s="12">
        <v>9</v>
      </c>
      <c r="C204" s="17">
        <v>38067.89453125</v>
      </c>
      <c r="D204" s="17">
        <v>763</v>
      </c>
      <c r="E204" s="17">
        <v>758</v>
      </c>
      <c r="F204" s="17">
        <v>673.05979054519503</v>
      </c>
      <c r="G204" s="17">
        <v>808.92776576236702</v>
      </c>
      <c r="H204" s="17">
        <v>135.86797521717199</v>
      </c>
      <c r="I204" s="18">
        <v>3.2298006864999999E-2</v>
      </c>
      <c r="J204" s="18">
        <v>6.3249092443000005E-2</v>
      </c>
      <c r="K204" s="18">
        <v>3.5814181266999999E-2</v>
      </c>
      <c r="L204" s="18">
        <v>5.9732918040999998E-2</v>
      </c>
      <c r="M204" s="20">
        <f t="shared" si="7"/>
        <v>1</v>
      </c>
      <c r="N204" s="20">
        <f t="shared" si="6"/>
        <v>1422</v>
      </c>
      <c r="O204" s="38"/>
    </row>
    <row r="205" spans="1:15">
      <c r="A205" s="14" t="s">
        <v>26</v>
      </c>
      <c r="B205" s="12">
        <v>10</v>
      </c>
      <c r="C205" s="17">
        <v>40103.328125</v>
      </c>
      <c r="D205" s="17">
        <v>1138.5999999999999</v>
      </c>
      <c r="E205" s="17">
        <v>1130.9000000000001</v>
      </c>
      <c r="F205" s="17">
        <v>794.42377215165402</v>
      </c>
      <c r="G205" s="17">
        <v>1117.92312295887</v>
      </c>
      <c r="H205" s="17">
        <v>323.49935080721798</v>
      </c>
      <c r="I205" s="18">
        <v>1.4540701154E-2</v>
      </c>
      <c r="J205" s="18">
        <v>0.24203672844400001</v>
      </c>
      <c r="K205" s="18">
        <v>9.1257925739999992E-3</v>
      </c>
      <c r="L205" s="18">
        <v>0.236621819865</v>
      </c>
      <c r="M205" s="20">
        <f t="shared" si="7"/>
        <v>1</v>
      </c>
      <c r="N205" s="20">
        <f t="shared" si="6"/>
        <v>1422</v>
      </c>
      <c r="O205" s="38"/>
    </row>
    <row r="206" spans="1:15">
      <c r="A206" s="14" t="s">
        <v>26</v>
      </c>
      <c r="B206" s="12">
        <v>11</v>
      </c>
      <c r="C206" s="17">
        <v>42520.3828125</v>
      </c>
      <c r="D206" s="17">
        <v>1262.5</v>
      </c>
      <c r="E206" s="17">
        <v>1254.5</v>
      </c>
      <c r="F206" s="17">
        <v>812.23096268979998</v>
      </c>
      <c r="G206" s="17">
        <v>1213.01040581756</v>
      </c>
      <c r="H206" s="17">
        <v>400.77944312776202</v>
      </c>
      <c r="I206" s="18">
        <v>3.4802808848000001E-2</v>
      </c>
      <c r="J206" s="18">
        <v>0.316644892623</v>
      </c>
      <c r="K206" s="18">
        <v>2.9176929803999999E-2</v>
      </c>
      <c r="L206" s="18">
        <v>0.31101901357900003</v>
      </c>
      <c r="M206" s="20">
        <f t="shared" si="7"/>
        <v>1</v>
      </c>
      <c r="N206" s="20">
        <f t="shared" si="6"/>
        <v>1422</v>
      </c>
      <c r="O206" s="38"/>
    </row>
    <row r="207" spans="1:15">
      <c r="A207" s="14" t="s">
        <v>26</v>
      </c>
      <c r="B207" s="12">
        <v>12</v>
      </c>
      <c r="C207" s="17">
        <v>44910.57421875</v>
      </c>
      <c r="D207" s="17">
        <v>1297.3</v>
      </c>
      <c r="E207" s="17">
        <v>1289</v>
      </c>
      <c r="F207" s="17">
        <v>903.58767961472199</v>
      </c>
      <c r="G207" s="17">
        <v>1304.48400211639</v>
      </c>
      <c r="H207" s="17">
        <v>400.89632250166602</v>
      </c>
      <c r="I207" s="18">
        <v>5.0520408690000003E-3</v>
      </c>
      <c r="J207" s="18">
        <v>0.276872236557</v>
      </c>
      <c r="K207" s="18">
        <v>1.0888890377000001E-2</v>
      </c>
      <c r="L207" s="18">
        <v>0.27103538705000002</v>
      </c>
      <c r="M207" s="20">
        <f t="shared" si="7"/>
        <v>1</v>
      </c>
      <c r="N207" s="20">
        <f t="shared" si="6"/>
        <v>1422</v>
      </c>
      <c r="O207" s="38"/>
    </row>
    <row r="208" spans="1:15">
      <c r="A208" s="14" t="s">
        <v>26</v>
      </c>
      <c r="B208" s="12">
        <v>13</v>
      </c>
      <c r="C208" s="17">
        <v>47193.85546875</v>
      </c>
      <c r="D208" s="17">
        <v>1323.5</v>
      </c>
      <c r="E208" s="17">
        <v>1314.9</v>
      </c>
      <c r="F208" s="17">
        <v>879.21566752950298</v>
      </c>
      <c r="G208" s="17">
        <v>1347.1174761443699</v>
      </c>
      <c r="H208" s="17">
        <v>467.901808614863</v>
      </c>
      <c r="I208" s="18">
        <v>1.6608633011999999E-2</v>
      </c>
      <c r="J208" s="18">
        <v>0.31243623942999998</v>
      </c>
      <c r="K208" s="18">
        <v>2.2656452984E-2</v>
      </c>
      <c r="L208" s="18">
        <v>0.30638841945799999</v>
      </c>
      <c r="M208" s="20">
        <f t="shared" si="7"/>
        <v>1</v>
      </c>
      <c r="N208" s="20">
        <f t="shared" si="6"/>
        <v>1422</v>
      </c>
      <c r="O208" s="38"/>
    </row>
    <row r="209" spans="1:15">
      <c r="A209" s="14" t="s">
        <v>26</v>
      </c>
      <c r="B209" s="12">
        <v>14</v>
      </c>
      <c r="C209" s="17">
        <v>49582.97265625</v>
      </c>
      <c r="D209" s="17">
        <v>1334</v>
      </c>
      <c r="E209" s="17">
        <v>1325.5</v>
      </c>
      <c r="F209" s="17">
        <v>1116.8839348512499</v>
      </c>
      <c r="G209" s="17">
        <v>1342.67623104311</v>
      </c>
      <c r="H209" s="17">
        <v>225.792296191856</v>
      </c>
      <c r="I209" s="18">
        <v>6.1014283000000004E-3</v>
      </c>
      <c r="J209" s="18">
        <v>0.15268359011800001</v>
      </c>
      <c r="K209" s="18">
        <v>1.2078924784E-2</v>
      </c>
      <c r="L209" s="18">
        <v>0.146706093634</v>
      </c>
      <c r="M209" s="20">
        <f t="shared" si="7"/>
        <v>1</v>
      </c>
      <c r="N209" s="20">
        <f t="shared" si="6"/>
        <v>1422</v>
      </c>
      <c r="O209" s="38"/>
    </row>
    <row r="210" spans="1:15">
      <c r="A210" s="14" t="s">
        <v>26</v>
      </c>
      <c r="B210" s="12">
        <v>15</v>
      </c>
      <c r="C210" s="17">
        <v>51456.53515625</v>
      </c>
      <c r="D210" s="17">
        <v>1357.9</v>
      </c>
      <c r="E210" s="17">
        <v>1349.4</v>
      </c>
      <c r="F210" s="17">
        <v>976.09859804524797</v>
      </c>
      <c r="G210" s="17">
        <v>1369.63077053335</v>
      </c>
      <c r="H210" s="17">
        <v>393.53217248810301</v>
      </c>
      <c r="I210" s="18">
        <v>8.2494870130000002E-3</v>
      </c>
      <c r="J210" s="18">
        <v>0.268496063259</v>
      </c>
      <c r="K210" s="18">
        <v>1.4226983497000001E-2</v>
      </c>
      <c r="L210" s="18">
        <v>0.26251856677500002</v>
      </c>
      <c r="M210" s="20">
        <f t="shared" si="7"/>
        <v>1</v>
      </c>
      <c r="N210" s="20">
        <f t="shared" si="6"/>
        <v>1422</v>
      </c>
      <c r="O210" s="38"/>
    </row>
    <row r="211" spans="1:15">
      <c r="A211" s="14" t="s">
        <v>26</v>
      </c>
      <c r="B211" s="12">
        <v>16</v>
      </c>
      <c r="C211" s="17">
        <v>53095.140625</v>
      </c>
      <c r="D211" s="17">
        <v>1350.1</v>
      </c>
      <c r="E211" s="17">
        <v>1341.6</v>
      </c>
      <c r="F211" s="17">
        <v>802.09676352906297</v>
      </c>
      <c r="G211" s="17">
        <v>1327.3810268561001</v>
      </c>
      <c r="H211" s="17">
        <v>525.284263327041</v>
      </c>
      <c r="I211" s="18">
        <v>1.5976774361999999E-2</v>
      </c>
      <c r="J211" s="18">
        <v>0.38537499048500001</v>
      </c>
      <c r="K211" s="18">
        <v>9.999277878E-3</v>
      </c>
      <c r="L211" s="18">
        <v>0.37939749400200001</v>
      </c>
      <c r="M211" s="20">
        <f t="shared" si="7"/>
        <v>1</v>
      </c>
      <c r="N211" s="20">
        <f t="shared" si="6"/>
        <v>1422</v>
      </c>
      <c r="O211" s="38"/>
    </row>
    <row r="212" spans="1:15">
      <c r="A212" s="14" t="s">
        <v>26</v>
      </c>
      <c r="B212" s="12">
        <v>17</v>
      </c>
      <c r="C212" s="17">
        <v>54420.30078125</v>
      </c>
      <c r="D212" s="17">
        <v>1266.2</v>
      </c>
      <c r="E212" s="17">
        <v>1258</v>
      </c>
      <c r="F212" s="17">
        <v>761.92504867275204</v>
      </c>
      <c r="G212" s="17">
        <v>1256.2582261711</v>
      </c>
      <c r="H212" s="17">
        <v>494.33317749835101</v>
      </c>
      <c r="I212" s="18">
        <v>6.9914021300000002E-3</v>
      </c>
      <c r="J212" s="18">
        <v>0.35462373511</v>
      </c>
      <c r="K212" s="18">
        <v>1.22487611E-3</v>
      </c>
      <c r="L212" s="18">
        <v>0.34885720909000001</v>
      </c>
      <c r="M212" s="20">
        <f t="shared" si="7"/>
        <v>1</v>
      </c>
      <c r="N212" s="20">
        <f t="shared" si="6"/>
        <v>1422</v>
      </c>
      <c r="O212" s="38"/>
    </row>
    <row r="213" spans="1:15">
      <c r="A213" s="14" t="s">
        <v>26</v>
      </c>
      <c r="B213" s="12">
        <v>18</v>
      </c>
      <c r="C213" s="17">
        <v>54601.68359375</v>
      </c>
      <c r="D213" s="17">
        <v>1220.4000000000001</v>
      </c>
      <c r="E213" s="17">
        <v>1212.3</v>
      </c>
      <c r="F213" s="17">
        <v>799.27950986305996</v>
      </c>
      <c r="G213" s="17">
        <v>1219.1088332204499</v>
      </c>
      <c r="H213" s="17">
        <v>419.82932335739201</v>
      </c>
      <c r="I213" s="18">
        <v>9.0799351499999995E-4</v>
      </c>
      <c r="J213" s="18">
        <v>0.29614661753600002</v>
      </c>
      <c r="K213" s="18">
        <v>4.7882090150000002E-3</v>
      </c>
      <c r="L213" s="18">
        <v>0.29045041500399998</v>
      </c>
      <c r="M213" s="20">
        <f t="shared" si="7"/>
        <v>1</v>
      </c>
      <c r="N213" s="20">
        <f t="shared" si="6"/>
        <v>1422</v>
      </c>
      <c r="O213" s="38"/>
    </row>
    <row r="214" spans="1:15">
      <c r="A214" s="14" t="s">
        <v>26</v>
      </c>
      <c r="B214" s="12">
        <v>19</v>
      </c>
      <c r="C214" s="17">
        <v>53369.6875</v>
      </c>
      <c r="D214" s="17">
        <v>1037.5999999999999</v>
      </c>
      <c r="E214" s="17">
        <v>1029.5999999999999</v>
      </c>
      <c r="F214" s="17">
        <v>719.77417416715798</v>
      </c>
      <c r="G214" s="17">
        <v>1079.0464456534201</v>
      </c>
      <c r="H214" s="17">
        <v>359.272271486264</v>
      </c>
      <c r="I214" s="18">
        <v>2.9146586254E-2</v>
      </c>
      <c r="J214" s="18">
        <v>0.223506206633</v>
      </c>
      <c r="K214" s="18">
        <v>3.4772465297000003E-2</v>
      </c>
      <c r="L214" s="18">
        <v>0.217880327589</v>
      </c>
      <c r="M214" s="20">
        <f t="shared" si="7"/>
        <v>1</v>
      </c>
      <c r="N214" s="20">
        <f t="shared" si="6"/>
        <v>1422</v>
      </c>
      <c r="O214" s="38"/>
    </row>
    <row r="215" spans="1:15">
      <c r="A215" s="14" t="s">
        <v>26</v>
      </c>
      <c r="B215" s="12">
        <v>20</v>
      </c>
      <c r="C215" s="17">
        <v>51147.46484375</v>
      </c>
      <c r="D215" s="17">
        <v>337.9</v>
      </c>
      <c r="E215" s="17">
        <v>334.7</v>
      </c>
      <c r="F215" s="17">
        <v>402.38747209553901</v>
      </c>
      <c r="G215" s="17">
        <v>529.51719174163202</v>
      </c>
      <c r="H215" s="17">
        <v>127.12971964609299</v>
      </c>
      <c r="I215" s="18">
        <v>0.13475189292600001</v>
      </c>
      <c r="J215" s="18">
        <v>4.5349839729000002E-2</v>
      </c>
      <c r="K215" s="18">
        <v>0.13700224454400001</v>
      </c>
      <c r="L215" s="18">
        <v>4.7600191346999998E-2</v>
      </c>
      <c r="M215" s="20">
        <f t="shared" si="7"/>
        <v>1</v>
      </c>
      <c r="N215" s="20">
        <f t="shared" si="6"/>
        <v>1422</v>
      </c>
      <c r="O215" s="38"/>
    </row>
    <row r="216" spans="1:15">
      <c r="A216" s="14" t="s">
        <v>26</v>
      </c>
      <c r="B216" s="12">
        <v>21</v>
      </c>
      <c r="C216" s="17">
        <v>49630.8828125</v>
      </c>
      <c r="D216" s="17">
        <v>31</v>
      </c>
      <c r="E216" s="17">
        <v>24.4</v>
      </c>
      <c r="F216" s="17">
        <v>20.228136330757</v>
      </c>
      <c r="G216" s="17">
        <v>158.35474729526101</v>
      </c>
      <c r="H216" s="17">
        <v>138.12661096450299</v>
      </c>
      <c r="I216" s="18">
        <v>8.9560300487999997E-2</v>
      </c>
      <c r="J216" s="18">
        <v>7.5751502590000004E-3</v>
      </c>
      <c r="K216" s="18">
        <v>9.4201650698999995E-2</v>
      </c>
      <c r="L216" s="18">
        <v>2.9338000480000001E-3</v>
      </c>
      <c r="M216" s="20">
        <f t="shared" si="7"/>
        <v>1</v>
      </c>
      <c r="N216" s="20">
        <f t="shared" si="6"/>
        <v>1422</v>
      </c>
      <c r="O216" s="38"/>
    </row>
    <row r="217" spans="1:15">
      <c r="A217" s="14" t="s">
        <v>26</v>
      </c>
      <c r="B217" s="12">
        <v>22</v>
      </c>
      <c r="C217" s="17">
        <v>47716.7890625</v>
      </c>
      <c r="D217" s="17">
        <v>0</v>
      </c>
      <c r="E217" s="17">
        <v>0</v>
      </c>
      <c r="F217" s="17">
        <v>0</v>
      </c>
      <c r="G217" s="17">
        <v>0</v>
      </c>
      <c r="H217" s="17">
        <v>0</v>
      </c>
      <c r="I217" s="18">
        <v>0</v>
      </c>
      <c r="J217" s="18">
        <v>0</v>
      </c>
      <c r="K217" s="18">
        <v>0</v>
      </c>
      <c r="L217" s="18">
        <v>0</v>
      </c>
      <c r="M217" s="20">
        <f t="shared" si="7"/>
        <v>0</v>
      </c>
      <c r="N217" s="20">
        <f t="shared" si="6"/>
        <v>1422</v>
      </c>
      <c r="O217" s="38"/>
    </row>
    <row r="218" spans="1:15">
      <c r="A218" s="14" t="s">
        <v>26</v>
      </c>
      <c r="B218" s="12">
        <v>23</v>
      </c>
      <c r="C218" s="17">
        <v>43851.3046875</v>
      </c>
      <c r="D218" s="17">
        <v>0</v>
      </c>
      <c r="E218" s="17">
        <v>0</v>
      </c>
      <c r="F218" s="17">
        <v>0</v>
      </c>
      <c r="G218" s="17">
        <v>0</v>
      </c>
      <c r="H218" s="17">
        <v>0</v>
      </c>
      <c r="I218" s="18">
        <v>0</v>
      </c>
      <c r="J218" s="18">
        <v>0</v>
      </c>
      <c r="K218" s="18">
        <v>0</v>
      </c>
      <c r="L218" s="18">
        <v>0</v>
      </c>
      <c r="M218" s="20">
        <f t="shared" si="7"/>
        <v>0</v>
      </c>
      <c r="N218" s="20">
        <f t="shared" si="6"/>
        <v>1422</v>
      </c>
      <c r="O218" s="38"/>
    </row>
    <row r="219" spans="1:15">
      <c r="A219" s="14" t="s">
        <v>26</v>
      </c>
      <c r="B219" s="12">
        <v>24</v>
      </c>
      <c r="C219" s="17">
        <v>39621.7890625</v>
      </c>
      <c r="D219" s="17">
        <v>0</v>
      </c>
      <c r="E219" s="17">
        <v>0</v>
      </c>
      <c r="F219" s="17">
        <v>0</v>
      </c>
      <c r="G219" s="17">
        <v>0</v>
      </c>
      <c r="H219" s="17">
        <v>0</v>
      </c>
      <c r="I219" s="18">
        <v>0</v>
      </c>
      <c r="J219" s="18">
        <v>0</v>
      </c>
      <c r="K219" s="18">
        <v>0</v>
      </c>
      <c r="L219" s="18">
        <v>0</v>
      </c>
      <c r="M219" s="20">
        <f t="shared" si="7"/>
        <v>0</v>
      </c>
      <c r="N219" s="20">
        <f t="shared" si="6"/>
        <v>1422</v>
      </c>
      <c r="O219" s="38"/>
    </row>
    <row r="220" spans="1:15">
      <c r="A220" s="14" t="s">
        <v>27</v>
      </c>
      <c r="B220" s="12">
        <v>1</v>
      </c>
      <c r="C220" s="17">
        <v>36301.9765625</v>
      </c>
      <c r="D220" s="17">
        <v>0</v>
      </c>
      <c r="E220" s="17">
        <v>0</v>
      </c>
      <c r="F220" s="17">
        <v>0</v>
      </c>
      <c r="G220" s="17">
        <v>0</v>
      </c>
      <c r="H220" s="17">
        <v>0</v>
      </c>
      <c r="I220" s="18">
        <v>0</v>
      </c>
      <c r="J220" s="18">
        <v>0</v>
      </c>
      <c r="K220" s="18">
        <v>0</v>
      </c>
      <c r="L220" s="18">
        <v>0</v>
      </c>
      <c r="M220" s="20">
        <f t="shared" si="7"/>
        <v>0</v>
      </c>
      <c r="N220" s="20">
        <f t="shared" si="6"/>
        <v>1422</v>
      </c>
      <c r="O220" s="38"/>
    </row>
    <row r="221" spans="1:15">
      <c r="A221" s="14" t="s">
        <v>27</v>
      </c>
      <c r="B221" s="12">
        <v>2</v>
      </c>
      <c r="C221" s="17">
        <v>34128.484375</v>
      </c>
      <c r="D221" s="17">
        <v>0</v>
      </c>
      <c r="E221" s="17">
        <v>0</v>
      </c>
      <c r="F221" s="17">
        <v>0</v>
      </c>
      <c r="G221" s="17">
        <v>0</v>
      </c>
      <c r="H221" s="17">
        <v>0</v>
      </c>
      <c r="I221" s="18">
        <v>0</v>
      </c>
      <c r="J221" s="18">
        <v>0</v>
      </c>
      <c r="K221" s="18">
        <v>0</v>
      </c>
      <c r="L221" s="18">
        <v>0</v>
      </c>
      <c r="M221" s="20">
        <f t="shared" si="7"/>
        <v>0</v>
      </c>
      <c r="N221" s="20">
        <f t="shared" si="6"/>
        <v>1422</v>
      </c>
      <c r="O221" s="38"/>
    </row>
    <row r="222" spans="1:15">
      <c r="A222" s="14" t="s">
        <v>27</v>
      </c>
      <c r="B222" s="12">
        <v>3</v>
      </c>
      <c r="C222" s="17">
        <v>32623.091796875</v>
      </c>
      <c r="D222" s="17">
        <v>0</v>
      </c>
      <c r="E222" s="17">
        <v>0</v>
      </c>
      <c r="F222" s="17">
        <v>0</v>
      </c>
      <c r="G222" s="17">
        <v>0</v>
      </c>
      <c r="H222" s="17">
        <v>0</v>
      </c>
      <c r="I222" s="18">
        <v>0</v>
      </c>
      <c r="J222" s="18">
        <v>0</v>
      </c>
      <c r="K222" s="18">
        <v>0</v>
      </c>
      <c r="L222" s="18">
        <v>0</v>
      </c>
      <c r="M222" s="20">
        <f t="shared" si="7"/>
        <v>0</v>
      </c>
      <c r="N222" s="20">
        <f t="shared" si="6"/>
        <v>1422</v>
      </c>
      <c r="O222" s="38"/>
    </row>
    <row r="223" spans="1:15">
      <c r="A223" s="14" t="s">
        <v>27</v>
      </c>
      <c r="B223" s="12">
        <v>4</v>
      </c>
      <c r="C223" s="17">
        <v>31784.259765625</v>
      </c>
      <c r="D223" s="17">
        <v>0</v>
      </c>
      <c r="E223" s="17">
        <v>0</v>
      </c>
      <c r="F223" s="17">
        <v>0</v>
      </c>
      <c r="G223" s="17">
        <v>0</v>
      </c>
      <c r="H223" s="17">
        <v>0</v>
      </c>
      <c r="I223" s="18">
        <v>0</v>
      </c>
      <c r="J223" s="18">
        <v>0</v>
      </c>
      <c r="K223" s="18">
        <v>0</v>
      </c>
      <c r="L223" s="18">
        <v>0</v>
      </c>
      <c r="M223" s="20">
        <f t="shared" si="7"/>
        <v>0</v>
      </c>
      <c r="N223" s="20">
        <f t="shared" si="6"/>
        <v>1422</v>
      </c>
      <c r="O223" s="38"/>
    </row>
    <row r="224" spans="1:15">
      <c r="A224" s="14" t="s">
        <v>27</v>
      </c>
      <c r="B224" s="12">
        <v>5</v>
      </c>
      <c r="C224" s="17">
        <v>31785.896484375</v>
      </c>
      <c r="D224" s="17">
        <v>0</v>
      </c>
      <c r="E224" s="17">
        <v>0</v>
      </c>
      <c r="F224" s="17">
        <v>0</v>
      </c>
      <c r="G224" s="17">
        <v>0</v>
      </c>
      <c r="H224" s="17">
        <v>0</v>
      </c>
      <c r="I224" s="18">
        <v>0</v>
      </c>
      <c r="J224" s="18">
        <v>0</v>
      </c>
      <c r="K224" s="18">
        <v>0</v>
      </c>
      <c r="L224" s="18">
        <v>0</v>
      </c>
      <c r="M224" s="20">
        <f t="shared" si="7"/>
        <v>0</v>
      </c>
      <c r="N224" s="20">
        <f t="shared" si="6"/>
        <v>1422</v>
      </c>
      <c r="O224" s="38"/>
    </row>
    <row r="225" spans="1:15">
      <c r="A225" s="14" t="s">
        <v>27</v>
      </c>
      <c r="B225" s="12">
        <v>6</v>
      </c>
      <c r="C225" s="17">
        <v>33172.5</v>
      </c>
      <c r="D225" s="17">
        <v>0</v>
      </c>
      <c r="E225" s="17">
        <v>0</v>
      </c>
      <c r="F225" s="17">
        <v>0</v>
      </c>
      <c r="G225" s="17">
        <v>0</v>
      </c>
      <c r="H225" s="17">
        <v>0</v>
      </c>
      <c r="I225" s="18">
        <v>0</v>
      </c>
      <c r="J225" s="18">
        <v>0</v>
      </c>
      <c r="K225" s="18">
        <v>0</v>
      </c>
      <c r="L225" s="18">
        <v>0</v>
      </c>
      <c r="M225" s="20">
        <f t="shared" si="7"/>
        <v>0</v>
      </c>
      <c r="N225" s="20">
        <f t="shared" si="6"/>
        <v>1422</v>
      </c>
      <c r="O225" s="38"/>
    </row>
    <row r="226" spans="1:15">
      <c r="A226" s="14" t="s">
        <v>27</v>
      </c>
      <c r="B226" s="12">
        <v>7</v>
      </c>
      <c r="C226" s="17">
        <v>35912.51953125</v>
      </c>
      <c r="D226" s="17">
        <v>0.5</v>
      </c>
      <c r="E226" s="17">
        <v>0.2</v>
      </c>
      <c r="F226" s="17">
        <v>0.39674630182800003</v>
      </c>
      <c r="G226" s="17">
        <v>0.39674630182800003</v>
      </c>
      <c r="H226" s="17">
        <v>0</v>
      </c>
      <c r="I226" s="18">
        <v>7.2611602089319604E-5</v>
      </c>
      <c r="J226" s="18">
        <v>7.2611602089319604E-5</v>
      </c>
      <c r="K226" s="18">
        <v>1.3835886199999999E-4</v>
      </c>
      <c r="L226" s="18">
        <v>1.3835886199999999E-4</v>
      </c>
      <c r="M226" s="20">
        <f t="shared" si="7"/>
        <v>0</v>
      </c>
      <c r="N226" s="20">
        <f t="shared" si="6"/>
        <v>1422</v>
      </c>
      <c r="O226" s="38"/>
    </row>
    <row r="227" spans="1:15">
      <c r="A227" s="14" t="s">
        <v>27</v>
      </c>
      <c r="B227" s="12">
        <v>8</v>
      </c>
      <c r="C227" s="17">
        <v>37138.87109375</v>
      </c>
      <c r="D227" s="17">
        <v>129.5</v>
      </c>
      <c r="E227" s="17">
        <v>125.1</v>
      </c>
      <c r="F227" s="17">
        <v>145.37157120101901</v>
      </c>
      <c r="G227" s="17">
        <v>145.37157120101901</v>
      </c>
      <c r="H227" s="17">
        <v>0</v>
      </c>
      <c r="I227" s="18">
        <v>1.1161442476E-2</v>
      </c>
      <c r="J227" s="18">
        <v>1.1161442476E-2</v>
      </c>
      <c r="K227" s="18">
        <v>1.4255675949999999E-2</v>
      </c>
      <c r="L227" s="18">
        <v>1.4255675949999999E-2</v>
      </c>
      <c r="M227" s="20">
        <f t="shared" si="7"/>
        <v>1</v>
      </c>
      <c r="N227" s="20">
        <f t="shared" si="6"/>
        <v>1422</v>
      </c>
      <c r="O227" s="38"/>
    </row>
    <row r="228" spans="1:15">
      <c r="A228" s="14" t="s">
        <v>27</v>
      </c>
      <c r="B228" s="12">
        <v>9</v>
      </c>
      <c r="C228" s="17">
        <v>38715.7734375</v>
      </c>
      <c r="D228" s="17">
        <v>736.7</v>
      </c>
      <c r="E228" s="17">
        <v>731.6</v>
      </c>
      <c r="F228" s="17">
        <v>603.92496446142604</v>
      </c>
      <c r="G228" s="17">
        <v>816.64263111293201</v>
      </c>
      <c r="H228" s="17">
        <v>212.71766665150699</v>
      </c>
      <c r="I228" s="18">
        <v>5.6218446632999998E-2</v>
      </c>
      <c r="J228" s="18">
        <v>9.3372036243000001E-2</v>
      </c>
      <c r="K228" s="18">
        <v>5.9804944523000003E-2</v>
      </c>
      <c r="L228" s="18">
        <v>8.9785538353000002E-2</v>
      </c>
      <c r="M228" s="20">
        <f t="shared" si="7"/>
        <v>1</v>
      </c>
      <c r="N228" s="20">
        <f t="shared" si="6"/>
        <v>1422</v>
      </c>
      <c r="O228" s="38"/>
    </row>
    <row r="229" spans="1:15">
      <c r="A229" s="14" t="s">
        <v>27</v>
      </c>
      <c r="B229" s="12">
        <v>10</v>
      </c>
      <c r="C229" s="17">
        <v>40837.359375</v>
      </c>
      <c r="D229" s="17">
        <v>1081.3</v>
      </c>
      <c r="E229" s="17">
        <v>1073.5</v>
      </c>
      <c r="F229" s="17">
        <v>784.48086823532503</v>
      </c>
      <c r="G229" s="17">
        <v>1189.1462274703699</v>
      </c>
      <c r="H229" s="17">
        <v>404.66535923504603</v>
      </c>
      <c r="I229" s="18">
        <v>7.5841228881999997E-2</v>
      </c>
      <c r="J229" s="18">
        <v>0.20873356664100001</v>
      </c>
      <c r="K229" s="18">
        <v>8.1326460949000007E-2</v>
      </c>
      <c r="L229" s="18">
        <v>0.20324833457399999</v>
      </c>
      <c r="M229" s="20">
        <f t="shared" si="7"/>
        <v>1</v>
      </c>
      <c r="N229" s="20">
        <f t="shared" si="6"/>
        <v>1422</v>
      </c>
      <c r="O229" s="38"/>
    </row>
    <row r="230" spans="1:15">
      <c r="A230" s="14" t="s">
        <v>27</v>
      </c>
      <c r="B230" s="12">
        <v>11</v>
      </c>
      <c r="C230" s="17">
        <v>43191.53515625</v>
      </c>
      <c r="D230" s="17">
        <v>1238.9000000000001</v>
      </c>
      <c r="E230" s="17">
        <v>1230.9000000000001</v>
      </c>
      <c r="F230" s="17">
        <v>844.47318663437295</v>
      </c>
      <c r="G230" s="17">
        <v>1307.4341645648699</v>
      </c>
      <c r="H230" s="17">
        <v>462.96097793050001</v>
      </c>
      <c r="I230" s="18">
        <v>4.8195615024000001E-2</v>
      </c>
      <c r="J230" s="18">
        <v>0.27737469294299999</v>
      </c>
      <c r="K230" s="18">
        <v>5.3821494067999999E-2</v>
      </c>
      <c r="L230" s="18">
        <v>0.27174881389900002</v>
      </c>
      <c r="M230" s="20">
        <f t="shared" si="7"/>
        <v>1</v>
      </c>
      <c r="N230" s="20">
        <f t="shared" si="6"/>
        <v>1422</v>
      </c>
      <c r="O230" s="38"/>
    </row>
    <row r="231" spans="1:15">
      <c r="A231" s="14" t="s">
        <v>27</v>
      </c>
      <c r="B231" s="12">
        <v>12</v>
      </c>
      <c r="C231" s="17">
        <v>45327.66015625</v>
      </c>
      <c r="D231" s="17">
        <v>1282.2</v>
      </c>
      <c r="E231" s="17">
        <v>1274</v>
      </c>
      <c r="F231" s="17">
        <v>865.490540827328</v>
      </c>
      <c r="G231" s="17">
        <v>1351.96792604446</v>
      </c>
      <c r="H231" s="17">
        <v>486.47738521713597</v>
      </c>
      <c r="I231" s="18">
        <v>4.9063239130999997E-2</v>
      </c>
      <c r="J231" s="18">
        <v>0.29304462670300002</v>
      </c>
      <c r="K231" s="18">
        <v>5.4829765150000001E-2</v>
      </c>
      <c r="L231" s="18">
        <v>0.287278100684</v>
      </c>
      <c r="M231" s="20">
        <f t="shared" si="7"/>
        <v>1</v>
      </c>
      <c r="N231" s="20">
        <f t="shared" si="6"/>
        <v>1422</v>
      </c>
      <c r="O231" s="38"/>
    </row>
    <row r="232" spans="1:15">
      <c r="A232" s="14" t="s">
        <v>27</v>
      </c>
      <c r="B232" s="12">
        <v>13</v>
      </c>
      <c r="C232" s="17">
        <v>47414.33984375</v>
      </c>
      <c r="D232" s="17">
        <v>1303.2</v>
      </c>
      <c r="E232" s="17">
        <v>1294.7</v>
      </c>
      <c r="F232" s="17">
        <v>860.79611227149803</v>
      </c>
      <c r="G232" s="17">
        <v>1364.21897657765</v>
      </c>
      <c r="H232" s="17">
        <v>503.422864306154</v>
      </c>
      <c r="I232" s="18">
        <v>4.2910672698000002E-2</v>
      </c>
      <c r="J232" s="18">
        <v>0.31111384509700002</v>
      </c>
      <c r="K232" s="18">
        <v>4.8888169182000001E-2</v>
      </c>
      <c r="L232" s="18">
        <v>0.30513634861299999</v>
      </c>
      <c r="M232" s="20">
        <f t="shared" si="7"/>
        <v>1</v>
      </c>
      <c r="N232" s="20">
        <f t="shared" si="6"/>
        <v>1422</v>
      </c>
      <c r="O232" s="38"/>
    </row>
    <row r="233" spans="1:15">
      <c r="A233" s="14" t="s">
        <v>27</v>
      </c>
      <c r="B233" s="12">
        <v>14</v>
      </c>
      <c r="C233" s="17">
        <v>49689.48046875</v>
      </c>
      <c r="D233" s="17">
        <v>1305.8</v>
      </c>
      <c r="E233" s="17">
        <v>1297.2</v>
      </c>
      <c r="F233" s="17">
        <v>968.75341341566605</v>
      </c>
      <c r="G233" s="17">
        <v>1358.28562610785</v>
      </c>
      <c r="H233" s="17">
        <v>389.53221269218398</v>
      </c>
      <c r="I233" s="18">
        <v>3.6909723000999997E-2</v>
      </c>
      <c r="J233" s="18">
        <v>0.23702291602200001</v>
      </c>
      <c r="K233" s="18">
        <v>4.2957542973000001E-2</v>
      </c>
      <c r="L233" s="18">
        <v>0.23097509604999999</v>
      </c>
      <c r="M233" s="20">
        <f t="shared" si="7"/>
        <v>1</v>
      </c>
      <c r="N233" s="20">
        <f t="shared" si="6"/>
        <v>1422</v>
      </c>
      <c r="O233" s="38"/>
    </row>
    <row r="234" spans="1:15">
      <c r="A234" s="14" t="s">
        <v>27</v>
      </c>
      <c r="B234" s="12">
        <v>15</v>
      </c>
      <c r="C234" s="17">
        <v>51544.59375</v>
      </c>
      <c r="D234" s="17">
        <v>1334</v>
      </c>
      <c r="E234" s="17">
        <v>1325.5</v>
      </c>
      <c r="F234" s="17">
        <v>939.95457208645803</v>
      </c>
      <c r="G234" s="17">
        <v>1359.81954035017</v>
      </c>
      <c r="H234" s="17">
        <v>419.86496826371399</v>
      </c>
      <c r="I234" s="18">
        <v>1.8157201370999999E-2</v>
      </c>
      <c r="J234" s="18">
        <v>0.27710648938999999</v>
      </c>
      <c r="K234" s="18">
        <v>2.4134697855000001E-2</v>
      </c>
      <c r="L234" s="18">
        <v>0.27112899290600001</v>
      </c>
      <c r="M234" s="20">
        <f t="shared" si="7"/>
        <v>1</v>
      </c>
      <c r="N234" s="20">
        <f t="shared" si="6"/>
        <v>1422</v>
      </c>
      <c r="O234" s="38"/>
    </row>
    <row r="235" spans="1:15">
      <c r="A235" s="14" t="s">
        <v>27</v>
      </c>
      <c r="B235" s="12">
        <v>16</v>
      </c>
      <c r="C235" s="17">
        <v>53118.0703125</v>
      </c>
      <c r="D235" s="17">
        <v>1321.7</v>
      </c>
      <c r="E235" s="17">
        <v>1313.2</v>
      </c>
      <c r="F235" s="17">
        <v>915.77536790020497</v>
      </c>
      <c r="G235" s="17">
        <v>1292.41651584943</v>
      </c>
      <c r="H235" s="17">
        <v>376.64114794922699</v>
      </c>
      <c r="I235" s="18">
        <v>2.0593167475E-2</v>
      </c>
      <c r="J235" s="18">
        <v>0.28546036012600001</v>
      </c>
      <c r="K235" s="18">
        <v>1.4615670991E-2</v>
      </c>
      <c r="L235" s="18">
        <v>0.27948286364199998</v>
      </c>
      <c r="M235" s="20">
        <f t="shared" si="7"/>
        <v>1</v>
      </c>
      <c r="N235" s="20">
        <f t="shared" si="6"/>
        <v>1422</v>
      </c>
      <c r="O235" s="38"/>
    </row>
    <row r="236" spans="1:15">
      <c r="A236" s="14" t="s">
        <v>27</v>
      </c>
      <c r="B236" s="12">
        <v>17</v>
      </c>
      <c r="C236" s="17">
        <v>54237.18359375</v>
      </c>
      <c r="D236" s="17">
        <v>1140.5</v>
      </c>
      <c r="E236" s="17">
        <v>1132.8</v>
      </c>
      <c r="F236" s="17">
        <v>727.08318000100803</v>
      </c>
      <c r="G236" s="17">
        <v>1114.3362665008201</v>
      </c>
      <c r="H236" s="17">
        <v>387.25308649981002</v>
      </c>
      <c r="I236" s="18">
        <v>1.8399249999E-2</v>
      </c>
      <c r="J236" s="18">
        <v>0.29072912798799999</v>
      </c>
      <c r="K236" s="18">
        <v>1.2984341419E-2</v>
      </c>
      <c r="L236" s="18">
        <v>0.285314219408</v>
      </c>
      <c r="M236" s="20">
        <f t="shared" si="7"/>
        <v>1</v>
      </c>
      <c r="N236" s="20">
        <f t="shared" si="6"/>
        <v>1422</v>
      </c>
      <c r="O236" s="38"/>
    </row>
    <row r="237" spans="1:15">
      <c r="A237" s="14" t="s">
        <v>27</v>
      </c>
      <c r="B237" s="12">
        <v>18</v>
      </c>
      <c r="C237" s="17">
        <v>54115.13671875</v>
      </c>
      <c r="D237" s="17">
        <v>1066.9000000000001</v>
      </c>
      <c r="E237" s="17">
        <v>1059.9000000000001</v>
      </c>
      <c r="F237" s="17">
        <v>639.56448294909899</v>
      </c>
      <c r="G237" s="17">
        <v>983.46090355614797</v>
      </c>
      <c r="H237" s="17">
        <v>343.89642060704898</v>
      </c>
      <c r="I237" s="18">
        <v>5.8677283012000002E-2</v>
      </c>
      <c r="J237" s="18">
        <v>0.30051724124500001</v>
      </c>
      <c r="K237" s="18">
        <v>5.3754638849000003E-2</v>
      </c>
      <c r="L237" s="18">
        <v>0.29559459708199998</v>
      </c>
      <c r="M237" s="20">
        <f t="shared" si="7"/>
        <v>1</v>
      </c>
      <c r="N237" s="20">
        <f t="shared" si="6"/>
        <v>1422</v>
      </c>
      <c r="O237" s="38"/>
    </row>
    <row r="238" spans="1:15">
      <c r="A238" s="14" t="s">
        <v>27</v>
      </c>
      <c r="B238" s="12">
        <v>19</v>
      </c>
      <c r="C238" s="17">
        <v>52744.30078125</v>
      </c>
      <c r="D238" s="17">
        <v>883.7</v>
      </c>
      <c r="E238" s="17">
        <v>876.6</v>
      </c>
      <c r="F238" s="17">
        <v>438.69780747678499</v>
      </c>
      <c r="G238" s="17">
        <v>751.21974647117997</v>
      </c>
      <c r="H238" s="17">
        <v>312.52193899439499</v>
      </c>
      <c r="I238" s="18">
        <v>9.3164735252000003E-2</v>
      </c>
      <c r="J238" s="18">
        <v>0.31294106365899999</v>
      </c>
      <c r="K238" s="18">
        <v>8.8171767600999998E-2</v>
      </c>
      <c r="L238" s="18">
        <v>0.30794809600700002</v>
      </c>
      <c r="M238" s="20">
        <f t="shared" si="7"/>
        <v>1</v>
      </c>
      <c r="N238" s="20">
        <f t="shared" si="6"/>
        <v>1422</v>
      </c>
      <c r="O238" s="38"/>
    </row>
    <row r="239" spans="1:15">
      <c r="A239" s="14" t="s">
        <v>27</v>
      </c>
      <c r="B239" s="12">
        <v>20</v>
      </c>
      <c r="C239" s="17">
        <v>50585.49609375</v>
      </c>
      <c r="D239" s="17">
        <v>300.39999999999998</v>
      </c>
      <c r="E239" s="17">
        <v>296.39999999999998</v>
      </c>
      <c r="F239" s="17">
        <v>286.03608574565101</v>
      </c>
      <c r="G239" s="17">
        <v>415.527737851491</v>
      </c>
      <c r="H239" s="17">
        <v>129.49165210583999</v>
      </c>
      <c r="I239" s="18">
        <v>8.0961840963999998E-2</v>
      </c>
      <c r="J239" s="18">
        <v>1.0101205522999999E-2</v>
      </c>
      <c r="K239" s="18">
        <v>8.3774780485999997E-2</v>
      </c>
      <c r="L239" s="18">
        <v>7.2882660010000003E-3</v>
      </c>
      <c r="M239" s="20">
        <f t="shared" si="7"/>
        <v>1</v>
      </c>
      <c r="N239" s="20">
        <f t="shared" si="6"/>
        <v>1422</v>
      </c>
      <c r="O239" s="38"/>
    </row>
    <row r="240" spans="1:15">
      <c r="A240" s="14" t="s">
        <v>27</v>
      </c>
      <c r="B240" s="12">
        <v>21</v>
      </c>
      <c r="C240" s="17">
        <v>49352.640625</v>
      </c>
      <c r="D240" s="17">
        <v>29.6</v>
      </c>
      <c r="E240" s="17">
        <v>23.7</v>
      </c>
      <c r="F240" s="17">
        <v>24.274101670733</v>
      </c>
      <c r="G240" s="17">
        <v>169.10826013688001</v>
      </c>
      <c r="H240" s="17">
        <v>144.83415846614699</v>
      </c>
      <c r="I240" s="18">
        <v>9.8107074638999994E-2</v>
      </c>
      <c r="J240" s="18">
        <v>3.7453574740000002E-3</v>
      </c>
      <c r="K240" s="18">
        <v>0.102256160433</v>
      </c>
      <c r="L240" s="18">
        <v>4.0372831899999998E-4</v>
      </c>
      <c r="M240" s="20">
        <f t="shared" si="7"/>
        <v>1</v>
      </c>
      <c r="N240" s="20">
        <f t="shared" si="6"/>
        <v>1422</v>
      </c>
      <c r="O240" s="38"/>
    </row>
    <row r="241" spans="1:15">
      <c r="A241" s="14" t="s">
        <v>27</v>
      </c>
      <c r="B241" s="12">
        <v>22</v>
      </c>
      <c r="C241" s="17">
        <v>47832.4296875</v>
      </c>
      <c r="D241" s="17">
        <v>0</v>
      </c>
      <c r="E241" s="17">
        <v>0</v>
      </c>
      <c r="F241" s="17">
        <v>0</v>
      </c>
      <c r="G241" s="17">
        <v>0</v>
      </c>
      <c r="H241" s="17">
        <v>0</v>
      </c>
      <c r="I241" s="18">
        <v>0</v>
      </c>
      <c r="J241" s="18">
        <v>0</v>
      </c>
      <c r="K241" s="18">
        <v>0</v>
      </c>
      <c r="L241" s="18">
        <v>0</v>
      </c>
      <c r="M241" s="20">
        <f t="shared" si="7"/>
        <v>0</v>
      </c>
      <c r="N241" s="20">
        <f t="shared" si="6"/>
        <v>1422</v>
      </c>
      <c r="O241" s="38"/>
    </row>
    <row r="242" spans="1:15">
      <c r="A242" s="14" t="s">
        <v>27</v>
      </c>
      <c r="B242" s="12">
        <v>23</v>
      </c>
      <c r="C242" s="17">
        <v>44388.81640625</v>
      </c>
      <c r="D242" s="17">
        <v>0</v>
      </c>
      <c r="E242" s="17">
        <v>0</v>
      </c>
      <c r="F242" s="17">
        <v>0</v>
      </c>
      <c r="G242" s="17">
        <v>0</v>
      </c>
      <c r="H242" s="17">
        <v>0</v>
      </c>
      <c r="I242" s="18">
        <v>0</v>
      </c>
      <c r="J242" s="18">
        <v>0</v>
      </c>
      <c r="K242" s="18">
        <v>0</v>
      </c>
      <c r="L242" s="18">
        <v>0</v>
      </c>
      <c r="M242" s="20">
        <f t="shared" si="7"/>
        <v>0</v>
      </c>
      <c r="N242" s="20">
        <f t="shared" si="6"/>
        <v>1422</v>
      </c>
      <c r="O242" s="38"/>
    </row>
    <row r="243" spans="1:15">
      <c r="A243" s="14" t="s">
        <v>27</v>
      </c>
      <c r="B243" s="12">
        <v>24</v>
      </c>
      <c r="C243" s="17">
        <v>40457.05078125</v>
      </c>
      <c r="D243" s="17">
        <v>0</v>
      </c>
      <c r="E243" s="17">
        <v>0</v>
      </c>
      <c r="F243" s="17">
        <v>0</v>
      </c>
      <c r="G243" s="17">
        <v>0</v>
      </c>
      <c r="H243" s="17">
        <v>0</v>
      </c>
      <c r="I243" s="18">
        <v>0</v>
      </c>
      <c r="J243" s="18">
        <v>0</v>
      </c>
      <c r="K243" s="18">
        <v>0</v>
      </c>
      <c r="L243" s="18">
        <v>0</v>
      </c>
      <c r="M243" s="20">
        <f t="shared" si="7"/>
        <v>0</v>
      </c>
      <c r="N243" s="20">
        <f t="shared" si="6"/>
        <v>1422</v>
      </c>
      <c r="O243" s="38"/>
    </row>
    <row r="244" spans="1:15">
      <c r="A244" s="14" t="s">
        <v>28</v>
      </c>
      <c r="B244" s="12">
        <v>1</v>
      </c>
      <c r="C244" s="17">
        <v>37401.296875</v>
      </c>
      <c r="D244" s="17">
        <v>0</v>
      </c>
      <c r="E244" s="17">
        <v>0</v>
      </c>
      <c r="F244" s="17">
        <v>0</v>
      </c>
      <c r="G244" s="17">
        <v>0</v>
      </c>
      <c r="H244" s="17">
        <v>0</v>
      </c>
      <c r="I244" s="18">
        <v>0</v>
      </c>
      <c r="J244" s="18">
        <v>0</v>
      </c>
      <c r="K244" s="18">
        <v>0</v>
      </c>
      <c r="L244" s="18">
        <v>0</v>
      </c>
      <c r="M244" s="20">
        <f t="shared" si="7"/>
        <v>0</v>
      </c>
      <c r="N244" s="20">
        <f t="shared" si="6"/>
        <v>1422</v>
      </c>
      <c r="O244" s="38"/>
    </row>
    <row r="245" spans="1:15">
      <c r="A245" s="14" t="s">
        <v>28</v>
      </c>
      <c r="B245" s="12">
        <v>2</v>
      </c>
      <c r="C245" s="17">
        <v>35341.08984375</v>
      </c>
      <c r="D245" s="17">
        <v>0</v>
      </c>
      <c r="E245" s="17">
        <v>0</v>
      </c>
      <c r="F245" s="17">
        <v>0</v>
      </c>
      <c r="G245" s="17">
        <v>0</v>
      </c>
      <c r="H245" s="17">
        <v>0</v>
      </c>
      <c r="I245" s="18">
        <v>0</v>
      </c>
      <c r="J245" s="18">
        <v>0</v>
      </c>
      <c r="K245" s="18">
        <v>0</v>
      </c>
      <c r="L245" s="18">
        <v>0</v>
      </c>
      <c r="M245" s="20">
        <f t="shared" si="7"/>
        <v>0</v>
      </c>
      <c r="N245" s="20">
        <f t="shared" si="6"/>
        <v>1422</v>
      </c>
      <c r="O245" s="38"/>
    </row>
    <row r="246" spans="1:15">
      <c r="A246" s="14" t="s">
        <v>28</v>
      </c>
      <c r="B246" s="12">
        <v>3</v>
      </c>
      <c r="C246" s="17">
        <v>33943.0390625</v>
      </c>
      <c r="D246" s="17">
        <v>0</v>
      </c>
      <c r="E246" s="17">
        <v>0</v>
      </c>
      <c r="F246" s="17">
        <v>0</v>
      </c>
      <c r="G246" s="17">
        <v>0</v>
      </c>
      <c r="H246" s="17">
        <v>0</v>
      </c>
      <c r="I246" s="18">
        <v>0</v>
      </c>
      <c r="J246" s="18">
        <v>0</v>
      </c>
      <c r="K246" s="18">
        <v>0</v>
      </c>
      <c r="L246" s="18">
        <v>0</v>
      </c>
      <c r="M246" s="20">
        <f t="shared" si="7"/>
        <v>0</v>
      </c>
      <c r="N246" s="20">
        <f t="shared" si="6"/>
        <v>1422</v>
      </c>
      <c r="O246" s="38"/>
    </row>
    <row r="247" spans="1:15">
      <c r="A247" s="14" t="s">
        <v>28</v>
      </c>
      <c r="B247" s="12">
        <v>4</v>
      </c>
      <c r="C247" s="17">
        <v>33219.16015625</v>
      </c>
      <c r="D247" s="17">
        <v>0</v>
      </c>
      <c r="E247" s="17">
        <v>0</v>
      </c>
      <c r="F247" s="17">
        <v>0</v>
      </c>
      <c r="G247" s="17">
        <v>0</v>
      </c>
      <c r="H247" s="17">
        <v>0</v>
      </c>
      <c r="I247" s="18">
        <v>0</v>
      </c>
      <c r="J247" s="18">
        <v>0</v>
      </c>
      <c r="K247" s="18">
        <v>0</v>
      </c>
      <c r="L247" s="18">
        <v>0</v>
      </c>
      <c r="M247" s="20">
        <f t="shared" si="7"/>
        <v>0</v>
      </c>
      <c r="N247" s="20">
        <f t="shared" si="6"/>
        <v>1422</v>
      </c>
      <c r="O247" s="38"/>
    </row>
    <row r="248" spans="1:15">
      <c r="A248" s="14" t="s">
        <v>28</v>
      </c>
      <c r="B248" s="12">
        <v>5</v>
      </c>
      <c r="C248" s="17">
        <v>33255.11328125</v>
      </c>
      <c r="D248" s="17">
        <v>0</v>
      </c>
      <c r="E248" s="17">
        <v>0</v>
      </c>
      <c r="F248" s="17">
        <v>0</v>
      </c>
      <c r="G248" s="17">
        <v>0</v>
      </c>
      <c r="H248" s="17">
        <v>0</v>
      </c>
      <c r="I248" s="18">
        <v>0</v>
      </c>
      <c r="J248" s="18">
        <v>0</v>
      </c>
      <c r="K248" s="18">
        <v>0</v>
      </c>
      <c r="L248" s="18">
        <v>0</v>
      </c>
      <c r="M248" s="20">
        <f t="shared" si="7"/>
        <v>0</v>
      </c>
      <c r="N248" s="20">
        <f t="shared" si="6"/>
        <v>1422</v>
      </c>
      <c r="O248" s="38"/>
    </row>
    <row r="249" spans="1:15">
      <c r="A249" s="14" t="s">
        <v>28</v>
      </c>
      <c r="B249" s="12">
        <v>6</v>
      </c>
      <c r="C249" s="17">
        <v>34712.45703125</v>
      </c>
      <c r="D249" s="17">
        <v>0</v>
      </c>
      <c r="E249" s="17">
        <v>0</v>
      </c>
      <c r="F249" s="17">
        <v>0</v>
      </c>
      <c r="G249" s="17">
        <v>0</v>
      </c>
      <c r="H249" s="17">
        <v>0</v>
      </c>
      <c r="I249" s="18">
        <v>0</v>
      </c>
      <c r="J249" s="18">
        <v>0</v>
      </c>
      <c r="K249" s="18">
        <v>0</v>
      </c>
      <c r="L249" s="18">
        <v>0</v>
      </c>
      <c r="M249" s="20">
        <f t="shared" si="7"/>
        <v>0</v>
      </c>
      <c r="N249" s="20">
        <f t="shared" si="6"/>
        <v>1422</v>
      </c>
      <c r="O249" s="38"/>
    </row>
    <row r="250" spans="1:15">
      <c r="A250" s="14" t="s">
        <v>28</v>
      </c>
      <c r="B250" s="12">
        <v>7</v>
      </c>
      <c r="C250" s="17">
        <v>37479.828125</v>
      </c>
      <c r="D250" s="17">
        <v>0.4</v>
      </c>
      <c r="E250" s="17">
        <v>0.1</v>
      </c>
      <c r="F250" s="17">
        <v>0.73306688527999997</v>
      </c>
      <c r="G250" s="17">
        <v>0.73306688527999997</v>
      </c>
      <c r="H250" s="17">
        <v>0</v>
      </c>
      <c r="I250" s="18">
        <v>2.34224251E-4</v>
      </c>
      <c r="J250" s="18">
        <v>2.34224251E-4</v>
      </c>
      <c r="K250" s="18">
        <v>4.4519471500000001E-4</v>
      </c>
      <c r="L250" s="18">
        <v>4.4519471500000001E-4</v>
      </c>
      <c r="M250" s="20">
        <f t="shared" si="7"/>
        <v>0</v>
      </c>
      <c r="N250" s="20">
        <f t="shared" si="6"/>
        <v>1422</v>
      </c>
      <c r="O250" s="38"/>
    </row>
    <row r="251" spans="1:15">
      <c r="A251" s="14" t="s">
        <v>28</v>
      </c>
      <c r="B251" s="12">
        <v>8</v>
      </c>
      <c r="C251" s="17">
        <v>38798.16796875</v>
      </c>
      <c r="D251" s="17">
        <v>125.7</v>
      </c>
      <c r="E251" s="17">
        <v>121.5</v>
      </c>
      <c r="F251" s="17">
        <v>116.115018086126</v>
      </c>
      <c r="G251" s="17">
        <v>188.52947427678299</v>
      </c>
      <c r="H251" s="17">
        <v>72.414456190657006</v>
      </c>
      <c r="I251" s="18">
        <v>4.4183877831000001E-2</v>
      </c>
      <c r="J251" s="18">
        <v>6.7404936100000003E-3</v>
      </c>
      <c r="K251" s="18">
        <v>4.7137464328999998E-2</v>
      </c>
      <c r="L251" s="18">
        <v>3.7869071119999999E-3</v>
      </c>
      <c r="M251" s="20">
        <f t="shared" si="7"/>
        <v>1</v>
      </c>
      <c r="N251" s="20">
        <f t="shared" si="6"/>
        <v>1422</v>
      </c>
      <c r="O251" s="38"/>
    </row>
    <row r="252" spans="1:15">
      <c r="A252" s="14" t="s">
        <v>28</v>
      </c>
      <c r="B252" s="12">
        <v>9</v>
      </c>
      <c r="C252" s="17">
        <v>40496.9375</v>
      </c>
      <c r="D252" s="17">
        <v>682.5</v>
      </c>
      <c r="E252" s="17">
        <v>677.9</v>
      </c>
      <c r="F252" s="17">
        <v>437.63502144623101</v>
      </c>
      <c r="G252" s="17">
        <v>640.90679898003702</v>
      </c>
      <c r="H252" s="17">
        <v>203.27177753380599</v>
      </c>
      <c r="I252" s="18">
        <v>2.9249789746E-2</v>
      </c>
      <c r="J252" s="18">
        <v>0.172197593919</v>
      </c>
      <c r="K252" s="18">
        <v>2.6014909296000002E-2</v>
      </c>
      <c r="L252" s="18">
        <v>0.16896271346899999</v>
      </c>
      <c r="M252" s="20">
        <f t="shared" si="7"/>
        <v>1</v>
      </c>
      <c r="N252" s="20">
        <f t="shared" si="6"/>
        <v>1422</v>
      </c>
      <c r="O252" s="38"/>
    </row>
    <row r="253" spans="1:15">
      <c r="A253" s="14" t="s">
        <v>28</v>
      </c>
      <c r="B253" s="12">
        <v>10</v>
      </c>
      <c r="C253" s="17">
        <v>42588.17578125</v>
      </c>
      <c r="D253" s="17">
        <v>1087.2</v>
      </c>
      <c r="E253" s="17">
        <v>1079.4000000000001</v>
      </c>
      <c r="F253" s="17">
        <v>679.44013719409804</v>
      </c>
      <c r="G253" s="17">
        <v>969.33098083284301</v>
      </c>
      <c r="H253" s="17">
        <v>289.89084363874503</v>
      </c>
      <c r="I253" s="18">
        <v>8.2889605601999997E-2</v>
      </c>
      <c r="J253" s="18">
        <v>0.28675095837199999</v>
      </c>
      <c r="K253" s="18">
        <v>7.7404373535000001E-2</v>
      </c>
      <c r="L253" s="18">
        <v>0.28126572630500002</v>
      </c>
      <c r="M253" s="20">
        <f t="shared" si="7"/>
        <v>1</v>
      </c>
      <c r="N253" s="20">
        <f t="shared" si="6"/>
        <v>1422</v>
      </c>
      <c r="O253" s="38"/>
    </row>
    <row r="254" spans="1:15">
      <c r="A254" s="14" t="s">
        <v>28</v>
      </c>
      <c r="B254" s="12">
        <v>11</v>
      </c>
      <c r="C254" s="17">
        <v>44979.06640625</v>
      </c>
      <c r="D254" s="17">
        <v>1232.9000000000001</v>
      </c>
      <c r="E254" s="17">
        <v>1224.9000000000001</v>
      </c>
      <c r="F254" s="17">
        <v>739.83377378654905</v>
      </c>
      <c r="G254" s="17">
        <v>1057.4798223580301</v>
      </c>
      <c r="H254" s="17">
        <v>317.646048571476</v>
      </c>
      <c r="I254" s="18">
        <v>0.123361587652</v>
      </c>
      <c r="J254" s="18">
        <v>0.34674136864499999</v>
      </c>
      <c r="K254" s="18">
        <v>0.11773570860800001</v>
      </c>
      <c r="L254" s="18">
        <v>0.34111548960100002</v>
      </c>
      <c r="M254" s="20">
        <f t="shared" si="7"/>
        <v>1</v>
      </c>
      <c r="N254" s="20">
        <f t="shared" si="6"/>
        <v>1422</v>
      </c>
      <c r="O254" s="38"/>
    </row>
    <row r="255" spans="1:15">
      <c r="A255" s="14" t="s">
        <v>28</v>
      </c>
      <c r="B255" s="12">
        <v>12</v>
      </c>
      <c r="C255" s="17">
        <v>47225.89453125</v>
      </c>
      <c r="D255" s="17">
        <v>1271.4000000000001</v>
      </c>
      <c r="E255" s="17">
        <v>1263.0999999999999</v>
      </c>
      <c r="F255" s="17">
        <v>820.06727303576895</v>
      </c>
      <c r="G255" s="17">
        <v>1106.6886713838601</v>
      </c>
      <c r="H255" s="17">
        <v>286.62139834808801</v>
      </c>
      <c r="I255" s="18">
        <v>0.115830751488</v>
      </c>
      <c r="J255" s="18">
        <v>0.31739291628900002</v>
      </c>
      <c r="K255" s="18">
        <v>0.10999390198</v>
      </c>
      <c r="L255" s="18">
        <v>0.31155606678199999</v>
      </c>
      <c r="M255" s="20">
        <f t="shared" si="7"/>
        <v>1</v>
      </c>
      <c r="N255" s="20">
        <f t="shared" si="6"/>
        <v>1422</v>
      </c>
      <c r="O255" s="38"/>
    </row>
    <row r="256" spans="1:15">
      <c r="A256" s="14" t="s">
        <v>28</v>
      </c>
      <c r="B256" s="12">
        <v>13</v>
      </c>
      <c r="C256" s="17">
        <v>49306.50390625</v>
      </c>
      <c r="D256" s="17">
        <v>1311.2</v>
      </c>
      <c r="E256" s="17">
        <v>1302.5999999999999</v>
      </c>
      <c r="F256" s="17">
        <v>889.091599451717</v>
      </c>
      <c r="G256" s="17">
        <v>1156.0075899348001</v>
      </c>
      <c r="H256" s="17">
        <v>266.915990483082</v>
      </c>
      <c r="I256" s="18">
        <v>0.10913671593800001</v>
      </c>
      <c r="J256" s="18">
        <v>0.29684135059599998</v>
      </c>
      <c r="K256" s="18">
        <v>0.10308889596699999</v>
      </c>
      <c r="L256" s="18">
        <v>0.29079353062399999</v>
      </c>
      <c r="M256" s="20">
        <f t="shared" si="7"/>
        <v>1</v>
      </c>
      <c r="N256" s="20">
        <f t="shared" si="6"/>
        <v>1422</v>
      </c>
      <c r="O256" s="38"/>
    </row>
    <row r="257" spans="1:15">
      <c r="A257" s="14" t="s">
        <v>28</v>
      </c>
      <c r="B257" s="12">
        <v>14</v>
      </c>
      <c r="C257" s="17">
        <v>51488.82421875</v>
      </c>
      <c r="D257" s="17">
        <v>1311.8</v>
      </c>
      <c r="E257" s="17">
        <v>1303.3</v>
      </c>
      <c r="F257" s="17">
        <v>946.63220725536303</v>
      </c>
      <c r="G257" s="17">
        <v>1348.9250214200499</v>
      </c>
      <c r="H257" s="17">
        <v>402.292814164692</v>
      </c>
      <c r="I257" s="18">
        <v>2.610761E-2</v>
      </c>
      <c r="J257" s="18">
        <v>0.25679872907399998</v>
      </c>
      <c r="K257" s="18">
        <v>3.2085106483000003E-2</v>
      </c>
      <c r="L257" s="18">
        <v>0.25082123259099998</v>
      </c>
      <c r="M257" s="20">
        <f t="shared" si="7"/>
        <v>1</v>
      </c>
      <c r="N257" s="20">
        <f t="shared" si="6"/>
        <v>1422</v>
      </c>
      <c r="O257" s="38"/>
    </row>
    <row r="258" spans="1:15">
      <c r="A258" s="14" t="s">
        <v>28</v>
      </c>
      <c r="B258" s="12">
        <v>15</v>
      </c>
      <c r="C258" s="17">
        <v>53220.03515625</v>
      </c>
      <c r="D258" s="17">
        <v>1301.5</v>
      </c>
      <c r="E258" s="17">
        <v>1293</v>
      </c>
      <c r="F258" s="17">
        <v>839.32963145057795</v>
      </c>
      <c r="G258" s="17">
        <v>1342.6123084312001</v>
      </c>
      <c r="H258" s="17">
        <v>503.28267698062399</v>
      </c>
      <c r="I258" s="18">
        <v>2.8911609304E-2</v>
      </c>
      <c r="J258" s="18">
        <v>0.32501432387399998</v>
      </c>
      <c r="K258" s="18">
        <v>3.4889105788000002E-2</v>
      </c>
      <c r="L258" s="18">
        <v>0.31903682739</v>
      </c>
      <c r="M258" s="20">
        <f t="shared" si="7"/>
        <v>1</v>
      </c>
      <c r="N258" s="20">
        <f t="shared" si="6"/>
        <v>1422</v>
      </c>
      <c r="O258" s="38"/>
    </row>
    <row r="259" spans="1:15">
      <c r="A259" s="14" t="s">
        <v>28</v>
      </c>
      <c r="B259" s="12">
        <v>16</v>
      </c>
      <c r="C259" s="17">
        <v>54614.16015625</v>
      </c>
      <c r="D259" s="17">
        <v>1296.8</v>
      </c>
      <c r="E259" s="17">
        <v>1288.3</v>
      </c>
      <c r="F259" s="17">
        <v>893.17066246577804</v>
      </c>
      <c r="G259" s="17">
        <v>1264.8670014634099</v>
      </c>
      <c r="H259" s="17">
        <v>371.69633899763198</v>
      </c>
      <c r="I259" s="18">
        <v>2.2456398408000001E-2</v>
      </c>
      <c r="J259" s="18">
        <v>0.28384622892700001</v>
      </c>
      <c r="K259" s="18">
        <v>1.6478901923999999E-2</v>
      </c>
      <c r="L259" s="18">
        <v>0.27786873244299998</v>
      </c>
      <c r="M259" s="20">
        <f t="shared" si="7"/>
        <v>1</v>
      </c>
      <c r="N259" s="20">
        <f t="shared" si="6"/>
        <v>1422</v>
      </c>
      <c r="O259" s="38"/>
    </row>
    <row r="260" spans="1:15">
      <c r="A260" s="14" t="s">
        <v>28</v>
      </c>
      <c r="B260" s="12">
        <v>17</v>
      </c>
      <c r="C260" s="17">
        <v>55656.7890625</v>
      </c>
      <c r="D260" s="17">
        <v>1154.9000000000001</v>
      </c>
      <c r="E260" s="17">
        <v>1147.5999999999999</v>
      </c>
      <c r="F260" s="17">
        <v>846.68378440485196</v>
      </c>
      <c r="G260" s="17">
        <v>1174.93841523488</v>
      </c>
      <c r="H260" s="17">
        <v>328.25463083003098</v>
      </c>
      <c r="I260" s="18">
        <v>1.4091712542E-2</v>
      </c>
      <c r="J260" s="18">
        <v>0.216748393526</v>
      </c>
      <c r="K260" s="18">
        <v>1.9225327168999998E-2</v>
      </c>
      <c r="L260" s="18">
        <v>0.21161477889899999</v>
      </c>
      <c r="M260" s="20">
        <f t="shared" si="7"/>
        <v>1</v>
      </c>
      <c r="N260" s="20">
        <f t="shared" ref="N260:N323" si="8">INDEX($Q$43:$Q$74,MATCH(A260,$P$43:$P$74,0))</f>
        <v>1422</v>
      </c>
      <c r="O260" s="38"/>
    </row>
    <row r="261" spans="1:15">
      <c r="A261" s="14" t="s">
        <v>28</v>
      </c>
      <c r="B261" s="12">
        <v>18</v>
      </c>
      <c r="C261" s="17">
        <v>55484.39453125</v>
      </c>
      <c r="D261" s="17">
        <v>1059.5</v>
      </c>
      <c r="E261" s="17">
        <v>1052.3</v>
      </c>
      <c r="F261" s="17">
        <v>703.23023028140301</v>
      </c>
      <c r="G261" s="17">
        <v>947.58419276327004</v>
      </c>
      <c r="H261" s="17">
        <v>244.35396248186601</v>
      </c>
      <c r="I261" s="18">
        <v>7.8703099321999995E-2</v>
      </c>
      <c r="J261" s="18">
        <v>0.25054132891600001</v>
      </c>
      <c r="K261" s="18">
        <v>7.3639808183000005E-2</v>
      </c>
      <c r="L261" s="18">
        <v>0.245478037776</v>
      </c>
      <c r="M261" s="20">
        <f t="shared" ref="M261:M324" si="9">IF(F261&gt;5,1,0)</f>
        <v>1</v>
      </c>
      <c r="N261" s="20">
        <f t="shared" si="8"/>
        <v>1422</v>
      </c>
      <c r="O261" s="38"/>
    </row>
    <row r="262" spans="1:15">
      <c r="A262" s="14" t="s">
        <v>28</v>
      </c>
      <c r="B262" s="12">
        <v>19</v>
      </c>
      <c r="C262" s="17">
        <v>53863.16015625</v>
      </c>
      <c r="D262" s="17">
        <v>830.7</v>
      </c>
      <c r="E262" s="17">
        <v>824.1</v>
      </c>
      <c r="F262" s="17">
        <v>598.52886500299098</v>
      </c>
      <c r="G262" s="17">
        <v>892.25696885377204</v>
      </c>
      <c r="H262" s="17">
        <v>293.728103850781</v>
      </c>
      <c r="I262" s="18">
        <v>4.3289007631999998E-2</v>
      </c>
      <c r="J262" s="18">
        <v>0.16327084036299999</v>
      </c>
      <c r="K262" s="18">
        <v>4.7930357843000003E-2</v>
      </c>
      <c r="L262" s="18">
        <v>0.15862949015200001</v>
      </c>
      <c r="M262" s="20">
        <f t="shared" si="9"/>
        <v>1</v>
      </c>
      <c r="N262" s="20">
        <f t="shared" si="8"/>
        <v>1422</v>
      </c>
      <c r="O262" s="38"/>
    </row>
    <row r="263" spans="1:15">
      <c r="A263" s="14" t="s">
        <v>28</v>
      </c>
      <c r="B263" s="12">
        <v>20</v>
      </c>
      <c r="C263" s="17">
        <v>51505.421875</v>
      </c>
      <c r="D263" s="17">
        <v>244.6</v>
      </c>
      <c r="E263" s="17">
        <v>242.2</v>
      </c>
      <c r="F263" s="17">
        <v>306.14452297470598</v>
      </c>
      <c r="G263" s="17">
        <v>460.11602621939397</v>
      </c>
      <c r="H263" s="17">
        <v>153.97150324468799</v>
      </c>
      <c r="I263" s="18">
        <v>0.151558386933</v>
      </c>
      <c r="J263" s="18">
        <v>4.3280255256000003E-2</v>
      </c>
      <c r="K263" s="18">
        <v>0.153246150646</v>
      </c>
      <c r="L263" s="18">
        <v>4.4968018968999997E-2</v>
      </c>
      <c r="M263" s="20">
        <f t="shared" si="9"/>
        <v>1</v>
      </c>
      <c r="N263" s="20">
        <f t="shared" si="8"/>
        <v>1422</v>
      </c>
      <c r="O263" s="38"/>
    </row>
    <row r="264" spans="1:15">
      <c r="A264" s="14" t="s">
        <v>28</v>
      </c>
      <c r="B264" s="12">
        <v>21</v>
      </c>
      <c r="C264" s="17">
        <v>50050.7578125</v>
      </c>
      <c r="D264" s="17">
        <v>22.5</v>
      </c>
      <c r="E264" s="17">
        <v>17</v>
      </c>
      <c r="F264" s="17">
        <v>17.986349671736001</v>
      </c>
      <c r="G264" s="17">
        <v>163.24012183922301</v>
      </c>
      <c r="H264" s="17">
        <v>145.25377216748601</v>
      </c>
      <c r="I264" s="18">
        <v>9.8973362755999994E-2</v>
      </c>
      <c r="J264" s="18">
        <v>3.1741563479999999E-3</v>
      </c>
      <c r="K264" s="18">
        <v>0.102841154598</v>
      </c>
      <c r="L264" s="18">
        <v>6.9363549300000004E-4</v>
      </c>
      <c r="M264" s="20">
        <f t="shared" si="9"/>
        <v>1</v>
      </c>
      <c r="N264" s="20">
        <f t="shared" si="8"/>
        <v>1422</v>
      </c>
      <c r="O264" s="38"/>
    </row>
    <row r="265" spans="1:15">
      <c r="A265" s="14" t="s">
        <v>28</v>
      </c>
      <c r="B265" s="12">
        <v>22</v>
      </c>
      <c r="C265" s="17">
        <v>48445.6875</v>
      </c>
      <c r="D265" s="17">
        <v>0</v>
      </c>
      <c r="E265" s="17">
        <v>0</v>
      </c>
      <c r="F265" s="17">
        <v>0</v>
      </c>
      <c r="G265" s="17">
        <v>0</v>
      </c>
      <c r="H265" s="17">
        <v>0</v>
      </c>
      <c r="I265" s="18">
        <v>0</v>
      </c>
      <c r="J265" s="18">
        <v>0</v>
      </c>
      <c r="K265" s="18">
        <v>0</v>
      </c>
      <c r="L265" s="18">
        <v>0</v>
      </c>
      <c r="M265" s="20">
        <f t="shared" si="9"/>
        <v>0</v>
      </c>
      <c r="N265" s="20">
        <f t="shared" si="8"/>
        <v>1422</v>
      </c>
      <c r="O265" s="38"/>
    </row>
    <row r="266" spans="1:15">
      <c r="A266" s="14" t="s">
        <v>28</v>
      </c>
      <c r="B266" s="12">
        <v>23</v>
      </c>
      <c r="C266" s="17">
        <v>45739.34765625</v>
      </c>
      <c r="D266" s="17">
        <v>0</v>
      </c>
      <c r="E266" s="17">
        <v>0</v>
      </c>
      <c r="F266" s="17">
        <v>0</v>
      </c>
      <c r="G266" s="17">
        <v>0</v>
      </c>
      <c r="H266" s="17">
        <v>0</v>
      </c>
      <c r="I266" s="18">
        <v>0</v>
      </c>
      <c r="J266" s="18">
        <v>0</v>
      </c>
      <c r="K266" s="18">
        <v>0</v>
      </c>
      <c r="L266" s="18">
        <v>0</v>
      </c>
      <c r="M266" s="20">
        <f t="shared" si="9"/>
        <v>0</v>
      </c>
      <c r="N266" s="20">
        <f t="shared" si="8"/>
        <v>1422</v>
      </c>
      <c r="O266" s="38"/>
    </row>
    <row r="267" spans="1:15">
      <c r="A267" s="14" t="s">
        <v>28</v>
      </c>
      <c r="B267" s="12">
        <v>24</v>
      </c>
      <c r="C267" s="17">
        <v>42558.19140625</v>
      </c>
      <c r="D267" s="17">
        <v>0</v>
      </c>
      <c r="E267" s="17">
        <v>0</v>
      </c>
      <c r="F267" s="17">
        <v>0</v>
      </c>
      <c r="G267" s="17">
        <v>0</v>
      </c>
      <c r="H267" s="17">
        <v>0</v>
      </c>
      <c r="I267" s="18">
        <v>0</v>
      </c>
      <c r="J267" s="18">
        <v>0</v>
      </c>
      <c r="K267" s="18">
        <v>0</v>
      </c>
      <c r="L267" s="18">
        <v>0</v>
      </c>
      <c r="M267" s="20">
        <f t="shared" si="9"/>
        <v>0</v>
      </c>
      <c r="N267" s="20">
        <f t="shared" si="8"/>
        <v>1422</v>
      </c>
      <c r="O267" s="38"/>
    </row>
    <row r="268" spans="1:15">
      <c r="A268" s="14" t="s">
        <v>29</v>
      </c>
      <c r="B268" s="12">
        <v>1</v>
      </c>
      <c r="C268" s="17">
        <v>39536.18359375</v>
      </c>
      <c r="D268" s="17">
        <v>0</v>
      </c>
      <c r="E268" s="17">
        <v>0</v>
      </c>
      <c r="F268" s="17">
        <v>0</v>
      </c>
      <c r="G268" s="17">
        <v>0</v>
      </c>
      <c r="H268" s="17">
        <v>0</v>
      </c>
      <c r="I268" s="18">
        <v>0</v>
      </c>
      <c r="J268" s="18">
        <v>0</v>
      </c>
      <c r="K268" s="18">
        <v>0</v>
      </c>
      <c r="L268" s="18">
        <v>0</v>
      </c>
      <c r="M268" s="20">
        <f t="shared" si="9"/>
        <v>0</v>
      </c>
      <c r="N268" s="20">
        <f t="shared" si="8"/>
        <v>1422</v>
      </c>
      <c r="O268" s="38"/>
    </row>
    <row r="269" spans="1:15">
      <c r="A269" s="14" t="s">
        <v>29</v>
      </c>
      <c r="B269" s="12">
        <v>2</v>
      </c>
      <c r="C269" s="17">
        <v>37309.10546875</v>
      </c>
      <c r="D269" s="17">
        <v>0</v>
      </c>
      <c r="E269" s="17">
        <v>0</v>
      </c>
      <c r="F269" s="17">
        <v>0</v>
      </c>
      <c r="G269" s="17">
        <v>0</v>
      </c>
      <c r="H269" s="17">
        <v>0</v>
      </c>
      <c r="I269" s="18">
        <v>0</v>
      </c>
      <c r="J269" s="18">
        <v>0</v>
      </c>
      <c r="K269" s="18">
        <v>0</v>
      </c>
      <c r="L269" s="18">
        <v>0</v>
      </c>
      <c r="M269" s="20">
        <f t="shared" si="9"/>
        <v>0</v>
      </c>
      <c r="N269" s="20">
        <f t="shared" si="8"/>
        <v>1422</v>
      </c>
      <c r="O269" s="38"/>
    </row>
    <row r="270" spans="1:15">
      <c r="A270" s="14" t="s">
        <v>29</v>
      </c>
      <c r="B270" s="12">
        <v>3</v>
      </c>
      <c r="C270" s="17">
        <v>35672.609375</v>
      </c>
      <c r="D270" s="17">
        <v>0</v>
      </c>
      <c r="E270" s="17">
        <v>0</v>
      </c>
      <c r="F270" s="17">
        <v>0</v>
      </c>
      <c r="G270" s="17">
        <v>0</v>
      </c>
      <c r="H270" s="17">
        <v>0</v>
      </c>
      <c r="I270" s="18">
        <v>0</v>
      </c>
      <c r="J270" s="18">
        <v>0</v>
      </c>
      <c r="K270" s="18">
        <v>0</v>
      </c>
      <c r="L270" s="18">
        <v>0</v>
      </c>
      <c r="M270" s="20">
        <f t="shared" si="9"/>
        <v>0</v>
      </c>
      <c r="N270" s="20">
        <f t="shared" si="8"/>
        <v>1422</v>
      </c>
      <c r="O270" s="38"/>
    </row>
    <row r="271" spans="1:15">
      <c r="A271" s="14" t="s">
        <v>29</v>
      </c>
      <c r="B271" s="12">
        <v>4</v>
      </c>
      <c r="C271" s="17">
        <v>34643.73046875</v>
      </c>
      <c r="D271" s="17">
        <v>0</v>
      </c>
      <c r="E271" s="17">
        <v>0</v>
      </c>
      <c r="F271" s="17">
        <v>0</v>
      </c>
      <c r="G271" s="17">
        <v>0</v>
      </c>
      <c r="H271" s="17">
        <v>0</v>
      </c>
      <c r="I271" s="18">
        <v>0</v>
      </c>
      <c r="J271" s="18">
        <v>0</v>
      </c>
      <c r="K271" s="18">
        <v>0</v>
      </c>
      <c r="L271" s="18">
        <v>0</v>
      </c>
      <c r="M271" s="20">
        <f t="shared" si="9"/>
        <v>0</v>
      </c>
      <c r="N271" s="20">
        <f t="shared" si="8"/>
        <v>1422</v>
      </c>
      <c r="O271" s="38"/>
    </row>
    <row r="272" spans="1:15">
      <c r="A272" s="14" t="s">
        <v>29</v>
      </c>
      <c r="B272" s="12">
        <v>5</v>
      </c>
      <c r="C272" s="17">
        <v>34217.58203125</v>
      </c>
      <c r="D272" s="17">
        <v>0</v>
      </c>
      <c r="E272" s="17">
        <v>0</v>
      </c>
      <c r="F272" s="17">
        <v>0</v>
      </c>
      <c r="G272" s="17">
        <v>0</v>
      </c>
      <c r="H272" s="17">
        <v>0</v>
      </c>
      <c r="I272" s="18">
        <v>0</v>
      </c>
      <c r="J272" s="18">
        <v>0</v>
      </c>
      <c r="K272" s="18">
        <v>0</v>
      </c>
      <c r="L272" s="18">
        <v>0</v>
      </c>
      <c r="M272" s="20">
        <f t="shared" si="9"/>
        <v>0</v>
      </c>
      <c r="N272" s="20">
        <f t="shared" si="8"/>
        <v>1422</v>
      </c>
      <c r="O272" s="38"/>
    </row>
    <row r="273" spans="1:15">
      <c r="A273" s="14" t="s">
        <v>29</v>
      </c>
      <c r="B273" s="12">
        <v>6</v>
      </c>
      <c r="C273" s="17">
        <v>34456.9296875</v>
      </c>
      <c r="D273" s="17">
        <v>0</v>
      </c>
      <c r="E273" s="17">
        <v>0</v>
      </c>
      <c r="F273" s="17">
        <v>0</v>
      </c>
      <c r="G273" s="17">
        <v>0</v>
      </c>
      <c r="H273" s="17">
        <v>0</v>
      </c>
      <c r="I273" s="18">
        <v>0</v>
      </c>
      <c r="J273" s="18">
        <v>0</v>
      </c>
      <c r="K273" s="18">
        <v>0</v>
      </c>
      <c r="L273" s="18">
        <v>0</v>
      </c>
      <c r="M273" s="20">
        <f t="shared" si="9"/>
        <v>0</v>
      </c>
      <c r="N273" s="20">
        <f t="shared" si="8"/>
        <v>1422</v>
      </c>
      <c r="O273" s="38"/>
    </row>
    <row r="274" spans="1:15">
      <c r="A274" s="14" t="s">
        <v>29</v>
      </c>
      <c r="B274" s="12">
        <v>7</v>
      </c>
      <c r="C274" s="17">
        <v>34998.703125</v>
      </c>
      <c r="D274" s="17">
        <v>0.8</v>
      </c>
      <c r="E274" s="17">
        <v>0.3</v>
      </c>
      <c r="F274" s="17">
        <v>0.22607071366299999</v>
      </c>
      <c r="G274" s="17">
        <v>0.22607071366299999</v>
      </c>
      <c r="H274" s="17">
        <v>0</v>
      </c>
      <c r="I274" s="18">
        <v>4.0360709300000001E-4</v>
      </c>
      <c r="J274" s="18">
        <v>4.0360709300000001E-4</v>
      </c>
      <c r="K274" s="18">
        <v>5.1989652838480703E-5</v>
      </c>
      <c r="L274" s="18">
        <v>5.1989652838480703E-5</v>
      </c>
      <c r="M274" s="20">
        <f t="shared" si="9"/>
        <v>0</v>
      </c>
      <c r="N274" s="20">
        <f t="shared" si="8"/>
        <v>1422</v>
      </c>
      <c r="O274" s="38"/>
    </row>
    <row r="275" spans="1:15">
      <c r="A275" s="14" t="s">
        <v>29</v>
      </c>
      <c r="B275" s="12">
        <v>8</v>
      </c>
      <c r="C275" s="17">
        <v>36065.17578125</v>
      </c>
      <c r="D275" s="17">
        <v>111.5</v>
      </c>
      <c r="E275" s="17">
        <v>107.6</v>
      </c>
      <c r="F275" s="17">
        <v>96.259962589324005</v>
      </c>
      <c r="G275" s="17">
        <v>251.908933767261</v>
      </c>
      <c r="H275" s="17">
        <v>155.648971177937</v>
      </c>
      <c r="I275" s="18">
        <v>9.8740459751000001E-2</v>
      </c>
      <c r="J275" s="18">
        <v>1.0717325886000001E-2</v>
      </c>
      <c r="K275" s="18">
        <v>0.101483075785</v>
      </c>
      <c r="L275" s="18">
        <v>7.974709852E-3</v>
      </c>
      <c r="M275" s="20">
        <f t="shared" si="9"/>
        <v>1</v>
      </c>
      <c r="N275" s="20">
        <f t="shared" si="8"/>
        <v>1422</v>
      </c>
      <c r="O275" s="38"/>
    </row>
    <row r="276" spans="1:15">
      <c r="A276" s="14" t="s">
        <v>29</v>
      </c>
      <c r="B276" s="12">
        <v>9</v>
      </c>
      <c r="C276" s="17">
        <v>38728.93359375</v>
      </c>
      <c r="D276" s="17">
        <v>592.6</v>
      </c>
      <c r="E276" s="17">
        <v>588.6</v>
      </c>
      <c r="F276" s="17">
        <v>417.44631194608098</v>
      </c>
      <c r="G276" s="17">
        <v>646.39090618901798</v>
      </c>
      <c r="H276" s="17">
        <v>228.944594242937</v>
      </c>
      <c r="I276" s="18">
        <v>3.7827641483000003E-2</v>
      </c>
      <c r="J276" s="18">
        <v>0.123174182878</v>
      </c>
      <c r="K276" s="18">
        <v>4.0640581003999997E-2</v>
      </c>
      <c r="L276" s="18">
        <v>0.12036124335700001</v>
      </c>
      <c r="M276" s="20">
        <f t="shared" si="9"/>
        <v>1</v>
      </c>
      <c r="N276" s="20">
        <f t="shared" si="8"/>
        <v>1422</v>
      </c>
      <c r="O276" s="38"/>
    </row>
    <row r="277" spans="1:15">
      <c r="A277" s="14" t="s">
        <v>29</v>
      </c>
      <c r="B277" s="12">
        <v>10</v>
      </c>
      <c r="C277" s="17">
        <v>41748.41015625</v>
      </c>
      <c r="D277" s="17">
        <v>883.8</v>
      </c>
      <c r="E277" s="17">
        <v>877.1</v>
      </c>
      <c r="F277" s="17">
        <v>471.55431932258898</v>
      </c>
      <c r="G277" s="17">
        <v>899.40486342103895</v>
      </c>
      <c r="H277" s="17">
        <v>427.85054409844997</v>
      </c>
      <c r="I277" s="18">
        <v>1.0973884262E-2</v>
      </c>
      <c r="J277" s="18">
        <v>0.28990554196700002</v>
      </c>
      <c r="K277" s="18">
        <v>1.5685557961000001E-2</v>
      </c>
      <c r="L277" s="18">
        <v>0.28519386826799997</v>
      </c>
      <c r="M277" s="20">
        <f t="shared" si="9"/>
        <v>1</v>
      </c>
      <c r="N277" s="20">
        <f t="shared" si="8"/>
        <v>1422</v>
      </c>
      <c r="O277" s="38"/>
    </row>
    <row r="278" spans="1:15">
      <c r="A278" s="14" t="s">
        <v>29</v>
      </c>
      <c r="B278" s="12">
        <v>11</v>
      </c>
      <c r="C278" s="17">
        <v>44630.37890625</v>
      </c>
      <c r="D278" s="17">
        <v>1132.3</v>
      </c>
      <c r="E278" s="17">
        <v>1125.0999999999999</v>
      </c>
      <c r="F278" s="17">
        <v>592.01421038414401</v>
      </c>
      <c r="G278" s="17">
        <v>928.69346101858503</v>
      </c>
      <c r="H278" s="17">
        <v>336.67925063444</v>
      </c>
      <c r="I278" s="18">
        <v>0.143183220099</v>
      </c>
      <c r="J278" s="18">
        <v>0.37994781266900002</v>
      </c>
      <c r="K278" s="18">
        <v>0.13811992896</v>
      </c>
      <c r="L278" s="18">
        <v>0.37488452153000001</v>
      </c>
      <c r="M278" s="20">
        <f t="shared" si="9"/>
        <v>1</v>
      </c>
      <c r="N278" s="20">
        <f t="shared" si="8"/>
        <v>1422</v>
      </c>
      <c r="O278" s="38"/>
    </row>
    <row r="279" spans="1:15">
      <c r="A279" s="14" t="s">
        <v>29</v>
      </c>
      <c r="B279" s="12">
        <v>12</v>
      </c>
      <c r="C279" s="17">
        <v>47282.69140625</v>
      </c>
      <c r="D279" s="17">
        <v>1212.7</v>
      </c>
      <c r="E279" s="17">
        <v>1204.5999999999999</v>
      </c>
      <c r="F279" s="17">
        <v>889.77801802784097</v>
      </c>
      <c r="G279" s="17">
        <v>1083.99915889046</v>
      </c>
      <c r="H279" s="17">
        <v>194.22114086262101</v>
      </c>
      <c r="I279" s="18">
        <v>9.0506920611000005E-2</v>
      </c>
      <c r="J279" s="18">
        <v>0.227090001386</v>
      </c>
      <c r="K279" s="18">
        <v>8.4810718078999994E-2</v>
      </c>
      <c r="L279" s="18">
        <v>0.22139379885499999</v>
      </c>
      <c r="M279" s="20">
        <f t="shared" si="9"/>
        <v>1</v>
      </c>
      <c r="N279" s="20">
        <f t="shared" si="8"/>
        <v>1422</v>
      </c>
      <c r="O279" s="38"/>
    </row>
    <row r="280" spans="1:15">
      <c r="A280" s="14" t="s">
        <v>29</v>
      </c>
      <c r="B280" s="12">
        <v>13</v>
      </c>
      <c r="C280" s="17">
        <v>49387.65625</v>
      </c>
      <c r="D280" s="17">
        <v>1236.0999999999999</v>
      </c>
      <c r="E280" s="17">
        <v>1227.5999999999999</v>
      </c>
      <c r="F280" s="17">
        <v>1069.7846359994301</v>
      </c>
      <c r="G280" s="17">
        <v>1119.0944666790999</v>
      </c>
      <c r="H280" s="17">
        <v>49.30983067967</v>
      </c>
      <c r="I280" s="18">
        <v>8.2282372236000004E-2</v>
      </c>
      <c r="J280" s="18">
        <v>0.116958765119</v>
      </c>
      <c r="K280" s="18">
        <v>7.6304875753000004E-2</v>
      </c>
      <c r="L280" s="18">
        <v>0.110981268636</v>
      </c>
      <c r="M280" s="20">
        <f t="shared" si="9"/>
        <v>1</v>
      </c>
      <c r="N280" s="20">
        <f t="shared" si="8"/>
        <v>1422</v>
      </c>
      <c r="O280" s="38"/>
    </row>
    <row r="281" spans="1:15">
      <c r="A281" s="14" t="s">
        <v>29</v>
      </c>
      <c r="B281" s="12">
        <v>14</v>
      </c>
      <c r="C281" s="17">
        <v>51288.66015625</v>
      </c>
      <c r="D281" s="17">
        <v>1275.9000000000001</v>
      </c>
      <c r="E281" s="17">
        <v>1267.5</v>
      </c>
      <c r="F281" s="17">
        <v>1013.37907967397</v>
      </c>
      <c r="G281" s="17">
        <v>1076.5365209444201</v>
      </c>
      <c r="H281" s="17">
        <v>63.157441270450001</v>
      </c>
      <c r="I281" s="18">
        <v>0.140199352359</v>
      </c>
      <c r="J281" s="18">
        <v>0.18461386802099999</v>
      </c>
      <c r="K281" s="18">
        <v>0.134292179363</v>
      </c>
      <c r="L281" s="18">
        <v>0.178706695025</v>
      </c>
      <c r="M281" s="20">
        <f t="shared" si="9"/>
        <v>1</v>
      </c>
      <c r="N281" s="20">
        <f t="shared" si="8"/>
        <v>1422</v>
      </c>
      <c r="O281" s="38"/>
    </row>
    <row r="282" spans="1:15">
      <c r="A282" s="14" t="s">
        <v>29</v>
      </c>
      <c r="B282" s="12">
        <v>15</v>
      </c>
      <c r="C282" s="17">
        <v>52944.828125</v>
      </c>
      <c r="D282" s="17">
        <v>1286.7</v>
      </c>
      <c r="E282" s="17">
        <v>1278.4000000000001</v>
      </c>
      <c r="F282" s="17">
        <v>1070.38536991619</v>
      </c>
      <c r="G282" s="17">
        <v>1174.21481860989</v>
      </c>
      <c r="H282" s="17">
        <v>103.829448693703</v>
      </c>
      <c r="I282" s="18">
        <v>7.9103503086999996E-2</v>
      </c>
      <c r="J282" s="18">
        <v>0.15211999302599999</v>
      </c>
      <c r="K282" s="18">
        <v>7.3266653579000002E-2</v>
      </c>
      <c r="L282" s="18">
        <v>0.14628314351800001</v>
      </c>
      <c r="M282" s="20">
        <f t="shared" si="9"/>
        <v>1</v>
      </c>
      <c r="N282" s="20">
        <f t="shared" si="8"/>
        <v>1422</v>
      </c>
      <c r="O282" s="38"/>
    </row>
    <row r="283" spans="1:15">
      <c r="A283" s="14" t="s">
        <v>29</v>
      </c>
      <c r="B283" s="12">
        <v>16</v>
      </c>
      <c r="C283" s="17">
        <v>54328.23046875</v>
      </c>
      <c r="D283" s="17">
        <v>1265.9000000000001</v>
      </c>
      <c r="E283" s="17">
        <v>1257.7</v>
      </c>
      <c r="F283" s="17">
        <v>905.29550721661201</v>
      </c>
      <c r="G283" s="17">
        <v>1020.99984755976</v>
      </c>
      <c r="H283" s="17">
        <v>115.704340343147</v>
      </c>
      <c r="I283" s="18">
        <v>0.172222329423</v>
      </c>
      <c r="J283" s="18">
        <v>0.25358965737200001</v>
      </c>
      <c r="K283" s="18">
        <v>0.16645580340300001</v>
      </c>
      <c r="L283" s="18">
        <v>0.24782313135199999</v>
      </c>
      <c r="M283" s="20">
        <f t="shared" si="9"/>
        <v>1</v>
      </c>
      <c r="N283" s="20">
        <f t="shared" si="8"/>
        <v>1422</v>
      </c>
      <c r="O283" s="38"/>
    </row>
    <row r="284" spans="1:15">
      <c r="A284" s="14" t="s">
        <v>29</v>
      </c>
      <c r="B284" s="12">
        <v>17</v>
      </c>
      <c r="C284" s="17">
        <v>55169.62109375</v>
      </c>
      <c r="D284" s="17">
        <v>1138.8</v>
      </c>
      <c r="E284" s="17">
        <v>1131.3</v>
      </c>
      <c r="F284" s="17">
        <v>910.78747851332105</v>
      </c>
      <c r="G284" s="17">
        <v>1033.93290120098</v>
      </c>
      <c r="H284" s="17">
        <v>123.145422687663</v>
      </c>
      <c r="I284" s="18">
        <v>7.3746201686999996E-2</v>
      </c>
      <c r="J284" s="18">
        <v>0.16034635828800001</v>
      </c>
      <c r="K284" s="18">
        <v>6.8471940083000005E-2</v>
      </c>
      <c r="L284" s="18">
        <v>0.15507209668499999</v>
      </c>
      <c r="M284" s="20">
        <f t="shared" si="9"/>
        <v>1</v>
      </c>
      <c r="N284" s="20">
        <f t="shared" si="8"/>
        <v>1422</v>
      </c>
      <c r="O284" s="38"/>
    </row>
    <row r="285" spans="1:15">
      <c r="A285" s="14" t="s">
        <v>29</v>
      </c>
      <c r="B285" s="12">
        <v>18</v>
      </c>
      <c r="C285" s="17">
        <v>55071.19140625</v>
      </c>
      <c r="D285" s="17">
        <v>1067.5</v>
      </c>
      <c r="E285" s="17">
        <v>1060.5999999999999</v>
      </c>
      <c r="F285" s="17">
        <v>690.39894255889806</v>
      </c>
      <c r="G285" s="17">
        <v>803.65102453933798</v>
      </c>
      <c r="H285" s="17">
        <v>113.25208198044</v>
      </c>
      <c r="I285" s="18">
        <v>0.18554780271400001</v>
      </c>
      <c r="J285" s="18">
        <v>0.26519061704699998</v>
      </c>
      <c r="K285" s="18">
        <v>0.18069548203899999</v>
      </c>
      <c r="L285" s="18">
        <v>0.26033829637200001</v>
      </c>
      <c r="M285" s="20">
        <f t="shared" si="9"/>
        <v>1</v>
      </c>
      <c r="N285" s="20">
        <f t="shared" si="8"/>
        <v>1422</v>
      </c>
      <c r="O285" s="38"/>
    </row>
    <row r="286" spans="1:15">
      <c r="A286" s="14" t="s">
        <v>29</v>
      </c>
      <c r="B286" s="12">
        <v>19</v>
      </c>
      <c r="C286" s="17">
        <v>53833.51171875</v>
      </c>
      <c r="D286" s="17">
        <v>842</v>
      </c>
      <c r="E286" s="17">
        <v>835.5</v>
      </c>
      <c r="F286" s="17">
        <v>449.47012068453802</v>
      </c>
      <c r="G286" s="17">
        <v>575.32525956177005</v>
      </c>
      <c r="H286" s="17">
        <v>125.855138877233</v>
      </c>
      <c r="I286" s="18">
        <v>0.18753497921100001</v>
      </c>
      <c r="J286" s="18">
        <v>0.27604070275300002</v>
      </c>
      <c r="K286" s="18">
        <v>0.18296395248799999</v>
      </c>
      <c r="L286" s="18">
        <v>0.27146967603</v>
      </c>
      <c r="M286" s="20">
        <f t="shared" si="9"/>
        <v>1</v>
      </c>
      <c r="N286" s="20">
        <f t="shared" si="8"/>
        <v>1422</v>
      </c>
      <c r="O286" s="38"/>
    </row>
    <row r="287" spans="1:15">
      <c r="A287" s="14" t="s">
        <v>29</v>
      </c>
      <c r="B287" s="12">
        <v>20</v>
      </c>
      <c r="C287" s="17">
        <v>51756.75</v>
      </c>
      <c r="D287" s="17">
        <v>247.3</v>
      </c>
      <c r="E287" s="17">
        <v>245.4</v>
      </c>
      <c r="F287" s="17">
        <v>127.199638461421</v>
      </c>
      <c r="G287" s="17">
        <v>267.414904565695</v>
      </c>
      <c r="H287" s="17">
        <v>140.21526610427401</v>
      </c>
      <c r="I287" s="18">
        <v>1.4145502507E-2</v>
      </c>
      <c r="J287" s="18">
        <v>8.4458763387999999E-2</v>
      </c>
      <c r="K287" s="18">
        <v>1.5481648779999999E-2</v>
      </c>
      <c r="L287" s="18">
        <v>8.3122617115000005E-2</v>
      </c>
      <c r="M287" s="20">
        <f t="shared" si="9"/>
        <v>1</v>
      </c>
      <c r="N287" s="20">
        <f t="shared" si="8"/>
        <v>1422</v>
      </c>
      <c r="O287" s="38"/>
    </row>
    <row r="288" spans="1:15">
      <c r="A288" s="14" t="s">
        <v>29</v>
      </c>
      <c r="B288" s="12">
        <v>21</v>
      </c>
      <c r="C288" s="17">
        <v>50362.578125</v>
      </c>
      <c r="D288" s="17">
        <v>25.2</v>
      </c>
      <c r="E288" s="17">
        <v>20.5</v>
      </c>
      <c r="F288" s="17">
        <v>6.0317780524659996</v>
      </c>
      <c r="G288" s="17">
        <v>154.01926084703101</v>
      </c>
      <c r="H288" s="17">
        <v>147.98748279456501</v>
      </c>
      <c r="I288" s="18">
        <v>9.0590197501000003E-2</v>
      </c>
      <c r="J288" s="18">
        <v>1.3479762269E-2</v>
      </c>
      <c r="K288" s="18">
        <v>9.3895401439000006E-2</v>
      </c>
      <c r="L288" s="18">
        <v>1.0174558331E-2</v>
      </c>
      <c r="M288" s="20">
        <f t="shared" si="9"/>
        <v>1</v>
      </c>
      <c r="N288" s="20">
        <f t="shared" si="8"/>
        <v>1422</v>
      </c>
      <c r="O288" s="38"/>
    </row>
    <row r="289" spans="1:15">
      <c r="A289" s="14" t="s">
        <v>29</v>
      </c>
      <c r="B289" s="12">
        <v>22</v>
      </c>
      <c r="C289" s="17">
        <v>48915.3359375</v>
      </c>
      <c r="D289" s="17">
        <v>0</v>
      </c>
      <c r="E289" s="17">
        <v>0</v>
      </c>
      <c r="F289" s="17">
        <v>0</v>
      </c>
      <c r="G289" s="17">
        <v>0</v>
      </c>
      <c r="H289" s="17">
        <v>0</v>
      </c>
      <c r="I289" s="18">
        <v>0</v>
      </c>
      <c r="J289" s="18">
        <v>0</v>
      </c>
      <c r="K289" s="18">
        <v>0</v>
      </c>
      <c r="L289" s="18">
        <v>0</v>
      </c>
      <c r="M289" s="20">
        <f t="shared" si="9"/>
        <v>0</v>
      </c>
      <c r="N289" s="20">
        <f t="shared" si="8"/>
        <v>1422</v>
      </c>
      <c r="O289" s="38"/>
    </row>
    <row r="290" spans="1:15">
      <c r="A290" s="14" t="s">
        <v>29</v>
      </c>
      <c r="B290" s="12">
        <v>23</v>
      </c>
      <c r="C290" s="17">
        <v>46215.05859375</v>
      </c>
      <c r="D290" s="17">
        <v>0</v>
      </c>
      <c r="E290" s="17">
        <v>0</v>
      </c>
      <c r="F290" s="17">
        <v>0</v>
      </c>
      <c r="G290" s="17">
        <v>0</v>
      </c>
      <c r="H290" s="17">
        <v>0</v>
      </c>
      <c r="I290" s="18">
        <v>0</v>
      </c>
      <c r="J290" s="18">
        <v>0</v>
      </c>
      <c r="K290" s="18">
        <v>0</v>
      </c>
      <c r="L290" s="18">
        <v>0</v>
      </c>
      <c r="M290" s="20">
        <f t="shared" si="9"/>
        <v>0</v>
      </c>
      <c r="N290" s="20">
        <f t="shared" si="8"/>
        <v>1422</v>
      </c>
      <c r="O290" s="38"/>
    </row>
    <row r="291" spans="1:15">
      <c r="A291" s="14" t="s">
        <v>29</v>
      </c>
      <c r="B291" s="12">
        <v>24</v>
      </c>
      <c r="C291" s="17">
        <v>43176.91796875</v>
      </c>
      <c r="D291" s="17">
        <v>0</v>
      </c>
      <c r="E291" s="17">
        <v>0</v>
      </c>
      <c r="F291" s="17">
        <v>0</v>
      </c>
      <c r="G291" s="17">
        <v>0</v>
      </c>
      <c r="H291" s="17">
        <v>0</v>
      </c>
      <c r="I291" s="18">
        <v>0</v>
      </c>
      <c r="J291" s="18">
        <v>0</v>
      </c>
      <c r="K291" s="18">
        <v>0</v>
      </c>
      <c r="L291" s="18">
        <v>0</v>
      </c>
      <c r="M291" s="20">
        <f t="shared" si="9"/>
        <v>0</v>
      </c>
      <c r="N291" s="20">
        <f t="shared" si="8"/>
        <v>1422</v>
      </c>
      <c r="O291" s="38"/>
    </row>
    <row r="292" spans="1:15">
      <c r="A292" s="14" t="s">
        <v>30</v>
      </c>
      <c r="B292" s="12">
        <v>1</v>
      </c>
      <c r="C292" s="17">
        <v>40315.52734375</v>
      </c>
      <c r="D292" s="17">
        <v>0</v>
      </c>
      <c r="E292" s="17">
        <v>0</v>
      </c>
      <c r="F292" s="17">
        <v>0</v>
      </c>
      <c r="G292" s="17">
        <v>0</v>
      </c>
      <c r="H292" s="17">
        <v>0</v>
      </c>
      <c r="I292" s="18">
        <v>0</v>
      </c>
      <c r="J292" s="18">
        <v>0</v>
      </c>
      <c r="K292" s="18">
        <v>0</v>
      </c>
      <c r="L292" s="18">
        <v>0</v>
      </c>
      <c r="M292" s="20">
        <f t="shared" si="9"/>
        <v>0</v>
      </c>
      <c r="N292" s="20">
        <f t="shared" si="8"/>
        <v>1422</v>
      </c>
      <c r="O292" s="38"/>
    </row>
    <row r="293" spans="1:15">
      <c r="A293" s="14" t="s">
        <v>30</v>
      </c>
      <c r="B293" s="12">
        <v>2</v>
      </c>
      <c r="C293" s="17">
        <v>38068.2421875</v>
      </c>
      <c r="D293" s="17">
        <v>0</v>
      </c>
      <c r="E293" s="17">
        <v>0</v>
      </c>
      <c r="F293" s="17">
        <v>0</v>
      </c>
      <c r="G293" s="17">
        <v>0</v>
      </c>
      <c r="H293" s="17">
        <v>0</v>
      </c>
      <c r="I293" s="18">
        <v>0</v>
      </c>
      <c r="J293" s="18">
        <v>0</v>
      </c>
      <c r="K293" s="18">
        <v>0</v>
      </c>
      <c r="L293" s="18">
        <v>0</v>
      </c>
      <c r="M293" s="20">
        <f t="shared" si="9"/>
        <v>0</v>
      </c>
      <c r="N293" s="20">
        <f t="shared" si="8"/>
        <v>1422</v>
      </c>
      <c r="O293" s="38"/>
    </row>
    <row r="294" spans="1:15">
      <c r="A294" s="14" t="s">
        <v>30</v>
      </c>
      <c r="B294" s="12">
        <v>3</v>
      </c>
      <c r="C294" s="17">
        <v>36469.953125</v>
      </c>
      <c r="D294" s="17">
        <v>0</v>
      </c>
      <c r="E294" s="17">
        <v>0</v>
      </c>
      <c r="F294" s="17">
        <v>0</v>
      </c>
      <c r="G294" s="17">
        <v>0</v>
      </c>
      <c r="H294" s="17">
        <v>0</v>
      </c>
      <c r="I294" s="18">
        <v>0</v>
      </c>
      <c r="J294" s="18">
        <v>0</v>
      </c>
      <c r="K294" s="18">
        <v>0</v>
      </c>
      <c r="L294" s="18">
        <v>0</v>
      </c>
      <c r="M294" s="20">
        <f t="shared" si="9"/>
        <v>0</v>
      </c>
      <c r="N294" s="20">
        <f t="shared" si="8"/>
        <v>1422</v>
      </c>
      <c r="O294" s="38"/>
    </row>
    <row r="295" spans="1:15">
      <c r="A295" s="14" t="s">
        <v>30</v>
      </c>
      <c r="B295" s="12">
        <v>4</v>
      </c>
      <c r="C295" s="17">
        <v>35338.59765625</v>
      </c>
      <c r="D295" s="17">
        <v>0</v>
      </c>
      <c r="E295" s="17">
        <v>0</v>
      </c>
      <c r="F295" s="17">
        <v>0</v>
      </c>
      <c r="G295" s="17">
        <v>0</v>
      </c>
      <c r="H295" s="17">
        <v>0</v>
      </c>
      <c r="I295" s="18">
        <v>0</v>
      </c>
      <c r="J295" s="18">
        <v>0</v>
      </c>
      <c r="K295" s="18">
        <v>0</v>
      </c>
      <c r="L295" s="18">
        <v>0</v>
      </c>
      <c r="M295" s="20">
        <f t="shared" si="9"/>
        <v>0</v>
      </c>
      <c r="N295" s="20">
        <f t="shared" si="8"/>
        <v>1422</v>
      </c>
      <c r="O295" s="38"/>
    </row>
    <row r="296" spans="1:15">
      <c r="A296" s="14" t="s">
        <v>30</v>
      </c>
      <c r="B296" s="12">
        <v>5</v>
      </c>
      <c r="C296" s="17">
        <v>34615.1953125</v>
      </c>
      <c r="D296" s="17">
        <v>0</v>
      </c>
      <c r="E296" s="17">
        <v>0</v>
      </c>
      <c r="F296" s="17">
        <v>0</v>
      </c>
      <c r="G296" s="17">
        <v>0</v>
      </c>
      <c r="H296" s="17">
        <v>0</v>
      </c>
      <c r="I296" s="18">
        <v>0</v>
      </c>
      <c r="J296" s="18">
        <v>0</v>
      </c>
      <c r="K296" s="18">
        <v>0</v>
      </c>
      <c r="L296" s="18">
        <v>0</v>
      </c>
      <c r="M296" s="20">
        <f t="shared" si="9"/>
        <v>0</v>
      </c>
      <c r="N296" s="20">
        <f t="shared" si="8"/>
        <v>1422</v>
      </c>
      <c r="O296" s="38"/>
    </row>
    <row r="297" spans="1:15">
      <c r="A297" s="14" t="s">
        <v>30</v>
      </c>
      <c r="B297" s="12">
        <v>6</v>
      </c>
      <c r="C297" s="17">
        <v>34410.0625</v>
      </c>
      <c r="D297" s="17">
        <v>0</v>
      </c>
      <c r="E297" s="17">
        <v>0</v>
      </c>
      <c r="F297" s="17">
        <v>0</v>
      </c>
      <c r="G297" s="17">
        <v>0</v>
      </c>
      <c r="H297" s="17">
        <v>0</v>
      </c>
      <c r="I297" s="18">
        <v>0</v>
      </c>
      <c r="J297" s="18">
        <v>0</v>
      </c>
      <c r="K297" s="18">
        <v>0</v>
      </c>
      <c r="L297" s="18">
        <v>0</v>
      </c>
      <c r="M297" s="20">
        <f t="shared" si="9"/>
        <v>0</v>
      </c>
      <c r="N297" s="20">
        <f t="shared" si="8"/>
        <v>1422</v>
      </c>
      <c r="O297" s="38"/>
    </row>
    <row r="298" spans="1:15">
      <c r="A298" s="14" t="s">
        <v>30</v>
      </c>
      <c r="B298" s="12">
        <v>7</v>
      </c>
      <c r="C298" s="17">
        <v>34404.984375</v>
      </c>
      <c r="D298" s="17">
        <v>0.6</v>
      </c>
      <c r="E298" s="17">
        <v>0.2</v>
      </c>
      <c r="F298" s="17">
        <v>2.5313408130000002E-3</v>
      </c>
      <c r="G298" s="17">
        <v>2.5313408130000002E-3</v>
      </c>
      <c r="H298" s="17">
        <v>0</v>
      </c>
      <c r="I298" s="18">
        <v>4.2016080099999999E-4</v>
      </c>
      <c r="J298" s="18">
        <v>4.2016080099999999E-4</v>
      </c>
      <c r="K298" s="18">
        <v>1.3886684799999999E-4</v>
      </c>
      <c r="L298" s="18">
        <v>1.3886684799999999E-4</v>
      </c>
      <c r="M298" s="20">
        <f t="shared" si="9"/>
        <v>0</v>
      </c>
      <c r="N298" s="20">
        <f t="shared" si="8"/>
        <v>1422</v>
      </c>
      <c r="O298" s="38"/>
    </row>
    <row r="299" spans="1:15">
      <c r="A299" s="14" t="s">
        <v>30</v>
      </c>
      <c r="B299" s="12">
        <v>8</v>
      </c>
      <c r="C299" s="17">
        <v>35200.421875</v>
      </c>
      <c r="D299" s="17">
        <v>95.7</v>
      </c>
      <c r="E299" s="17">
        <v>91.7</v>
      </c>
      <c r="F299" s="17">
        <v>85.777407433004001</v>
      </c>
      <c r="G299" s="17">
        <v>85.777407433004001</v>
      </c>
      <c r="H299" s="17">
        <v>0</v>
      </c>
      <c r="I299" s="18">
        <v>6.9779131970000002E-3</v>
      </c>
      <c r="J299" s="18">
        <v>6.9779131970000002E-3</v>
      </c>
      <c r="K299" s="18">
        <v>4.1649736750000001E-3</v>
      </c>
      <c r="L299" s="18">
        <v>4.1649736750000001E-3</v>
      </c>
      <c r="M299" s="20">
        <f t="shared" si="9"/>
        <v>1</v>
      </c>
      <c r="N299" s="20">
        <f t="shared" si="8"/>
        <v>1422</v>
      </c>
      <c r="O299" s="38"/>
    </row>
    <row r="300" spans="1:15">
      <c r="A300" s="14" t="s">
        <v>30</v>
      </c>
      <c r="B300" s="12">
        <v>9</v>
      </c>
      <c r="C300" s="17">
        <v>37915.96484375</v>
      </c>
      <c r="D300" s="17">
        <v>509.7</v>
      </c>
      <c r="E300" s="17">
        <v>506.3</v>
      </c>
      <c r="F300" s="17">
        <v>512.56214452253505</v>
      </c>
      <c r="G300" s="17">
        <v>595.52897822704699</v>
      </c>
      <c r="H300" s="17">
        <v>82.966833704511998</v>
      </c>
      <c r="I300" s="18">
        <v>6.0357931242E-2</v>
      </c>
      <c r="J300" s="18">
        <v>2.0127598609999998E-3</v>
      </c>
      <c r="K300" s="18">
        <v>6.2748929836E-2</v>
      </c>
      <c r="L300" s="18">
        <v>4.4037584539999997E-3</v>
      </c>
      <c r="M300" s="20">
        <f t="shared" si="9"/>
        <v>1</v>
      </c>
      <c r="N300" s="20">
        <f t="shared" si="8"/>
        <v>1422</v>
      </c>
      <c r="O300" s="38"/>
    </row>
    <row r="301" spans="1:15">
      <c r="A301" s="14" t="s">
        <v>30</v>
      </c>
      <c r="B301" s="12">
        <v>10</v>
      </c>
      <c r="C301" s="17">
        <v>41186.0390625</v>
      </c>
      <c r="D301" s="17">
        <v>824.8</v>
      </c>
      <c r="E301" s="17">
        <v>818.7</v>
      </c>
      <c r="F301" s="17">
        <v>635.77052004964196</v>
      </c>
      <c r="G301" s="17">
        <v>801.10780816981605</v>
      </c>
      <c r="H301" s="17">
        <v>165.33728812017401</v>
      </c>
      <c r="I301" s="18">
        <v>1.6661175689E-2</v>
      </c>
      <c r="J301" s="18">
        <v>0.13293212373400001</v>
      </c>
      <c r="K301" s="18">
        <v>1.2371442918000001E-2</v>
      </c>
      <c r="L301" s="18">
        <v>0.12864239096300001</v>
      </c>
      <c r="M301" s="20">
        <f t="shared" si="9"/>
        <v>1</v>
      </c>
      <c r="N301" s="20">
        <f t="shared" si="8"/>
        <v>1422</v>
      </c>
      <c r="O301" s="38"/>
    </row>
    <row r="302" spans="1:15">
      <c r="A302" s="14" t="s">
        <v>30</v>
      </c>
      <c r="B302" s="12">
        <v>11</v>
      </c>
      <c r="C302" s="17">
        <v>44129.75</v>
      </c>
      <c r="D302" s="17">
        <v>983</v>
      </c>
      <c r="E302" s="17">
        <v>976.8</v>
      </c>
      <c r="F302" s="17">
        <v>758.49348813418499</v>
      </c>
      <c r="G302" s="17">
        <v>967.04071225148505</v>
      </c>
      <c r="H302" s="17">
        <v>208.5472241173</v>
      </c>
      <c r="I302" s="18">
        <v>1.1223127810999999E-2</v>
      </c>
      <c r="J302" s="18">
        <v>0.157880810032</v>
      </c>
      <c r="K302" s="18">
        <v>6.8630715530000001E-3</v>
      </c>
      <c r="L302" s="18">
        <v>0.15352075377300001</v>
      </c>
      <c r="M302" s="20">
        <f t="shared" si="9"/>
        <v>1</v>
      </c>
      <c r="N302" s="20">
        <f t="shared" si="8"/>
        <v>1422</v>
      </c>
      <c r="O302" s="38"/>
    </row>
    <row r="303" spans="1:15">
      <c r="A303" s="14" t="s">
        <v>30</v>
      </c>
      <c r="B303" s="12">
        <v>12</v>
      </c>
      <c r="C303" s="17">
        <v>46653.84765625</v>
      </c>
      <c r="D303" s="17">
        <v>997</v>
      </c>
      <c r="E303" s="17">
        <v>989.8</v>
      </c>
      <c r="F303" s="17">
        <v>893.60543299953201</v>
      </c>
      <c r="G303" s="17">
        <v>1087.5206291325901</v>
      </c>
      <c r="H303" s="17">
        <v>193.91519613305701</v>
      </c>
      <c r="I303" s="18">
        <v>6.3657263805999995E-2</v>
      </c>
      <c r="J303" s="18">
        <v>7.2710665963000007E-2</v>
      </c>
      <c r="K303" s="18">
        <v>6.8720554944999998E-2</v>
      </c>
      <c r="L303" s="18">
        <v>6.7647374824000003E-2</v>
      </c>
      <c r="M303" s="20">
        <f t="shared" si="9"/>
        <v>1</v>
      </c>
      <c r="N303" s="20">
        <f t="shared" si="8"/>
        <v>1422</v>
      </c>
      <c r="O303" s="38"/>
    </row>
    <row r="304" spans="1:15">
      <c r="A304" s="14" t="s">
        <v>30</v>
      </c>
      <c r="B304" s="12">
        <v>13</v>
      </c>
      <c r="C304" s="17">
        <v>49056.91015625</v>
      </c>
      <c r="D304" s="17">
        <v>1107.4000000000001</v>
      </c>
      <c r="E304" s="17">
        <v>1100</v>
      </c>
      <c r="F304" s="17">
        <v>923.71110452186701</v>
      </c>
      <c r="G304" s="17">
        <v>1114.07880578147</v>
      </c>
      <c r="H304" s="17">
        <v>190.367701259603</v>
      </c>
      <c r="I304" s="18">
        <v>4.6967691849999996E-3</v>
      </c>
      <c r="J304" s="18">
        <v>0.12917643845099999</v>
      </c>
      <c r="K304" s="18">
        <v>9.9007073000000004E-3</v>
      </c>
      <c r="L304" s="18">
        <v>0.123972500336</v>
      </c>
      <c r="M304" s="20">
        <f t="shared" si="9"/>
        <v>1</v>
      </c>
      <c r="N304" s="20">
        <f t="shared" si="8"/>
        <v>1422</v>
      </c>
      <c r="O304" s="38"/>
    </row>
    <row r="305" spans="1:15">
      <c r="A305" s="14" t="s">
        <v>30</v>
      </c>
      <c r="B305" s="12">
        <v>14</v>
      </c>
      <c r="C305" s="17">
        <v>51082.9765625</v>
      </c>
      <c r="D305" s="17">
        <v>1154.3</v>
      </c>
      <c r="E305" s="17">
        <v>1146.5</v>
      </c>
      <c r="F305" s="17">
        <v>986.60123541143196</v>
      </c>
      <c r="G305" s="17">
        <v>1194.3800433021099</v>
      </c>
      <c r="H305" s="17">
        <v>207.77880789068001</v>
      </c>
      <c r="I305" s="18">
        <v>2.8185684459E-2</v>
      </c>
      <c r="J305" s="18">
        <v>0.117931620667</v>
      </c>
      <c r="K305" s="18">
        <v>3.3670916527000001E-2</v>
      </c>
      <c r="L305" s="18">
        <v>0.112446388599</v>
      </c>
      <c r="M305" s="20">
        <f t="shared" si="9"/>
        <v>1</v>
      </c>
      <c r="N305" s="20">
        <f t="shared" si="8"/>
        <v>1422</v>
      </c>
      <c r="O305" s="38"/>
    </row>
    <row r="306" spans="1:15">
      <c r="A306" s="14" t="s">
        <v>30</v>
      </c>
      <c r="B306" s="12">
        <v>15</v>
      </c>
      <c r="C306" s="17">
        <v>52966.6171875</v>
      </c>
      <c r="D306" s="17">
        <v>1198</v>
      </c>
      <c r="E306" s="17">
        <v>1190</v>
      </c>
      <c r="F306" s="17">
        <v>902.41544705354397</v>
      </c>
      <c r="G306" s="17">
        <v>1076.29731074449</v>
      </c>
      <c r="H306" s="17">
        <v>173.88186369094601</v>
      </c>
      <c r="I306" s="18">
        <v>8.5585576129000002E-2</v>
      </c>
      <c r="J306" s="18">
        <v>0.207865367754</v>
      </c>
      <c r="K306" s="18">
        <v>7.9959697085000003E-2</v>
      </c>
      <c r="L306" s="18">
        <v>0.20223948871</v>
      </c>
      <c r="M306" s="20">
        <f t="shared" si="9"/>
        <v>1</v>
      </c>
      <c r="N306" s="20">
        <f t="shared" si="8"/>
        <v>1422</v>
      </c>
      <c r="O306" s="38"/>
    </row>
    <row r="307" spans="1:15">
      <c r="A307" s="14" t="s">
        <v>30</v>
      </c>
      <c r="B307" s="12">
        <v>16</v>
      </c>
      <c r="C307" s="17">
        <v>54500.2421875</v>
      </c>
      <c r="D307" s="17">
        <v>1144.7</v>
      </c>
      <c r="E307" s="17">
        <v>1137.0999999999999</v>
      </c>
      <c r="F307" s="17">
        <v>803.96105829692499</v>
      </c>
      <c r="G307" s="17">
        <v>987.975520039863</v>
      </c>
      <c r="H307" s="17">
        <v>184.01446174293801</v>
      </c>
      <c r="I307" s="18">
        <v>0.110214120928</v>
      </c>
      <c r="J307" s="18">
        <v>0.23961950893299999</v>
      </c>
      <c r="K307" s="18">
        <v>0.10486953583600001</v>
      </c>
      <c r="L307" s="18">
        <v>0.23427492384099999</v>
      </c>
      <c r="M307" s="20">
        <f t="shared" si="9"/>
        <v>1</v>
      </c>
      <c r="N307" s="20">
        <f t="shared" si="8"/>
        <v>1422</v>
      </c>
      <c r="O307" s="38"/>
    </row>
    <row r="308" spans="1:15">
      <c r="A308" s="14" t="s">
        <v>30</v>
      </c>
      <c r="B308" s="12">
        <v>17</v>
      </c>
      <c r="C308" s="17">
        <v>55346.53125</v>
      </c>
      <c r="D308" s="17">
        <v>1012.8</v>
      </c>
      <c r="E308" s="17">
        <v>1005</v>
      </c>
      <c r="F308" s="17">
        <v>863.11612266649797</v>
      </c>
      <c r="G308" s="17">
        <v>1021.84138251728</v>
      </c>
      <c r="H308" s="17">
        <v>158.72525985078701</v>
      </c>
      <c r="I308" s="18">
        <v>6.3582155530000004E-3</v>
      </c>
      <c r="J308" s="18">
        <v>0.10526292358100001</v>
      </c>
      <c r="K308" s="18">
        <v>1.1843447621E-2</v>
      </c>
      <c r="L308" s="18">
        <v>9.9777691513999997E-2</v>
      </c>
      <c r="M308" s="20">
        <f t="shared" si="9"/>
        <v>1</v>
      </c>
      <c r="N308" s="20">
        <f t="shared" si="8"/>
        <v>1422</v>
      </c>
      <c r="O308" s="38"/>
    </row>
    <row r="309" spans="1:15">
      <c r="A309" s="14" t="s">
        <v>30</v>
      </c>
      <c r="B309" s="12">
        <v>18</v>
      </c>
      <c r="C309" s="17">
        <v>55503.01953125</v>
      </c>
      <c r="D309" s="17">
        <v>940.3</v>
      </c>
      <c r="E309" s="17">
        <v>932.7</v>
      </c>
      <c r="F309" s="17">
        <v>897.82812726483598</v>
      </c>
      <c r="G309" s="17">
        <v>1007.5325921154</v>
      </c>
      <c r="H309" s="17">
        <v>109.704464850566</v>
      </c>
      <c r="I309" s="18">
        <v>4.7280303878000002E-2</v>
      </c>
      <c r="J309" s="18">
        <v>2.9867702345E-2</v>
      </c>
      <c r="K309" s="18">
        <v>5.2624888969999999E-2</v>
      </c>
      <c r="L309" s="18">
        <v>2.4523117253E-2</v>
      </c>
      <c r="M309" s="20">
        <f t="shared" si="9"/>
        <v>1</v>
      </c>
      <c r="N309" s="20">
        <f t="shared" si="8"/>
        <v>1422</v>
      </c>
      <c r="O309" s="38"/>
    </row>
    <row r="310" spans="1:15">
      <c r="A310" s="14" t="s">
        <v>30</v>
      </c>
      <c r="B310" s="12">
        <v>19</v>
      </c>
      <c r="C310" s="17">
        <v>54549.859375</v>
      </c>
      <c r="D310" s="17">
        <v>716.1</v>
      </c>
      <c r="E310" s="17">
        <v>708.9</v>
      </c>
      <c r="F310" s="17">
        <v>536.07662728353705</v>
      </c>
      <c r="G310" s="17">
        <v>598.33575957999403</v>
      </c>
      <c r="H310" s="17">
        <v>62.259132296456997</v>
      </c>
      <c r="I310" s="18">
        <v>8.2815921533000006E-2</v>
      </c>
      <c r="J310" s="18">
        <v>0.12659871499</v>
      </c>
      <c r="K310" s="18">
        <v>7.7752630392999997E-2</v>
      </c>
      <c r="L310" s="18">
        <v>0.121535423851</v>
      </c>
      <c r="M310" s="20">
        <f t="shared" si="9"/>
        <v>1</v>
      </c>
      <c r="N310" s="20">
        <f t="shared" si="8"/>
        <v>1422</v>
      </c>
      <c r="O310" s="38"/>
    </row>
    <row r="311" spans="1:15">
      <c r="A311" s="14" t="s">
        <v>30</v>
      </c>
      <c r="B311" s="12">
        <v>20</v>
      </c>
      <c r="C311" s="17">
        <v>52777.48046875</v>
      </c>
      <c r="D311" s="17">
        <v>193.3</v>
      </c>
      <c r="E311" s="17">
        <v>186.8</v>
      </c>
      <c r="F311" s="17">
        <v>178.08801055159799</v>
      </c>
      <c r="G311" s="17">
        <v>314.09263922154901</v>
      </c>
      <c r="H311" s="17">
        <v>136.00462866995099</v>
      </c>
      <c r="I311" s="18">
        <v>8.4945597201999998E-2</v>
      </c>
      <c r="J311" s="18">
        <v>1.0697601580999999E-2</v>
      </c>
      <c r="K311" s="18">
        <v>8.9516623924999997E-2</v>
      </c>
      <c r="L311" s="18">
        <v>6.1265748580000001E-3</v>
      </c>
      <c r="M311" s="20">
        <f t="shared" si="9"/>
        <v>1</v>
      </c>
      <c r="N311" s="20">
        <f t="shared" si="8"/>
        <v>1422</v>
      </c>
      <c r="O311" s="38"/>
    </row>
    <row r="312" spans="1:15">
      <c r="A312" s="14" t="s">
        <v>30</v>
      </c>
      <c r="B312" s="12">
        <v>21</v>
      </c>
      <c r="C312" s="17">
        <v>51915.1875</v>
      </c>
      <c r="D312" s="17">
        <v>24.9</v>
      </c>
      <c r="E312" s="17">
        <v>20.100000000000001</v>
      </c>
      <c r="F312" s="17">
        <v>10.152898225697999</v>
      </c>
      <c r="G312" s="17">
        <v>158.89515858580501</v>
      </c>
      <c r="H312" s="17">
        <v>148.742260360106</v>
      </c>
      <c r="I312" s="18">
        <v>9.4230069328000002E-2</v>
      </c>
      <c r="J312" s="18">
        <v>1.0370676353E-2</v>
      </c>
      <c r="K312" s="18">
        <v>9.7605596754999996E-2</v>
      </c>
      <c r="L312" s="18">
        <v>6.9951489269999998E-3</v>
      </c>
      <c r="M312" s="20">
        <f t="shared" si="9"/>
        <v>1</v>
      </c>
      <c r="N312" s="20">
        <f t="shared" si="8"/>
        <v>1422</v>
      </c>
      <c r="O312" s="38"/>
    </row>
    <row r="313" spans="1:15">
      <c r="A313" s="14" t="s">
        <v>30</v>
      </c>
      <c r="B313" s="12">
        <v>22</v>
      </c>
      <c r="C313" s="17">
        <v>50703.41015625</v>
      </c>
      <c r="D313" s="17">
        <v>0</v>
      </c>
      <c r="E313" s="17">
        <v>0</v>
      </c>
      <c r="F313" s="17">
        <v>0</v>
      </c>
      <c r="G313" s="17">
        <v>0</v>
      </c>
      <c r="H313" s="17">
        <v>0</v>
      </c>
      <c r="I313" s="18">
        <v>0</v>
      </c>
      <c r="J313" s="18">
        <v>0</v>
      </c>
      <c r="K313" s="18">
        <v>0</v>
      </c>
      <c r="L313" s="18">
        <v>0</v>
      </c>
      <c r="M313" s="20">
        <f t="shared" si="9"/>
        <v>0</v>
      </c>
      <c r="N313" s="20">
        <f t="shared" si="8"/>
        <v>1422</v>
      </c>
      <c r="O313" s="38"/>
    </row>
    <row r="314" spans="1:15">
      <c r="A314" s="14" t="s">
        <v>30</v>
      </c>
      <c r="B314" s="12">
        <v>23</v>
      </c>
      <c r="C314" s="17">
        <v>47396.671875</v>
      </c>
      <c r="D314" s="17">
        <v>0</v>
      </c>
      <c r="E314" s="17">
        <v>0</v>
      </c>
      <c r="F314" s="17">
        <v>0</v>
      </c>
      <c r="G314" s="17">
        <v>0</v>
      </c>
      <c r="H314" s="17">
        <v>0</v>
      </c>
      <c r="I314" s="18">
        <v>0</v>
      </c>
      <c r="J314" s="18">
        <v>0</v>
      </c>
      <c r="K314" s="18">
        <v>0</v>
      </c>
      <c r="L314" s="18">
        <v>0</v>
      </c>
      <c r="M314" s="20">
        <f t="shared" si="9"/>
        <v>0</v>
      </c>
      <c r="N314" s="20">
        <f t="shared" si="8"/>
        <v>1422</v>
      </c>
      <c r="O314" s="38"/>
    </row>
    <row r="315" spans="1:15">
      <c r="A315" s="14" t="s">
        <v>30</v>
      </c>
      <c r="B315" s="12">
        <v>24</v>
      </c>
      <c r="C315" s="17">
        <v>43392.26171875</v>
      </c>
      <c r="D315" s="17">
        <v>0</v>
      </c>
      <c r="E315" s="17">
        <v>0</v>
      </c>
      <c r="F315" s="17">
        <v>0</v>
      </c>
      <c r="G315" s="17">
        <v>0</v>
      </c>
      <c r="H315" s="17">
        <v>0</v>
      </c>
      <c r="I315" s="18">
        <v>0</v>
      </c>
      <c r="J315" s="18">
        <v>0</v>
      </c>
      <c r="K315" s="18">
        <v>0</v>
      </c>
      <c r="L315" s="18">
        <v>0</v>
      </c>
      <c r="M315" s="20">
        <f t="shared" si="9"/>
        <v>0</v>
      </c>
      <c r="N315" s="20">
        <f t="shared" si="8"/>
        <v>1422</v>
      </c>
      <c r="O315" s="38"/>
    </row>
    <row r="316" spans="1:15">
      <c r="A316" s="14" t="s">
        <v>31</v>
      </c>
      <c r="B316" s="12">
        <v>1</v>
      </c>
      <c r="C316" s="17">
        <v>40050.33203125</v>
      </c>
      <c r="D316" s="17">
        <v>0</v>
      </c>
      <c r="E316" s="17">
        <v>0</v>
      </c>
      <c r="F316" s="17">
        <v>0</v>
      </c>
      <c r="G316" s="17">
        <v>0</v>
      </c>
      <c r="H316" s="17">
        <v>0</v>
      </c>
      <c r="I316" s="18">
        <v>0</v>
      </c>
      <c r="J316" s="18">
        <v>0</v>
      </c>
      <c r="K316" s="18">
        <v>0</v>
      </c>
      <c r="L316" s="18">
        <v>0</v>
      </c>
      <c r="M316" s="20">
        <f t="shared" si="9"/>
        <v>0</v>
      </c>
      <c r="N316" s="20">
        <f t="shared" si="8"/>
        <v>1422</v>
      </c>
      <c r="O316" s="38"/>
    </row>
    <row r="317" spans="1:15">
      <c r="A317" s="14" t="s">
        <v>31</v>
      </c>
      <c r="B317" s="12">
        <v>2</v>
      </c>
      <c r="C317" s="17">
        <v>37865.54296875</v>
      </c>
      <c r="D317" s="17">
        <v>0</v>
      </c>
      <c r="E317" s="17">
        <v>0</v>
      </c>
      <c r="F317" s="17">
        <v>0</v>
      </c>
      <c r="G317" s="17">
        <v>0</v>
      </c>
      <c r="H317" s="17">
        <v>0</v>
      </c>
      <c r="I317" s="18">
        <v>0</v>
      </c>
      <c r="J317" s="18">
        <v>0</v>
      </c>
      <c r="K317" s="18">
        <v>0</v>
      </c>
      <c r="L317" s="18">
        <v>0</v>
      </c>
      <c r="M317" s="20">
        <f t="shared" si="9"/>
        <v>0</v>
      </c>
      <c r="N317" s="20">
        <f t="shared" si="8"/>
        <v>1422</v>
      </c>
      <c r="O317" s="38"/>
    </row>
    <row r="318" spans="1:15">
      <c r="A318" s="14" t="s">
        <v>31</v>
      </c>
      <c r="B318" s="12">
        <v>3</v>
      </c>
      <c r="C318" s="17">
        <v>36574.1875</v>
      </c>
      <c r="D318" s="17">
        <v>0</v>
      </c>
      <c r="E318" s="17">
        <v>0</v>
      </c>
      <c r="F318" s="17">
        <v>0</v>
      </c>
      <c r="G318" s="17">
        <v>0</v>
      </c>
      <c r="H318" s="17">
        <v>0</v>
      </c>
      <c r="I318" s="18">
        <v>0</v>
      </c>
      <c r="J318" s="18">
        <v>0</v>
      </c>
      <c r="K318" s="18">
        <v>0</v>
      </c>
      <c r="L318" s="18">
        <v>0</v>
      </c>
      <c r="M318" s="20">
        <f t="shared" si="9"/>
        <v>0</v>
      </c>
      <c r="N318" s="20">
        <f t="shared" si="8"/>
        <v>1422</v>
      </c>
      <c r="O318" s="38"/>
    </row>
    <row r="319" spans="1:15">
      <c r="A319" s="14" t="s">
        <v>31</v>
      </c>
      <c r="B319" s="12">
        <v>4</v>
      </c>
      <c r="C319" s="17">
        <v>35810.79296875</v>
      </c>
      <c r="D319" s="17">
        <v>0</v>
      </c>
      <c r="E319" s="17">
        <v>0</v>
      </c>
      <c r="F319" s="17">
        <v>0</v>
      </c>
      <c r="G319" s="17">
        <v>0</v>
      </c>
      <c r="H319" s="17">
        <v>0</v>
      </c>
      <c r="I319" s="18">
        <v>0</v>
      </c>
      <c r="J319" s="18">
        <v>0</v>
      </c>
      <c r="K319" s="18">
        <v>0</v>
      </c>
      <c r="L319" s="18">
        <v>0</v>
      </c>
      <c r="M319" s="20">
        <f t="shared" si="9"/>
        <v>0</v>
      </c>
      <c r="N319" s="20">
        <f t="shared" si="8"/>
        <v>1422</v>
      </c>
      <c r="O319" s="38"/>
    </row>
    <row r="320" spans="1:15">
      <c r="A320" s="14" t="s">
        <v>31</v>
      </c>
      <c r="B320" s="12">
        <v>5</v>
      </c>
      <c r="C320" s="17">
        <v>35978.60546875</v>
      </c>
      <c r="D320" s="17">
        <v>0</v>
      </c>
      <c r="E320" s="17">
        <v>0</v>
      </c>
      <c r="F320" s="17">
        <v>0</v>
      </c>
      <c r="G320" s="17">
        <v>0</v>
      </c>
      <c r="H320" s="17">
        <v>0</v>
      </c>
      <c r="I320" s="18">
        <v>0</v>
      </c>
      <c r="J320" s="18">
        <v>0</v>
      </c>
      <c r="K320" s="18">
        <v>0</v>
      </c>
      <c r="L320" s="18">
        <v>0</v>
      </c>
      <c r="M320" s="20">
        <f t="shared" si="9"/>
        <v>0</v>
      </c>
      <c r="N320" s="20">
        <f t="shared" si="8"/>
        <v>1422</v>
      </c>
      <c r="O320" s="38"/>
    </row>
    <row r="321" spans="1:15">
      <c r="A321" s="14" t="s">
        <v>31</v>
      </c>
      <c r="B321" s="12">
        <v>6</v>
      </c>
      <c r="C321" s="17">
        <v>37521.46484375</v>
      </c>
      <c r="D321" s="17">
        <v>0</v>
      </c>
      <c r="E321" s="17">
        <v>0</v>
      </c>
      <c r="F321" s="17">
        <v>0</v>
      </c>
      <c r="G321" s="17">
        <v>0</v>
      </c>
      <c r="H321" s="17">
        <v>0</v>
      </c>
      <c r="I321" s="18">
        <v>0</v>
      </c>
      <c r="J321" s="18">
        <v>0</v>
      </c>
      <c r="K321" s="18">
        <v>0</v>
      </c>
      <c r="L321" s="18">
        <v>0</v>
      </c>
      <c r="M321" s="20">
        <f t="shared" si="9"/>
        <v>0</v>
      </c>
      <c r="N321" s="20">
        <f t="shared" si="8"/>
        <v>1422</v>
      </c>
      <c r="O321" s="38"/>
    </row>
    <row r="322" spans="1:15">
      <c r="A322" s="14" t="s">
        <v>31</v>
      </c>
      <c r="B322" s="12">
        <v>7</v>
      </c>
      <c r="C322" s="17">
        <v>40317.0234375</v>
      </c>
      <c r="D322" s="17">
        <v>0.5</v>
      </c>
      <c r="E322" s="17">
        <v>0.2</v>
      </c>
      <c r="F322" s="17">
        <v>5.4967226507999997E-2</v>
      </c>
      <c r="G322" s="17">
        <v>5.4589038159999999E-2</v>
      </c>
      <c r="H322" s="17">
        <v>-3.7818834800000002E-4</v>
      </c>
      <c r="I322" s="18">
        <v>3.13228524E-4</v>
      </c>
      <c r="J322" s="18">
        <v>3.1296256900000002E-4</v>
      </c>
      <c r="K322" s="18">
        <v>1.0225806E-4</v>
      </c>
      <c r="L322" s="18">
        <v>1.01992105E-4</v>
      </c>
      <c r="M322" s="20">
        <f t="shared" si="9"/>
        <v>0</v>
      </c>
      <c r="N322" s="20">
        <f t="shared" si="8"/>
        <v>1422</v>
      </c>
      <c r="O322" s="38"/>
    </row>
    <row r="323" spans="1:15">
      <c r="A323" s="14" t="s">
        <v>31</v>
      </c>
      <c r="B323" s="12">
        <v>8</v>
      </c>
      <c r="C323" s="17">
        <v>41593.5078125</v>
      </c>
      <c r="D323" s="17">
        <v>76.599999999999994</v>
      </c>
      <c r="E323" s="17">
        <v>53.9</v>
      </c>
      <c r="F323" s="17">
        <v>76.267205836911998</v>
      </c>
      <c r="G323" s="17">
        <v>119.745201332458</v>
      </c>
      <c r="H323" s="17">
        <v>43.477995495545002</v>
      </c>
      <c r="I323" s="18">
        <v>3.0341210500999999E-2</v>
      </c>
      <c r="J323" s="18">
        <v>2.34032463E-4</v>
      </c>
      <c r="K323" s="18">
        <v>4.6304642287E-2</v>
      </c>
      <c r="L323" s="18">
        <v>1.5729399322000001E-2</v>
      </c>
      <c r="M323" s="20">
        <f t="shared" si="9"/>
        <v>1</v>
      </c>
      <c r="N323" s="20">
        <f t="shared" si="8"/>
        <v>1422</v>
      </c>
      <c r="O323" s="38"/>
    </row>
    <row r="324" spans="1:15">
      <c r="A324" s="14" t="s">
        <v>31</v>
      </c>
      <c r="B324" s="12">
        <v>9</v>
      </c>
      <c r="C324" s="17">
        <v>43106.56640625</v>
      </c>
      <c r="D324" s="17">
        <v>400.4</v>
      </c>
      <c r="E324" s="17">
        <v>306.8</v>
      </c>
      <c r="F324" s="17">
        <v>304.15868523159003</v>
      </c>
      <c r="G324" s="17">
        <v>448.16824913062999</v>
      </c>
      <c r="H324" s="17">
        <v>144.00956389903999</v>
      </c>
      <c r="I324" s="18">
        <v>3.3592298966000002E-2</v>
      </c>
      <c r="J324" s="18">
        <v>6.7680249484999996E-2</v>
      </c>
      <c r="K324" s="18">
        <v>9.9415083776000002E-2</v>
      </c>
      <c r="L324" s="18">
        <v>1.857464675E-3</v>
      </c>
      <c r="M324" s="20">
        <f t="shared" si="9"/>
        <v>1</v>
      </c>
      <c r="N324" s="20">
        <f t="shared" ref="N324:N387" si="10">INDEX($Q$43:$Q$74,MATCH(A324,$P$43:$P$74,0))</f>
        <v>1422</v>
      </c>
      <c r="O324" s="38"/>
    </row>
    <row r="325" spans="1:15">
      <c r="A325" s="14" t="s">
        <v>31</v>
      </c>
      <c r="B325" s="12">
        <v>10</v>
      </c>
      <c r="C325" s="17">
        <v>45138.3359375</v>
      </c>
      <c r="D325" s="17">
        <v>648.4</v>
      </c>
      <c r="E325" s="17">
        <v>511.2</v>
      </c>
      <c r="F325" s="17">
        <v>411.25959992651298</v>
      </c>
      <c r="G325" s="17">
        <v>555.08237197906601</v>
      </c>
      <c r="H325" s="17">
        <v>143.82277205255301</v>
      </c>
      <c r="I325" s="18">
        <v>6.5624210985E-2</v>
      </c>
      <c r="J325" s="18">
        <v>0.166765400895</v>
      </c>
      <c r="K325" s="18">
        <v>3.0859614612E-2</v>
      </c>
      <c r="L325" s="18">
        <v>7.0281575297000007E-2</v>
      </c>
      <c r="M325" s="20">
        <f t="shared" ref="M325:M388" si="11">IF(F325&gt;5,1,0)</f>
        <v>1</v>
      </c>
      <c r="N325" s="20">
        <f t="shared" si="10"/>
        <v>1422</v>
      </c>
      <c r="O325" s="38"/>
    </row>
    <row r="326" spans="1:15">
      <c r="A326" s="14" t="s">
        <v>31</v>
      </c>
      <c r="B326" s="12">
        <v>11</v>
      </c>
      <c r="C326" s="17">
        <v>47697.24609375</v>
      </c>
      <c r="D326" s="17">
        <v>871.3</v>
      </c>
      <c r="E326" s="17">
        <v>702.1</v>
      </c>
      <c r="F326" s="17">
        <v>513.18106710822997</v>
      </c>
      <c r="G326" s="17">
        <v>638.770492575086</v>
      </c>
      <c r="H326" s="17">
        <v>125.589425466855</v>
      </c>
      <c r="I326" s="18">
        <v>0.16352286035499999</v>
      </c>
      <c r="J326" s="18">
        <v>0.25184172495899998</v>
      </c>
      <c r="K326" s="18">
        <v>4.4535518582E-2</v>
      </c>
      <c r="L326" s="18">
        <v>0.13285438318600001</v>
      </c>
      <c r="M326" s="20">
        <f t="shared" si="11"/>
        <v>1</v>
      </c>
      <c r="N326" s="20">
        <f t="shared" si="10"/>
        <v>1422</v>
      </c>
      <c r="O326" s="38"/>
    </row>
    <row r="327" spans="1:15">
      <c r="A327" s="14" t="s">
        <v>31</v>
      </c>
      <c r="B327" s="12">
        <v>12</v>
      </c>
      <c r="C327" s="17">
        <v>50057.890625</v>
      </c>
      <c r="D327" s="17">
        <v>959.8</v>
      </c>
      <c r="E327" s="17">
        <v>777.6</v>
      </c>
      <c r="F327" s="17">
        <v>618.16935063352605</v>
      </c>
      <c r="G327" s="17">
        <v>759.15213556599497</v>
      </c>
      <c r="H327" s="17">
        <v>140.982784932469</v>
      </c>
      <c r="I327" s="18">
        <v>0.14110257695699999</v>
      </c>
      <c r="J327" s="18">
        <v>0.240246588865</v>
      </c>
      <c r="K327" s="18">
        <v>1.2973181739E-2</v>
      </c>
      <c r="L327" s="18">
        <v>0.112117193647</v>
      </c>
      <c r="M327" s="20">
        <f t="shared" si="11"/>
        <v>1</v>
      </c>
      <c r="N327" s="20">
        <f t="shared" si="10"/>
        <v>1422</v>
      </c>
      <c r="O327" s="38"/>
    </row>
    <row r="328" spans="1:15">
      <c r="A328" s="14" t="s">
        <v>31</v>
      </c>
      <c r="B328" s="12">
        <v>13</v>
      </c>
      <c r="C328" s="17">
        <v>52376.453125</v>
      </c>
      <c r="D328" s="17">
        <v>1005.4</v>
      </c>
      <c r="E328" s="17">
        <v>818.1</v>
      </c>
      <c r="F328" s="17">
        <v>609.98301566532598</v>
      </c>
      <c r="G328" s="17">
        <v>744.30287739777395</v>
      </c>
      <c r="H328" s="17">
        <v>134.319861732448</v>
      </c>
      <c r="I328" s="18">
        <v>0.18361260379899999</v>
      </c>
      <c r="J328" s="18">
        <v>0.27807101570600001</v>
      </c>
      <c r="K328" s="18">
        <v>5.189671069E-2</v>
      </c>
      <c r="L328" s="18">
        <v>0.14635512259799999</v>
      </c>
      <c r="M328" s="20">
        <f t="shared" si="11"/>
        <v>1</v>
      </c>
      <c r="N328" s="20">
        <f t="shared" si="10"/>
        <v>1422</v>
      </c>
      <c r="O328" s="38"/>
    </row>
    <row r="329" spans="1:15">
      <c r="A329" s="14" t="s">
        <v>31</v>
      </c>
      <c r="B329" s="12">
        <v>14</v>
      </c>
      <c r="C329" s="17">
        <v>54750.4921875</v>
      </c>
      <c r="D329" s="17">
        <v>1045.2</v>
      </c>
      <c r="E329" s="17">
        <v>837.3</v>
      </c>
      <c r="F329" s="17">
        <v>685.34120748244595</v>
      </c>
      <c r="G329" s="17">
        <v>860.41705966035795</v>
      </c>
      <c r="H329" s="17">
        <v>175.075852177912</v>
      </c>
      <c r="I329" s="18">
        <v>0.12994580895800001</v>
      </c>
      <c r="J329" s="18">
        <v>0.25306525493400001</v>
      </c>
      <c r="K329" s="18">
        <v>1.6256722686000001E-2</v>
      </c>
      <c r="L329" s="18">
        <v>0.106862723289</v>
      </c>
      <c r="M329" s="20">
        <f t="shared" si="11"/>
        <v>1</v>
      </c>
      <c r="N329" s="20">
        <f t="shared" si="10"/>
        <v>1422</v>
      </c>
      <c r="O329" s="38"/>
    </row>
    <row r="330" spans="1:15">
      <c r="A330" s="14" t="s">
        <v>31</v>
      </c>
      <c r="B330" s="12">
        <v>15</v>
      </c>
      <c r="C330" s="17">
        <v>56715.546875</v>
      </c>
      <c r="D330" s="17">
        <v>1087.9000000000001</v>
      </c>
      <c r="E330" s="17">
        <v>877.4</v>
      </c>
      <c r="F330" s="17">
        <v>691.15806894514901</v>
      </c>
      <c r="G330" s="17">
        <v>850.32227315679904</v>
      </c>
      <c r="H330" s="17">
        <v>159.16420421165</v>
      </c>
      <c r="I330" s="18">
        <v>0.167072944334</v>
      </c>
      <c r="J330" s="18">
        <v>0.27900276445400002</v>
      </c>
      <c r="K330" s="18">
        <v>1.9042001999E-2</v>
      </c>
      <c r="L330" s="18">
        <v>0.13097182212</v>
      </c>
      <c r="M330" s="20">
        <f t="shared" si="11"/>
        <v>1</v>
      </c>
      <c r="N330" s="20">
        <f t="shared" si="10"/>
        <v>1422</v>
      </c>
      <c r="O330" s="38"/>
    </row>
    <row r="331" spans="1:15">
      <c r="A331" s="14" t="s">
        <v>31</v>
      </c>
      <c r="B331" s="12">
        <v>16</v>
      </c>
      <c r="C331" s="17">
        <v>58135.046875</v>
      </c>
      <c r="D331" s="17">
        <v>1064</v>
      </c>
      <c r="E331" s="17">
        <v>861.2</v>
      </c>
      <c r="F331" s="17">
        <v>756.84192629910206</v>
      </c>
      <c r="G331" s="17">
        <v>910.27445579398204</v>
      </c>
      <c r="H331" s="17">
        <v>153.43252949487999</v>
      </c>
      <c r="I331" s="18">
        <v>0.108105164701</v>
      </c>
      <c r="J331" s="18">
        <v>0.21600427123800001</v>
      </c>
      <c r="K331" s="18">
        <v>3.4510869053E-2</v>
      </c>
      <c r="L331" s="18">
        <v>7.3388237482999996E-2</v>
      </c>
      <c r="M331" s="20">
        <f t="shared" si="11"/>
        <v>1</v>
      </c>
      <c r="N331" s="20">
        <f t="shared" si="10"/>
        <v>1422</v>
      </c>
      <c r="O331" s="38"/>
    </row>
    <row r="332" spans="1:15">
      <c r="A332" s="14" t="s">
        <v>31</v>
      </c>
      <c r="B332" s="12">
        <v>17</v>
      </c>
      <c r="C332" s="17">
        <v>59078.9921875</v>
      </c>
      <c r="D332" s="17">
        <v>938.2</v>
      </c>
      <c r="E332" s="17">
        <v>760.3</v>
      </c>
      <c r="F332" s="17">
        <v>898.51411212020503</v>
      </c>
      <c r="G332" s="17">
        <v>1067.0971214543499</v>
      </c>
      <c r="H332" s="17">
        <v>168.58300933414</v>
      </c>
      <c r="I332" s="18">
        <v>9.0644951796000003E-2</v>
      </c>
      <c r="J332" s="18">
        <v>2.7908500618000001E-2</v>
      </c>
      <c r="K332" s="18">
        <v>0.21575043702800001</v>
      </c>
      <c r="L332" s="18">
        <v>9.7196984612999998E-2</v>
      </c>
      <c r="M332" s="20">
        <f t="shared" si="11"/>
        <v>1</v>
      </c>
      <c r="N332" s="20">
        <f t="shared" si="10"/>
        <v>1422</v>
      </c>
      <c r="O332" s="38"/>
    </row>
    <row r="333" spans="1:15">
      <c r="A333" s="14" t="s">
        <v>31</v>
      </c>
      <c r="B333" s="12">
        <v>18</v>
      </c>
      <c r="C333" s="17">
        <v>58886.7421875</v>
      </c>
      <c r="D333" s="17">
        <v>811.8</v>
      </c>
      <c r="E333" s="17">
        <v>651.70000000000005</v>
      </c>
      <c r="F333" s="17">
        <v>873.04127400219397</v>
      </c>
      <c r="G333" s="17">
        <v>1039.3711738112099</v>
      </c>
      <c r="H333" s="17">
        <v>166.329899809013</v>
      </c>
      <c r="I333" s="18">
        <v>0.160035987209</v>
      </c>
      <c r="J333" s="18">
        <v>4.3067000001E-2</v>
      </c>
      <c r="K333" s="18">
        <v>0.27262389156900002</v>
      </c>
      <c r="L333" s="18">
        <v>0.15565490436099999</v>
      </c>
      <c r="M333" s="20">
        <f t="shared" si="11"/>
        <v>1</v>
      </c>
      <c r="N333" s="20">
        <f t="shared" si="10"/>
        <v>1422</v>
      </c>
      <c r="O333" s="38"/>
    </row>
    <row r="334" spans="1:15">
      <c r="A334" s="14" t="s">
        <v>31</v>
      </c>
      <c r="B334" s="12">
        <v>19</v>
      </c>
      <c r="C334" s="17">
        <v>57501.828125</v>
      </c>
      <c r="D334" s="17">
        <v>588.1</v>
      </c>
      <c r="E334" s="17">
        <v>468.5</v>
      </c>
      <c r="F334" s="17">
        <v>713.29112317217698</v>
      </c>
      <c r="G334" s="17">
        <v>998.23475557645099</v>
      </c>
      <c r="H334" s="17">
        <v>284.94363240427401</v>
      </c>
      <c r="I334" s="18">
        <v>0.28842106580600002</v>
      </c>
      <c r="J334" s="18">
        <v>8.8038764537000005E-2</v>
      </c>
      <c r="K334" s="18">
        <v>0.372527957508</v>
      </c>
      <c r="L334" s="18">
        <v>0.17214565623899999</v>
      </c>
      <c r="M334" s="20">
        <f t="shared" si="11"/>
        <v>1</v>
      </c>
      <c r="N334" s="20">
        <f t="shared" si="10"/>
        <v>1422</v>
      </c>
      <c r="O334" s="38"/>
    </row>
    <row r="335" spans="1:15">
      <c r="A335" s="14" t="s">
        <v>31</v>
      </c>
      <c r="B335" s="12">
        <v>20</v>
      </c>
      <c r="C335" s="17">
        <v>55245.46484375</v>
      </c>
      <c r="D335" s="17">
        <v>200.5</v>
      </c>
      <c r="E335" s="17">
        <v>160.1</v>
      </c>
      <c r="F335" s="17">
        <v>446.405693806253</v>
      </c>
      <c r="G335" s="17">
        <v>547.64227579555802</v>
      </c>
      <c r="H335" s="17">
        <v>101.23658198930499</v>
      </c>
      <c r="I335" s="18">
        <v>0.24412255681799999</v>
      </c>
      <c r="J335" s="18">
        <v>0.17292946118499999</v>
      </c>
      <c r="K335" s="18">
        <v>0.27253324598799999</v>
      </c>
      <c r="L335" s="18">
        <v>0.201340150356</v>
      </c>
      <c r="M335" s="20">
        <f t="shared" si="11"/>
        <v>1</v>
      </c>
      <c r="N335" s="20">
        <f t="shared" si="10"/>
        <v>1422</v>
      </c>
      <c r="O335" s="38"/>
    </row>
    <row r="336" spans="1:15">
      <c r="A336" s="14" t="s">
        <v>31</v>
      </c>
      <c r="B336" s="12">
        <v>21</v>
      </c>
      <c r="C336" s="17">
        <v>54021.08203125</v>
      </c>
      <c r="D336" s="17">
        <v>24</v>
      </c>
      <c r="E336" s="17">
        <v>15</v>
      </c>
      <c r="F336" s="17">
        <v>29.354684734784001</v>
      </c>
      <c r="G336" s="17">
        <v>171.717798495392</v>
      </c>
      <c r="H336" s="17">
        <v>142.36311376060701</v>
      </c>
      <c r="I336" s="18">
        <v>0.10388030836499999</v>
      </c>
      <c r="J336" s="18">
        <v>3.765601079E-3</v>
      </c>
      <c r="K336" s="18">
        <v>0.11020942228900001</v>
      </c>
      <c r="L336" s="18">
        <v>1.0094715003E-2</v>
      </c>
      <c r="M336" s="20">
        <f t="shared" si="11"/>
        <v>1</v>
      </c>
      <c r="N336" s="20">
        <f t="shared" si="10"/>
        <v>1422</v>
      </c>
      <c r="O336" s="38"/>
    </row>
    <row r="337" spans="1:15">
      <c r="A337" s="14" t="s">
        <v>31</v>
      </c>
      <c r="B337" s="12">
        <v>22</v>
      </c>
      <c r="C337" s="17">
        <v>51937.83984375</v>
      </c>
      <c r="D337" s="17">
        <v>0</v>
      </c>
      <c r="E337" s="17">
        <v>0</v>
      </c>
      <c r="F337" s="17">
        <v>0</v>
      </c>
      <c r="G337" s="17">
        <v>0</v>
      </c>
      <c r="H337" s="17">
        <v>0</v>
      </c>
      <c r="I337" s="18">
        <v>0</v>
      </c>
      <c r="J337" s="18">
        <v>0</v>
      </c>
      <c r="K337" s="18">
        <v>0</v>
      </c>
      <c r="L337" s="18">
        <v>0</v>
      </c>
      <c r="M337" s="20">
        <f t="shared" si="11"/>
        <v>0</v>
      </c>
      <c r="N337" s="20">
        <f t="shared" si="10"/>
        <v>1422</v>
      </c>
      <c r="O337" s="38"/>
    </row>
    <row r="338" spans="1:15">
      <c r="A338" s="14" t="s">
        <v>31</v>
      </c>
      <c r="B338" s="12">
        <v>23</v>
      </c>
      <c r="C338" s="17">
        <v>47706.25390625</v>
      </c>
      <c r="D338" s="17">
        <v>0</v>
      </c>
      <c r="E338" s="17">
        <v>0</v>
      </c>
      <c r="F338" s="17">
        <v>0</v>
      </c>
      <c r="G338" s="17">
        <v>0</v>
      </c>
      <c r="H338" s="17">
        <v>0</v>
      </c>
      <c r="I338" s="18">
        <v>0</v>
      </c>
      <c r="J338" s="18">
        <v>0</v>
      </c>
      <c r="K338" s="18">
        <v>0</v>
      </c>
      <c r="L338" s="18">
        <v>0</v>
      </c>
      <c r="M338" s="20">
        <f t="shared" si="11"/>
        <v>0</v>
      </c>
      <c r="N338" s="20">
        <f t="shared" si="10"/>
        <v>1422</v>
      </c>
      <c r="O338" s="38"/>
    </row>
    <row r="339" spans="1:15">
      <c r="A339" s="14" t="s">
        <v>31</v>
      </c>
      <c r="B339" s="12">
        <v>24</v>
      </c>
      <c r="C339" s="17">
        <v>43387.14453125</v>
      </c>
      <c r="D339" s="17">
        <v>0</v>
      </c>
      <c r="E339" s="17">
        <v>0</v>
      </c>
      <c r="F339" s="17">
        <v>0</v>
      </c>
      <c r="G339" s="17">
        <v>0</v>
      </c>
      <c r="H339" s="17">
        <v>0</v>
      </c>
      <c r="I339" s="18">
        <v>0</v>
      </c>
      <c r="J339" s="18">
        <v>0</v>
      </c>
      <c r="K339" s="18">
        <v>0</v>
      </c>
      <c r="L339" s="18">
        <v>0</v>
      </c>
      <c r="M339" s="20">
        <f t="shared" si="11"/>
        <v>0</v>
      </c>
      <c r="N339" s="20">
        <f t="shared" si="10"/>
        <v>1422</v>
      </c>
      <c r="O339" s="38"/>
    </row>
    <row r="340" spans="1:15">
      <c r="A340" s="14" t="s">
        <v>32</v>
      </c>
      <c r="B340" s="12">
        <v>1</v>
      </c>
      <c r="C340" s="17">
        <v>40073.8984375</v>
      </c>
      <c r="D340" s="17">
        <v>0</v>
      </c>
      <c r="E340" s="17">
        <v>0</v>
      </c>
      <c r="F340" s="17">
        <v>0</v>
      </c>
      <c r="G340" s="17">
        <v>0</v>
      </c>
      <c r="H340" s="17">
        <v>0</v>
      </c>
      <c r="I340" s="18">
        <v>0</v>
      </c>
      <c r="J340" s="18">
        <v>0</v>
      </c>
      <c r="K340" s="18">
        <v>0</v>
      </c>
      <c r="L340" s="18">
        <v>0</v>
      </c>
      <c r="M340" s="20">
        <f t="shared" si="11"/>
        <v>0</v>
      </c>
      <c r="N340" s="20">
        <f t="shared" si="10"/>
        <v>1422</v>
      </c>
      <c r="O340" s="38"/>
    </row>
    <row r="341" spans="1:15">
      <c r="A341" s="14" t="s">
        <v>32</v>
      </c>
      <c r="B341" s="12">
        <v>2</v>
      </c>
      <c r="C341" s="17">
        <v>37775.61328125</v>
      </c>
      <c r="D341" s="17">
        <v>0</v>
      </c>
      <c r="E341" s="17">
        <v>0</v>
      </c>
      <c r="F341" s="17">
        <v>0</v>
      </c>
      <c r="G341" s="17">
        <v>0</v>
      </c>
      <c r="H341" s="17">
        <v>0</v>
      </c>
      <c r="I341" s="18">
        <v>0</v>
      </c>
      <c r="J341" s="18">
        <v>0</v>
      </c>
      <c r="K341" s="18">
        <v>0</v>
      </c>
      <c r="L341" s="18">
        <v>0</v>
      </c>
      <c r="M341" s="20">
        <f t="shared" si="11"/>
        <v>0</v>
      </c>
      <c r="N341" s="20">
        <f t="shared" si="10"/>
        <v>1422</v>
      </c>
      <c r="O341" s="38"/>
    </row>
    <row r="342" spans="1:15">
      <c r="A342" s="14" t="s">
        <v>32</v>
      </c>
      <c r="B342" s="12">
        <v>3</v>
      </c>
      <c r="C342" s="17">
        <v>36236.1484375</v>
      </c>
      <c r="D342" s="17">
        <v>0</v>
      </c>
      <c r="E342" s="17">
        <v>0</v>
      </c>
      <c r="F342" s="17">
        <v>0</v>
      </c>
      <c r="G342" s="17">
        <v>0</v>
      </c>
      <c r="H342" s="17">
        <v>0</v>
      </c>
      <c r="I342" s="18">
        <v>0</v>
      </c>
      <c r="J342" s="18">
        <v>0</v>
      </c>
      <c r="K342" s="18">
        <v>0</v>
      </c>
      <c r="L342" s="18">
        <v>0</v>
      </c>
      <c r="M342" s="20">
        <f t="shared" si="11"/>
        <v>0</v>
      </c>
      <c r="N342" s="20">
        <f t="shared" si="10"/>
        <v>1422</v>
      </c>
      <c r="O342" s="38"/>
    </row>
    <row r="343" spans="1:15">
      <c r="A343" s="14" t="s">
        <v>32</v>
      </c>
      <c r="B343" s="12">
        <v>4</v>
      </c>
      <c r="C343" s="17">
        <v>35336.359375</v>
      </c>
      <c r="D343" s="17">
        <v>0</v>
      </c>
      <c r="E343" s="17">
        <v>0</v>
      </c>
      <c r="F343" s="17">
        <v>0</v>
      </c>
      <c r="G343" s="17">
        <v>0</v>
      </c>
      <c r="H343" s="17">
        <v>0</v>
      </c>
      <c r="I343" s="18">
        <v>0</v>
      </c>
      <c r="J343" s="18">
        <v>0</v>
      </c>
      <c r="K343" s="18">
        <v>0</v>
      </c>
      <c r="L343" s="18">
        <v>0</v>
      </c>
      <c r="M343" s="20">
        <f t="shared" si="11"/>
        <v>0</v>
      </c>
      <c r="N343" s="20">
        <f t="shared" si="10"/>
        <v>1422</v>
      </c>
      <c r="O343" s="38"/>
    </row>
    <row r="344" spans="1:15">
      <c r="A344" s="14" t="s">
        <v>32</v>
      </c>
      <c r="B344" s="12">
        <v>5</v>
      </c>
      <c r="C344" s="17">
        <v>35179.265625</v>
      </c>
      <c r="D344" s="17">
        <v>0</v>
      </c>
      <c r="E344" s="17">
        <v>0</v>
      </c>
      <c r="F344" s="17">
        <v>0</v>
      </c>
      <c r="G344" s="17">
        <v>0</v>
      </c>
      <c r="H344" s="17">
        <v>0</v>
      </c>
      <c r="I344" s="18">
        <v>0</v>
      </c>
      <c r="J344" s="18">
        <v>0</v>
      </c>
      <c r="K344" s="18">
        <v>0</v>
      </c>
      <c r="L344" s="18">
        <v>0</v>
      </c>
      <c r="M344" s="20">
        <f t="shared" si="11"/>
        <v>0</v>
      </c>
      <c r="N344" s="20">
        <f t="shared" si="10"/>
        <v>1422</v>
      </c>
      <c r="O344" s="38"/>
    </row>
    <row r="345" spans="1:15">
      <c r="A345" s="14" t="s">
        <v>32</v>
      </c>
      <c r="B345" s="12">
        <v>6</v>
      </c>
      <c r="C345" s="17">
        <v>36605.38671875</v>
      </c>
      <c r="D345" s="17">
        <v>0</v>
      </c>
      <c r="E345" s="17">
        <v>0</v>
      </c>
      <c r="F345" s="17">
        <v>0</v>
      </c>
      <c r="G345" s="17">
        <v>0</v>
      </c>
      <c r="H345" s="17">
        <v>0</v>
      </c>
      <c r="I345" s="18">
        <v>0</v>
      </c>
      <c r="J345" s="18">
        <v>0</v>
      </c>
      <c r="K345" s="18">
        <v>0</v>
      </c>
      <c r="L345" s="18">
        <v>0</v>
      </c>
      <c r="M345" s="20">
        <f t="shared" si="11"/>
        <v>0</v>
      </c>
      <c r="N345" s="20">
        <f t="shared" si="10"/>
        <v>1422</v>
      </c>
      <c r="O345" s="38"/>
    </row>
    <row r="346" spans="1:15">
      <c r="A346" s="14" t="s">
        <v>32</v>
      </c>
      <c r="B346" s="12">
        <v>7</v>
      </c>
      <c r="C346" s="17">
        <v>39284.94140625</v>
      </c>
      <c r="D346" s="17">
        <v>0.6</v>
      </c>
      <c r="E346" s="17">
        <v>0.1</v>
      </c>
      <c r="F346" s="17">
        <v>0.79065816758200003</v>
      </c>
      <c r="G346" s="17">
        <v>0.79065816758200003</v>
      </c>
      <c r="H346" s="17">
        <v>0</v>
      </c>
      <c r="I346" s="18">
        <v>1.34077473E-4</v>
      </c>
      <c r="J346" s="18">
        <v>1.34077473E-4</v>
      </c>
      <c r="K346" s="18">
        <v>4.8569491299999999E-4</v>
      </c>
      <c r="L346" s="18">
        <v>4.8569491299999999E-4</v>
      </c>
      <c r="M346" s="20">
        <f t="shared" si="11"/>
        <v>0</v>
      </c>
      <c r="N346" s="20">
        <f t="shared" si="10"/>
        <v>1422</v>
      </c>
      <c r="O346" s="38"/>
    </row>
    <row r="347" spans="1:15">
      <c r="A347" s="14" t="s">
        <v>32</v>
      </c>
      <c r="B347" s="12">
        <v>8</v>
      </c>
      <c r="C347" s="17">
        <v>40372.60546875</v>
      </c>
      <c r="D347" s="17">
        <v>142.30000000000001</v>
      </c>
      <c r="E347" s="17">
        <v>107</v>
      </c>
      <c r="F347" s="17">
        <v>167.95398105138599</v>
      </c>
      <c r="G347" s="17">
        <v>238.40215934985901</v>
      </c>
      <c r="H347" s="17">
        <v>70.448178298472996</v>
      </c>
      <c r="I347" s="18">
        <v>6.7582390541000001E-2</v>
      </c>
      <c r="J347" s="18">
        <v>1.8040774297E-2</v>
      </c>
      <c r="K347" s="18">
        <v>9.2406581821000006E-2</v>
      </c>
      <c r="L347" s="18">
        <v>4.2864965577000001E-2</v>
      </c>
      <c r="M347" s="20">
        <f t="shared" si="11"/>
        <v>1</v>
      </c>
      <c r="N347" s="20">
        <f t="shared" si="10"/>
        <v>1422</v>
      </c>
      <c r="O347" s="38"/>
    </row>
    <row r="348" spans="1:15">
      <c r="A348" s="14" t="s">
        <v>32</v>
      </c>
      <c r="B348" s="12">
        <v>9</v>
      </c>
      <c r="C348" s="17">
        <v>41692.01171875</v>
      </c>
      <c r="D348" s="17">
        <v>721.2</v>
      </c>
      <c r="E348" s="17">
        <v>571.20000000000005</v>
      </c>
      <c r="F348" s="17">
        <v>792.35542616714997</v>
      </c>
      <c r="G348" s="17">
        <v>865.86425738016703</v>
      </c>
      <c r="H348" s="17">
        <v>73.508831213017004</v>
      </c>
      <c r="I348" s="18">
        <v>0.101732951744</v>
      </c>
      <c r="J348" s="18">
        <v>5.0038977614000002E-2</v>
      </c>
      <c r="K348" s="18">
        <v>0.20721818381099999</v>
      </c>
      <c r="L348" s="18">
        <v>0.155524209681</v>
      </c>
      <c r="M348" s="20">
        <f t="shared" si="11"/>
        <v>1</v>
      </c>
      <c r="N348" s="20">
        <f t="shared" si="10"/>
        <v>1422</v>
      </c>
      <c r="O348" s="38"/>
    </row>
    <row r="349" spans="1:15">
      <c r="A349" s="14" t="s">
        <v>32</v>
      </c>
      <c r="B349" s="12">
        <v>10</v>
      </c>
      <c r="C349" s="17">
        <v>43694.15234375</v>
      </c>
      <c r="D349" s="17">
        <v>1071.5</v>
      </c>
      <c r="E349" s="17">
        <v>847.3</v>
      </c>
      <c r="F349" s="17">
        <v>1048.6955467299599</v>
      </c>
      <c r="G349" s="17">
        <v>1177.6844718485399</v>
      </c>
      <c r="H349" s="17">
        <v>128.988925118579</v>
      </c>
      <c r="I349" s="18">
        <v>7.4672624366000001E-2</v>
      </c>
      <c r="J349" s="18">
        <v>1.6036886968999998E-2</v>
      </c>
      <c r="K349" s="18">
        <v>0.232337884562</v>
      </c>
      <c r="L349" s="18">
        <v>0.141628373227</v>
      </c>
      <c r="M349" s="20">
        <f t="shared" si="11"/>
        <v>1</v>
      </c>
      <c r="N349" s="20">
        <f t="shared" si="10"/>
        <v>1422</v>
      </c>
      <c r="O349" s="38"/>
    </row>
    <row r="350" spans="1:15">
      <c r="A350" s="14" t="s">
        <v>32</v>
      </c>
      <c r="B350" s="12">
        <v>11</v>
      </c>
      <c r="C350" s="17">
        <v>46117.75390625</v>
      </c>
      <c r="D350" s="17">
        <v>1228.5999999999999</v>
      </c>
      <c r="E350" s="17">
        <v>988.4</v>
      </c>
      <c r="F350" s="17">
        <v>977.65144710842901</v>
      </c>
      <c r="G350" s="17">
        <v>1175.17222560247</v>
      </c>
      <c r="H350" s="17">
        <v>197.52077849403901</v>
      </c>
      <c r="I350" s="18">
        <v>3.7572274540999998E-2</v>
      </c>
      <c r="J350" s="18">
        <v>0.176475775591</v>
      </c>
      <c r="K350" s="18">
        <v>0.131344743742</v>
      </c>
      <c r="L350" s="18">
        <v>7.5587573070000002E-3</v>
      </c>
      <c r="M350" s="20">
        <f t="shared" si="11"/>
        <v>1</v>
      </c>
      <c r="N350" s="20">
        <f t="shared" si="10"/>
        <v>1422</v>
      </c>
      <c r="O350" s="38"/>
    </row>
    <row r="351" spans="1:15">
      <c r="A351" s="14" t="s">
        <v>32</v>
      </c>
      <c r="B351" s="12">
        <v>12</v>
      </c>
      <c r="C351" s="17">
        <v>48734.60546875</v>
      </c>
      <c r="D351" s="17">
        <v>1254</v>
      </c>
      <c r="E351" s="17">
        <v>1010.1</v>
      </c>
      <c r="F351" s="17">
        <v>991.64581052000403</v>
      </c>
      <c r="G351" s="17">
        <v>1223.7926185094</v>
      </c>
      <c r="H351" s="17">
        <v>232.146807989395</v>
      </c>
      <c r="I351" s="18">
        <v>2.1242884311E-2</v>
      </c>
      <c r="J351" s="18">
        <v>0.184496617074</v>
      </c>
      <c r="K351" s="18">
        <v>0.15027610303</v>
      </c>
      <c r="L351" s="18">
        <v>1.2977629732E-2</v>
      </c>
      <c r="M351" s="20">
        <f t="shared" si="11"/>
        <v>1</v>
      </c>
      <c r="N351" s="20">
        <f t="shared" si="10"/>
        <v>1422</v>
      </c>
      <c r="O351" s="38"/>
    </row>
    <row r="352" spans="1:15">
      <c r="A352" s="14" t="s">
        <v>32</v>
      </c>
      <c r="B352" s="12">
        <v>13</v>
      </c>
      <c r="C352" s="17">
        <v>51481.87890625</v>
      </c>
      <c r="D352" s="17">
        <v>1288.5</v>
      </c>
      <c r="E352" s="17">
        <v>1037.5</v>
      </c>
      <c r="F352" s="17">
        <v>1083.5055684778899</v>
      </c>
      <c r="G352" s="17">
        <v>1309.43911114057</v>
      </c>
      <c r="H352" s="17">
        <v>225.93354266267599</v>
      </c>
      <c r="I352" s="18">
        <v>1.4725113319E-2</v>
      </c>
      <c r="J352" s="18">
        <v>0.14415923454400001</v>
      </c>
      <c r="K352" s="18">
        <v>0.19123706831199999</v>
      </c>
      <c r="L352" s="18">
        <v>3.2352720448E-2</v>
      </c>
      <c r="M352" s="20">
        <f t="shared" si="11"/>
        <v>1</v>
      </c>
      <c r="N352" s="20">
        <f t="shared" si="10"/>
        <v>1422</v>
      </c>
      <c r="O352" s="38"/>
    </row>
    <row r="353" spans="1:15">
      <c r="A353" s="14" t="s">
        <v>32</v>
      </c>
      <c r="B353" s="12">
        <v>14</v>
      </c>
      <c r="C353" s="17">
        <v>54220.3828125</v>
      </c>
      <c r="D353" s="17">
        <v>1162</v>
      </c>
      <c r="E353" s="17">
        <v>949.1</v>
      </c>
      <c r="F353" s="17">
        <v>1092.7971791339201</v>
      </c>
      <c r="G353" s="17">
        <v>1289.9954410160899</v>
      </c>
      <c r="H353" s="17">
        <v>197.198261882167</v>
      </c>
      <c r="I353" s="18">
        <v>9.0010858661000004E-2</v>
      </c>
      <c r="J353" s="18">
        <v>4.8665837458000002E-2</v>
      </c>
      <c r="K353" s="18">
        <v>0.239729564708</v>
      </c>
      <c r="L353" s="18">
        <v>0.10105286858900001</v>
      </c>
      <c r="M353" s="20">
        <f t="shared" si="11"/>
        <v>1</v>
      </c>
      <c r="N353" s="20">
        <f t="shared" si="10"/>
        <v>1422</v>
      </c>
      <c r="O353" s="38"/>
    </row>
    <row r="354" spans="1:15">
      <c r="A354" s="14" t="s">
        <v>32</v>
      </c>
      <c r="B354" s="12">
        <v>15</v>
      </c>
      <c r="C354" s="17">
        <v>56507.20703125</v>
      </c>
      <c r="D354" s="17">
        <v>1207.4000000000001</v>
      </c>
      <c r="E354" s="17">
        <v>988.2</v>
      </c>
      <c r="F354" s="17">
        <v>1114.31834136465</v>
      </c>
      <c r="G354" s="17">
        <v>1240.67075907707</v>
      </c>
      <c r="H354" s="17">
        <v>126.352417712424</v>
      </c>
      <c r="I354" s="18">
        <v>2.3397158282000001E-2</v>
      </c>
      <c r="J354" s="18">
        <v>6.5458269082000003E-2</v>
      </c>
      <c r="K354" s="18">
        <v>0.177546244076</v>
      </c>
      <c r="L354" s="18">
        <v>8.8690816712000006E-2</v>
      </c>
      <c r="M354" s="20">
        <f t="shared" si="11"/>
        <v>1</v>
      </c>
      <c r="N354" s="20">
        <f t="shared" si="10"/>
        <v>1422</v>
      </c>
      <c r="O354" s="38"/>
    </row>
    <row r="355" spans="1:15">
      <c r="A355" s="14" t="s">
        <v>32</v>
      </c>
      <c r="B355" s="12">
        <v>16</v>
      </c>
      <c r="C355" s="17">
        <v>58332.01953125</v>
      </c>
      <c r="D355" s="17">
        <v>1171.7</v>
      </c>
      <c r="E355" s="17">
        <v>968.3</v>
      </c>
      <c r="F355" s="17">
        <v>919.57450117512701</v>
      </c>
      <c r="G355" s="17">
        <v>1125.4926882187499</v>
      </c>
      <c r="H355" s="17">
        <v>205.91818704362601</v>
      </c>
      <c r="I355" s="18">
        <v>3.2494593375999997E-2</v>
      </c>
      <c r="J355" s="18">
        <v>0.177303445024</v>
      </c>
      <c r="K355" s="18">
        <v>0.110543381307</v>
      </c>
      <c r="L355" s="18">
        <v>3.426547034E-2</v>
      </c>
      <c r="M355" s="20">
        <f t="shared" si="11"/>
        <v>1</v>
      </c>
      <c r="N355" s="20">
        <f t="shared" si="10"/>
        <v>1422</v>
      </c>
      <c r="O355" s="38"/>
    </row>
    <row r="356" spans="1:15">
      <c r="A356" s="14" t="s">
        <v>32</v>
      </c>
      <c r="B356" s="12">
        <v>17</v>
      </c>
      <c r="C356" s="17">
        <v>59229.67578125</v>
      </c>
      <c r="D356" s="17">
        <v>1137.9000000000001</v>
      </c>
      <c r="E356" s="17">
        <v>944</v>
      </c>
      <c r="F356" s="17">
        <v>820.442653710081</v>
      </c>
      <c r="G356" s="17">
        <v>1017.7894546885</v>
      </c>
      <c r="H356" s="17">
        <v>197.34680097841601</v>
      </c>
      <c r="I356" s="18">
        <v>8.4465924972000006E-2</v>
      </c>
      <c r="J356" s="18">
        <v>0.22324707896599999</v>
      </c>
      <c r="K356" s="18">
        <v>5.1891318345999998E-2</v>
      </c>
      <c r="L356" s="18">
        <v>8.6889835646000002E-2</v>
      </c>
      <c r="M356" s="20">
        <f t="shared" si="11"/>
        <v>1</v>
      </c>
      <c r="N356" s="20">
        <f t="shared" si="10"/>
        <v>1422</v>
      </c>
      <c r="O356" s="38"/>
    </row>
    <row r="357" spans="1:15">
      <c r="A357" s="14" t="s">
        <v>32</v>
      </c>
      <c r="B357" s="12">
        <v>18</v>
      </c>
      <c r="C357" s="17">
        <v>58460.53125</v>
      </c>
      <c r="D357" s="17">
        <v>1064.3</v>
      </c>
      <c r="E357" s="17">
        <v>869.8</v>
      </c>
      <c r="F357" s="17">
        <v>892.96701120363298</v>
      </c>
      <c r="G357" s="17">
        <v>1076.0889832231701</v>
      </c>
      <c r="H357" s="17">
        <v>183.12197201954001</v>
      </c>
      <c r="I357" s="18">
        <v>8.2904242069999998E-3</v>
      </c>
      <c r="J357" s="18">
        <v>0.120487333893</v>
      </c>
      <c r="K357" s="18">
        <v>0.145069608455</v>
      </c>
      <c r="L357" s="18">
        <v>1.6291850354E-2</v>
      </c>
      <c r="M357" s="20">
        <f t="shared" si="11"/>
        <v>1</v>
      </c>
      <c r="N357" s="20">
        <f t="shared" si="10"/>
        <v>1422</v>
      </c>
      <c r="O357" s="38"/>
    </row>
    <row r="358" spans="1:15">
      <c r="A358" s="14" t="s">
        <v>32</v>
      </c>
      <c r="B358" s="12">
        <v>19</v>
      </c>
      <c r="C358" s="17">
        <v>56486.6484375</v>
      </c>
      <c r="D358" s="17">
        <v>853.4</v>
      </c>
      <c r="E358" s="17">
        <v>706.6</v>
      </c>
      <c r="F358" s="17">
        <v>838.56427406748105</v>
      </c>
      <c r="G358" s="17">
        <v>942.87982221510697</v>
      </c>
      <c r="H358" s="17">
        <v>104.315548147626</v>
      </c>
      <c r="I358" s="18">
        <v>6.2925332077999996E-2</v>
      </c>
      <c r="J358" s="18">
        <v>1.0432999952E-2</v>
      </c>
      <c r="K358" s="18">
        <v>0.16616021252800001</v>
      </c>
      <c r="L358" s="18">
        <v>9.2801880497E-2</v>
      </c>
      <c r="M358" s="20">
        <f t="shared" si="11"/>
        <v>1</v>
      </c>
      <c r="N358" s="20">
        <f t="shared" si="10"/>
        <v>1422</v>
      </c>
      <c r="O358" s="38"/>
    </row>
    <row r="359" spans="1:15">
      <c r="A359" s="14" t="s">
        <v>32</v>
      </c>
      <c r="B359" s="12">
        <v>20</v>
      </c>
      <c r="C359" s="17">
        <v>54125.0625</v>
      </c>
      <c r="D359" s="17">
        <v>288.39999999999998</v>
      </c>
      <c r="E359" s="17">
        <v>218.3</v>
      </c>
      <c r="F359" s="17">
        <v>434.51775111013399</v>
      </c>
      <c r="G359" s="17">
        <v>524.17511272417596</v>
      </c>
      <c r="H359" s="17">
        <v>89.657361614040994</v>
      </c>
      <c r="I359" s="18">
        <v>0.16580528320900001</v>
      </c>
      <c r="J359" s="18">
        <v>0.102755099233</v>
      </c>
      <c r="K359" s="18">
        <v>0.21510204832900001</v>
      </c>
      <c r="L359" s="18">
        <v>0.152051864353</v>
      </c>
      <c r="M359" s="20">
        <f t="shared" si="11"/>
        <v>1</v>
      </c>
      <c r="N359" s="20">
        <f t="shared" si="10"/>
        <v>1422</v>
      </c>
      <c r="O359" s="38"/>
    </row>
    <row r="360" spans="1:15">
      <c r="A360" s="14" t="s">
        <v>32</v>
      </c>
      <c r="B360" s="12">
        <v>21</v>
      </c>
      <c r="C360" s="17">
        <v>52744.375</v>
      </c>
      <c r="D360" s="17">
        <v>30.5</v>
      </c>
      <c r="E360" s="17">
        <v>18.5</v>
      </c>
      <c r="F360" s="17">
        <v>23.631909184428</v>
      </c>
      <c r="G360" s="17">
        <v>170.18864792028199</v>
      </c>
      <c r="H360" s="17">
        <v>146.556738735853</v>
      </c>
      <c r="I360" s="18">
        <v>9.8233929619999993E-2</v>
      </c>
      <c r="J360" s="18">
        <v>4.8298810229999998E-3</v>
      </c>
      <c r="K360" s="18">
        <v>0.106672748185</v>
      </c>
      <c r="L360" s="18">
        <v>3.608937541E-3</v>
      </c>
      <c r="M360" s="20">
        <f t="shared" si="11"/>
        <v>1</v>
      </c>
      <c r="N360" s="20">
        <f t="shared" si="10"/>
        <v>1422</v>
      </c>
      <c r="O360" s="38"/>
    </row>
    <row r="361" spans="1:15">
      <c r="A361" s="14" t="s">
        <v>32</v>
      </c>
      <c r="B361" s="12">
        <v>22</v>
      </c>
      <c r="C361" s="17">
        <v>50494.48828125</v>
      </c>
      <c r="D361" s="17">
        <v>0</v>
      </c>
      <c r="E361" s="17">
        <v>0</v>
      </c>
      <c r="F361" s="17">
        <v>0</v>
      </c>
      <c r="G361" s="17">
        <v>0</v>
      </c>
      <c r="H361" s="17">
        <v>0</v>
      </c>
      <c r="I361" s="18">
        <v>0</v>
      </c>
      <c r="J361" s="18">
        <v>0</v>
      </c>
      <c r="K361" s="18">
        <v>0</v>
      </c>
      <c r="L361" s="18">
        <v>0</v>
      </c>
      <c r="M361" s="20">
        <f t="shared" si="11"/>
        <v>0</v>
      </c>
      <c r="N361" s="20">
        <f t="shared" si="10"/>
        <v>1422</v>
      </c>
      <c r="O361" s="38"/>
    </row>
    <row r="362" spans="1:15">
      <c r="A362" s="14" t="s">
        <v>32</v>
      </c>
      <c r="B362" s="12">
        <v>23</v>
      </c>
      <c r="C362" s="17">
        <v>46324.9921875</v>
      </c>
      <c r="D362" s="17">
        <v>0</v>
      </c>
      <c r="E362" s="17">
        <v>0</v>
      </c>
      <c r="F362" s="17">
        <v>0</v>
      </c>
      <c r="G362" s="17">
        <v>0</v>
      </c>
      <c r="H362" s="17">
        <v>0</v>
      </c>
      <c r="I362" s="18">
        <v>0</v>
      </c>
      <c r="J362" s="18">
        <v>0</v>
      </c>
      <c r="K362" s="18">
        <v>0</v>
      </c>
      <c r="L362" s="18">
        <v>0</v>
      </c>
      <c r="M362" s="20">
        <f t="shared" si="11"/>
        <v>0</v>
      </c>
      <c r="N362" s="20">
        <f t="shared" si="10"/>
        <v>1422</v>
      </c>
      <c r="O362" s="38"/>
    </row>
    <row r="363" spans="1:15">
      <c r="A363" s="14" t="s">
        <v>32</v>
      </c>
      <c r="B363" s="12">
        <v>24</v>
      </c>
      <c r="C363" s="17">
        <v>42188.6484375</v>
      </c>
      <c r="D363" s="17">
        <v>0</v>
      </c>
      <c r="E363" s="17">
        <v>0</v>
      </c>
      <c r="F363" s="17">
        <v>0</v>
      </c>
      <c r="G363" s="17">
        <v>0</v>
      </c>
      <c r="H363" s="17">
        <v>0</v>
      </c>
      <c r="I363" s="18">
        <v>0</v>
      </c>
      <c r="J363" s="18">
        <v>0</v>
      </c>
      <c r="K363" s="18">
        <v>0</v>
      </c>
      <c r="L363" s="18">
        <v>0</v>
      </c>
      <c r="M363" s="20">
        <f t="shared" si="11"/>
        <v>0</v>
      </c>
      <c r="N363" s="20">
        <f t="shared" si="10"/>
        <v>1422</v>
      </c>
      <c r="O363" s="38"/>
    </row>
    <row r="364" spans="1:15">
      <c r="A364" s="14" t="s">
        <v>33</v>
      </c>
      <c r="B364" s="12">
        <v>1</v>
      </c>
      <c r="C364" s="17">
        <v>38519.1640625</v>
      </c>
      <c r="D364" s="17">
        <v>0</v>
      </c>
      <c r="E364" s="17">
        <v>0</v>
      </c>
      <c r="F364" s="17">
        <v>0</v>
      </c>
      <c r="G364" s="17">
        <v>0</v>
      </c>
      <c r="H364" s="17">
        <v>0</v>
      </c>
      <c r="I364" s="18">
        <v>0</v>
      </c>
      <c r="J364" s="18">
        <v>0</v>
      </c>
      <c r="K364" s="18">
        <v>0</v>
      </c>
      <c r="L364" s="18">
        <v>0</v>
      </c>
      <c r="M364" s="20">
        <f t="shared" si="11"/>
        <v>0</v>
      </c>
      <c r="N364" s="20">
        <f t="shared" si="10"/>
        <v>1422</v>
      </c>
      <c r="O364" s="38"/>
    </row>
    <row r="365" spans="1:15">
      <c r="A365" s="14" t="s">
        <v>33</v>
      </c>
      <c r="B365" s="12">
        <v>2</v>
      </c>
      <c r="C365" s="17">
        <v>36189.69921875</v>
      </c>
      <c r="D365" s="17">
        <v>0</v>
      </c>
      <c r="E365" s="17">
        <v>0</v>
      </c>
      <c r="F365" s="17">
        <v>0</v>
      </c>
      <c r="G365" s="17">
        <v>0</v>
      </c>
      <c r="H365" s="17">
        <v>0</v>
      </c>
      <c r="I365" s="18">
        <v>0</v>
      </c>
      <c r="J365" s="18">
        <v>0</v>
      </c>
      <c r="K365" s="18">
        <v>0</v>
      </c>
      <c r="L365" s="18">
        <v>0</v>
      </c>
      <c r="M365" s="20">
        <f t="shared" si="11"/>
        <v>0</v>
      </c>
      <c r="N365" s="20">
        <f t="shared" si="10"/>
        <v>1422</v>
      </c>
      <c r="O365" s="38"/>
    </row>
    <row r="366" spans="1:15">
      <c r="A366" s="14" t="s">
        <v>33</v>
      </c>
      <c r="B366" s="12">
        <v>3</v>
      </c>
      <c r="C366" s="17">
        <v>34553.171875</v>
      </c>
      <c r="D366" s="17">
        <v>0</v>
      </c>
      <c r="E366" s="17">
        <v>0</v>
      </c>
      <c r="F366" s="17">
        <v>0</v>
      </c>
      <c r="G366" s="17">
        <v>0</v>
      </c>
      <c r="H366" s="17">
        <v>0</v>
      </c>
      <c r="I366" s="18">
        <v>0</v>
      </c>
      <c r="J366" s="18">
        <v>0</v>
      </c>
      <c r="K366" s="18">
        <v>0</v>
      </c>
      <c r="L366" s="18">
        <v>0</v>
      </c>
      <c r="M366" s="20">
        <f t="shared" si="11"/>
        <v>0</v>
      </c>
      <c r="N366" s="20">
        <f t="shared" si="10"/>
        <v>1422</v>
      </c>
      <c r="O366" s="38"/>
    </row>
    <row r="367" spans="1:15">
      <c r="A367" s="14" t="s">
        <v>33</v>
      </c>
      <c r="B367" s="12">
        <v>4</v>
      </c>
      <c r="C367" s="17">
        <v>33654.1171875</v>
      </c>
      <c r="D367" s="17">
        <v>0</v>
      </c>
      <c r="E367" s="17">
        <v>0</v>
      </c>
      <c r="F367" s="17">
        <v>0</v>
      </c>
      <c r="G367" s="17">
        <v>0</v>
      </c>
      <c r="H367" s="17">
        <v>0</v>
      </c>
      <c r="I367" s="18">
        <v>0</v>
      </c>
      <c r="J367" s="18">
        <v>0</v>
      </c>
      <c r="K367" s="18">
        <v>0</v>
      </c>
      <c r="L367" s="18">
        <v>0</v>
      </c>
      <c r="M367" s="20">
        <f t="shared" si="11"/>
        <v>0</v>
      </c>
      <c r="N367" s="20">
        <f t="shared" si="10"/>
        <v>1422</v>
      </c>
      <c r="O367" s="38"/>
    </row>
    <row r="368" spans="1:15">
      <c r="A368" s="14" t="s">
        <v>33</v>
      </c>
      <c r="B368" s="12">
        <v>5</v>
      </c>
      <c r="C368" s="17">
        <v>33630.65625</v>
      </c>
      <c r="D368" s="17">
        <v>0</v>
      </c>
      <c r="E368" s="17">
        <v>0</v>
      </c>
      <c r="F368" s="17">
        <v>0</v>
      </c>
      <c r="G368" s="17">
        <v>0</v>
      </c>
      <c r="H368" s="17">
        <v>0</v>
      </c>
      <c r="I368" s="18">
        <v>0</v>
      </c>
      <c r="J368" s="18">
        <v>0</v>
      </c>
      <c r="K368" s="18">
        <v>0</v>
      </c>
      <c r="L368" s="18">
        <v>0</v>
      </c>
      <c r="M368" s="20">
        <f t="shared" si="11"/>
        <v>0</v>
      </c>
      <c r="N368" s="20">
        <f t="shared" si="10"/>
        <v>1422</v>
      </c>
      <c r="O368" s="38"/>
    </row>
    <row r="369" spans="1:15">
      <c r="A369" s="14" t="s">
        <v>33</v>
      </c>
      <c r="B369" s="12">
        <v>6</v>
      </c>
      <c r="C369" s="17">
        <v>34949.8046875</v>
      </c>
      <c r="D369" s="17">
        <v>0</v>
      </c>
      <c r="E369" s="17">
        <v>0</v>
      </c>
      <c r="F369" s="17">
        <v>0</v>
      </c>
      <c r="G369" s="17">
        <v>0</v>
      </c>
      <c r="H369" s="17">
        <v>0</v>
      </c>
      <c r="I369" s="18">
        <v>0</v>
      </c>
      <c r="J369" s="18">
        <v>0</v>
      </c>
      <c r="K369" s="18">
        <v>0</v>
      </c>
      <c r="L369" s="18">
        <v>0</v>
      </c>
      <c r="M369" s="20">
        <f t="shared" si="11"/>
        <v>0</v>
      </c>
      <c r="N369" s="20">
        <f t="shared" si="10"/>
        <v>1422</v>
      </c>
      <c r="O369" s="38"/>
    </row>
    <row r="370" spans="1:15">
      <c r="A370" s="14" t="s">
        <v>33</v>
      </c>
      <c r="B370" s="12">
        <v>7</v>
      </c>
      <c r="C370" s="17">
        <v>37484.50390625</v>
      </c>
      <c r="D370" s="17">
        <v>1.1000000000000001</v>
      </c>
      <c r="E370" s="17">
        <v>0.4</v>
      </c>
      <c r="F370" s="17">
        <v>0.84126909129899996</v>
      </c>
      <c r="G370" s="17">
        <v>0.84126909129899996</v>
      </c>
      <c r="H370" s="17">
        <v>0</v>
      </c>
      <c r="I370" s="18">
        <v>1.8194859899999999E-4</v>
      </c>
      <c r="J370" s="18">
        <v>1.8194859899999999E-4</v>
      </c>
      <c r="K370" s="18">
        <v>3.1031581600000002E-4</v>
      </c>
      <c r="L370" s="18">
        <v>3.1031581600000002E-4</v>
      </c>
      <c r="M370" s="20">
        <f t="shared" si="11"/>
        <v>0</v>
      </c>
      <c r="N370" s="20">
        <f t="shared" si="10"/>
        <v>1422</v>
      </c>
      <c r="O370" s="38"/>
    </row>
    <row r="371" spans="1:15">
      <c r="A371" s="14" t="s">
        <v>33</v>
      </c>
      <c r="B371" s="12">
        <v>8</v>
      </c>
      <c r="C371" s="17">
        <v>38681.94140625</v>
      </c>
      <c r="D371" s="17">
        <v>149.6</v>
      </c>
      <c r="E371" s="17">
        <v>119.1</v>
      </c>
      <c r="F371" s="17">
        <v>132.65097556323099</v>
      </c>
      <c r="G371" s="17">
        <v>136.09462025694799</v>
      </c>
      <c r="H371" s="17">
        <v>3.4436446937170002</v>
      </c>
      <c r="I371" s="18">
        <v>9.4974541090000007E-3</v>
      </c>
      <c r="J371" s="18">
        <v>1.1919145173000001E-2</v>
      </c>
      <c r="K371" s="18">
        <v>1.1951209744E-2</v>
      </c>
      <c r="L371" s="18">
        <v>9.5295186799999997E-3</v>
      </c>
      <c r="M371" s="20">
        <f t="shared" si="11"/>
        <v>1</v>
      </c>
      <c r="N371" s="20">
        <f t="shared" si="10"/>
        <v>1422</v>
      </c>
      <c r="O371" s="38"/>
    </row>
    <row r="372" spans="1:15">
      <c r="A372" s="14" t="s">
        <v>33</v>
      </c>
      <c r="B372" s="12">
        <v>9</v>
      </c>
      <c r="C372" s="17">
        <v>40362.453125</v>
      </c>
      <c r="D372" s="17">
        <v>726.8</v>
      </c>
      <c r="E372" s="17">
        <v>569.5</v>
      </c>
      <c r="F372" s="17">
        <v>536.09666985630997</v>
      </c>
      <c r="G372" s="17">
        <v>589.90943253649596</v>
      </c>
      <c r="H372" s="17">
        <v>53.812762680185998</v>
      </c>
      <c r="I372" s="18">
        <v>9.6266221843999994E-2</v>
      </c>
      <c r="J372" s="18">
        <v>0.13410923357499999</v>
      </c>
      <c r="K372" s="18">
        <v>1.4352624849E-2</v>
      </c>
      <c r="L372" s="18">
        <v>2.3490386879999998E-2</v>
      </c>
      <c r="M372" s="20">
        <f t="shared" si="11"/>
        <v>1</v>
      </c>
      <c r="N372" s="20">
        <f t="shared" si="10"/>
        <v>1422</v>
      </c>
      <c r="O372" s="38"/>
    </row>
    <row r="373" spans="1:15">
      <c r="A373" s="14" t="s">
        <v>33</v>
      </c>
      <c r="B373" s="12">
        <v>10</v>
      </c>
      <c r="C373" s="17">
        <v>42954.81640625</v>
      </c>
      <c r="D373" s="17">
        <v>1094.0999999999999</v>
      </c>
      <c r="E373" s="17">
        <v>876.9</v>
      </c>
      <c r="F373" s="17">
        <v>779.52956537062096</v>
      </c>
      <c r="G373" s="17">
        <v>1138.0461882951499</v>
      </c>
      <c r="H373" s="17">
        <v>358.51662292453199</v>
      </c>
      <c r="I373" s="18">
        <v>3.0904492471000002E-2</v>
      </c>
      <c r="J373" s="18">
        <v>0.22121690198899999</v>
      </c>
      <c r="K373" s="18">
        <v>0.18364710850499999</v>
      </c>
      <c r="L373" s="18">
        <v>6.8474285955000005E-2</v>
      </c>
      <c r="M373" s="20">
        <f t="shared" si="11"/>
        <v>1</v>
      </c>
      <c r="N373" s="20">
        <f t="shared" si="10"/>
        <v>1422</v>
      </c>
      <c r="O373" s="38"/>
    </row>
    <row r="374" spans="1:15">
      <c r="A374" s="14" t="s">
        <v>33</v>
      </c>
      <c r="B374" s="12">
        <v>11</v>
      </c>
      <c r="C374" s="17">
        <v>45832.19921875</v>
      </c>
      <c r="D374" s="17">
        <v>1223.8</v>
      </c>
      <c r="E374" s="17">
        <v>987.7</v>
      </c>
      <c r="F374" s="17">
        <v>946.24855704531103</v>
      </c>
      <c r="G374" s="17">
        <v>1258.51210305108</v>
      </c>
      <c r="H374" s="17">
        <v>312.263546005769</v>
      </c>
      <c r="I374" s="18">
        <v>2.4410761638999998E-2</v>
      </c>
      <c r="J374" s="18">
        <v>0.19518385580399999</v>
      </c>
      <c r="K374" s="18">
        <v>0.19044451691299999</v>
      </c>
      <c r="L374" s="18">
        <v>2.915010053E-2</v>
      </c>
      <c r="M374" s="20">
        <f t="shared" si="11"/>
        <v>1</v>
      </c>
      <c r="N374" s="20">
        <f t="shared" si="10"/>
        <v>1422</v>
      </c>
      <c r="O374" s="38"/>
    </row>
    <row r="375" spans="1:15">
      <c r="A375" s="14" t="s">
        <v>33</v>
      </c>
      <c r="B375" s="12">
        <v>12</v>
      </c>
      <c r="C375" s="17">
        <v>48727.7578125</v>
      </c>
      <c r="D375" s="17">
        <v>1242.2</v>
      </c>
      <c r="E375" s="17">
        <v>993.9</v>
      </c>
      <c r="F375" s="17">
        <v>1055.1418876099201</v>
      </c>
      <c r="G375" s="17">
        <v>1285.0491694898101</v>
      </c>
      <c r="H375" s="17">
        <v>229.90728187989001</v>
      </c>
      <c r="I375" s="18">
        <v>3.0133030583000001E-2</v>
      </c>
      <c r="J375" s="18">
        <v>0.13154578930300001</v>
      </c>
      <c r="K375" s="18">
        <v>0.20474625139899999</v>
      </c>
      <c r="L375" s="18">
        <v>4.3067431511000002E-2</v>
      </c>
      <c r="M375" s="20">
        <f t="shared" si="11"/>
        <v>1</v>
      </c>
      <c r="N375" s="20">
        <f t="shared" si="10"/>
        <v>1422</v>
      </c>
      <c r="O375" s="38"/>
    </row>
    <row r="376" spans="1:15">
      <c r="A376" s="14" t="s">
        <v>33</v>
      </c>
      <c r="B376" s="12">
        <v>13</v>
      </c>
      <c r="C376" s="17">
        <v>51896.76171875</v>
      </c>
      <c r="D376" s="17">
        <v>1249.3</v>
      </c>
      <c r="E376" s="17">
        <v>996.9</v>
      </c>
      <c r="F376" s="17">
        <v>1118.5157018646901</v>
      </c>
      <c r="G376" s="17">
        <v>1324.0083792707601</v>
      </c>
      <c r="H376" s="17">
        <v>205.492677406073</v>
      </c>
      <c r="I376" s="18">
        <v>5.2537538165000001E-2</v>
      </c>
      <c r="J376" s="18">
        <v>9.1972080262999995E-2</v>
      </c>
      <c r="K376" s="18">
        <v>0.23003402199</v>
      </c>
      <c r="L376" s="18">
        <v>8.5524403560999995E-2</v>
      </c>
      <c r="M376" s="20">
        <f t="shared" si="11"/>
        <v>1</v>
      </c>
      <c r="N376" s="20">
        <f t="shared" si="10"/>
        <v>1422</v>
      </c>
      <c r="O376" s="38"/>
    </row>
    <row r="377" spans="1:15">
      <c r="A377" s="14" t="s">
        <v>33</v>
      </c>
      <c r="B377" s="12">
        <v>14</v>
      </c>
      <c r="C377" s="17">
        <v>55183.7421875</v>
      </c>
      <c r="D377" s="17">
        <v>1216.5</v>
      </c>
      <c r="E377" s="17">
        <v>990.8</v>
      </c>
      <c r="F377" s="17">
        <v>1211.31190971153</v>
      </c>
      <c r="G377" s="17">
        <v>1351.46467613962</v>
      </c>
      <c r="H377" s="17">
        <v>140.152766428094</v>
      </c>
      <c r="I377" s="18">
        <v>9.4911867890000001E-2</v>
      </c>
      <c r="J377" s="18">
        <v>3.6484460529999999E-3</v>
      </c>
      <c r="K377" s="18">
        <v>0.25363198040700002</v>
      </c>
      <c r="L377" s="18">
        <v>0.155071666463</v>
      </c>
      <c r="M377" s="20">
        <f t="shared" si="11"/>
        <v>1</v>
      </c>
      <c r="N377" s="20">
        <f t="shared" si="10"/>
        <v>1422</v>
      </c>
      <c r="O377" s="38"/>
    </row>
    <row r="378" spans="1:15">
      <c r="A378" s="14" t="s">
        <v>33</v>
      </c>
      <c r="B378" s="12">
        <v>15</v>
      </c>
      <c r="C378" s="17">
        <v>57904.828125</v>
      </c>
      <c r="D378" s="17">
        <v>1268.5999999999999</v>
      </c>
      <c r="E378" s="17">
        <v>1025.0999999999999</v>
      </c>
      <c r="F378" s="17">
        <v>1167.31687527657</v>
      </c>
      <c r="G378" s="17">
        <v>1279.09367910226</v>
      </c>
      <c r="H378" s="17">
        <v>111.77680382569601</v>
      </c>
      <c r="I378" s="18">
        <v>7.3795211680000002E-3</v>
      </c>
      <c r="J378" s="18">
        <v>7.1225826106000006E-2</v>
      </c>
      <c r="K378" s="18">
        <v>0.178617214558</v>
      </c>
      <c r="L378" s="18">
        <v>0.100011867283</v>
      </c>
      <c r="M378" s="20">
        <f t="shared" si="11"/>
        <v>1</v>
      </c>
      <c r="N378" s="20">
        <f t="shared" si="10"/>
        <v>1422</v>
      </c>
      <c r="O378" s="38"/>
    </row>
    <row r="379" spans="1:15">
      <c r="A379" s="14" t="s">
        <v>33</v>
      </c>
      <c r="B379" s="12">
        <v>16</v>
      </c>
      <c r="C379" s="17">
        <v>59795.65234375</v>
      </c>
      <c r="D379" s="17">
        <v>1228.7</v>
      </c>
      <c r="E379" s="17">
        <v>996.6</v>
      </c>
      <c r="F379" s="17">
        <v>1106.39857198954</v>
      </c>
      <c r="G379" s="17">
        <v>1170.60054715157</v>
      </c>
      <c r="H379" s="17">
        <v>64.201975162029001</v>
      </c>
      <c r="I379" s="18">
        <v>4.0857561777999998E-2</v>
      </c>
      <c r="J379" s="18">
        <v>8.6006630104999995E-2</v>
      </c>
      <c r="K379" s="18">
        <v>0.122363253974</v>
      </c>
      <c r="L379" s="18">
        <v>7.7214185645999994E-2</v>
      </c>
      <c r="M379" s="20">
        <f t="shared" si="11"/>
        <v>1</v>
      </c>
      <c r="N379" s="20">
        <f t="shared" si="10"/>
        <v>1422</v>
      </c>
      <c r="O379" s="38"/>
    </row>
    <row r="380" spans="1:15">
      <c r="A380" s="14" t="s">
        <v>33</v>
      </c>
      <c r="B380" s="12">
        <v>17</v>
      </c>
      <c r="C380" s="17">
        <v>61148.2265625</v>
      </c>
      <c r="D380" s="17">
        <v>1167.2</v>
      </c>
      <c r="E380" s="17">
        <v>945.2</v>
      </c>
      <c r="F380" s="17">
        <v>1010.44149427467</v>
      </c>
      <c r="G380" s="17">
        <v>1151.8424493990999</v>
      </c>
      <c r="H380" s="17">
        <v>141.40095512443099</v>
      </c>
      <c r="I380" s="18">
        <v>1.0799965260000001E-2</v>
      </c>
      <c r="J380" s="18">
        <v>0.110238049033</v>
      </c>
      <c r="K380" s="18">
        <v>0.145318178199</v>
      </c>
      <c r="L380" s="18">
        <v>4.5880094426000002E-2</v>
      </c>
      <c r="M380" s="20">
        <f t="shared" si="11"/>
        <v>1</v>
      </c>
      <c r="N380" s="20">
        <f t="shared" si="10"/>
        <v>1422</v>
      </c>
      <c r="O380" s="38"/>
    </row>
    <row r="381" spans="1:15">
      <c r="A381" s="14" t="s">
        <v>33</v>
      </c>
      <c r="B381" s="12">
        <v>18</v>
      </c>
      <c r="C381" s="17">
        <v>61519.328125</v>
      </c>
      <c r="D381" s="17">
        <v>1117.7</v>
      </c>
      <c r="E381" s="17">
        <v>919.1</v>
      </c>
      <c r="F381" s="17">
        <v>914.23135438481904</v>
      </c>
      <c r="G381" s="17">
        <v>1047.1784896239999</v>
      </c>
      <c r="H381" s="17">
        <v>132.94713523917699</v>
      </c>
      <c r="I381" s="18">
        <v>4.9593185918E-2</v>
      </c>
      <c r="J381" s="18">
        <v>0.14308624867399999</v>
      </c>
      <c r="K381" s="18">
        <v>9.0069261338000001E-2</v>
      </c>
      <c r="L381" s="18">
        <v>3.4238014169999998E-3</v>
      </c>
      <c r="M381" s="20">
        <f t="shared" si="11"/>
        <v>1</v>
      </c>
      <c r="N381" s="20">
        <f t="shared" si="10"/>
        <v>1422</v>
      </c>
      <c r="O381" s="38"/>
    </row>
    <row r="382" spans="1:15">
      <c r="A382" s="14" t="s">
        <v>33</v>
      </c>
      <c r="B382" s="12">
        <v>19</v>
      </c>
      <c r="C382" s="17">
        <v>60453.4765625</v>
      </c>
      <c r="D382" s="17">
        <v>937.9</v>
      </c>
      <c r="E382" s="17">
        <v>755.8</v>
      </c>
      <c r="F382" s="17">
        <v>849.15353569322099</v>
      </c>
      <c r="G382" s="17">
        <v>948.89200865507098</v>
      </c>
      <c r="H382" s="17">
        <v>99.738472961849993</v>
      </c>
      <c r="I382" s="18">
        <v>7.7299638920000002E-3</v>
      </c>
      <c r="J382" s="18">
        <v>6.2409609216999999E-2</v>
      </c>
      <c r="K382" s="18">
        <v>0.13578903562200001</v>
      </c>
      <c r="L382" s="18">
        <v>6.5649462512000004E-2</v>
      </c>
      <c r="M382" s="20">
        <f t="shared" si="11"/>
        <v>1</v>
      </c>
      <c r="N382" s="20">
        <f t="shared" si="10"/>
        <v>1422</v>
      </c>
      <c r="O382" s="38"/>
    </row>
    <row r="383" spans="1:15">
      <c r="A383" s="14" t="s">
        <v>33</v>
      </c>
      <c r="B383" s="12">
        <v>20</v>
      </c>
      <c r="C383" s="17">
        <v>57894.80859375</v>
      </c>
      <c r="D383" s="17">
        <v>336.4</v>
      </c>
      <c r="E383" s="17">
        <v>272.5</v>
      </c>
      <c r="F383" s="17">
        <v>444.62939607623298</v>
      </c>
      <c r="G383" s="17">
        <v>533.087084596453</v>
      </c>
      <c r="H383" s="17">
        <v>88.457688520218994</v>
      </c>
      <c r="I383" s="18">
        <v>0.13831721842200001</v>
      </c>
      <c r="J383" s="18">
        <v>7.6110686410000003E-2</v>
      </c>
      <c r="K383" s="18">
        <v>0.183253927283</v>
      </c>
      <c r="L383" s="18">
        <v>0.121047395271</v>
      </c>
      <c r="M383" s="20">
        <f t="shared" si="11"/>
        <v>1</v>
      </c>
      <c r="N383" s="20">
        <f t="shared" si="10"/>
        <v>1422</v>
      </c>
      <c r="O383" s="38"/>
    </row>
    <row r="384" spans="1:15">
      <c r="A384" s="14" t="s">
        <v>33</v>
      </c>
      <c r="B384" s="12">
        <v>21</v>
      </c>
      <c r="C384" s="17">
        <v>55575.15234375</v>
      </c>
      <c r="D384" s="17">
        <v>34.799999999999997</v>
      </c>
      <c r="E384" s="17">
        <v>20.5</v>
      </c>
      <c r="F384" s="17">
        <v>29.248313845377002</v>
      </c>
      <c r="G384" s="17">
        <v>172.589841163719</v>
      </c>
      <c r="H384" s="17">
        <v>143.341527318342</v>
      </c>
      <c r="I384" s="18">
        <v>9.6898622478000004E-2</v>
      </c>
      <c r="J384" s="18">
        <v>3.904139349E-3</v>
      </c>
      <c r="K384" s="18">
        <v>0.106954881268</v>
      </c>
      <c r="L384" s="18">
        <v>6.1521194409999997E-3</v>
      </c>
      <c r="M384" s="20">
        <f t="shared" si="11"/>
        <v>1</v>
      </c>
      <c r="N384" s="20">
        <f t="shared" si="10"/>
        <v>1422</v>
      </c>
      <c r="O384" s="38"/>
    </row>
    <row r="385" spans="1:15">
      <c r="A385" s="14" t="s">
        <v>33</v>
      </c>
      <c r="B385" s="12">
        <v>22</v>
      </c>
      <c r="C385" s="17">
        <v>53060.23046875</v>
      </c>
      <c r="D385" s="17">
        <v>0</v>
      </c>
      <c r="E385" s="17">
        <v>0</v>
      </c>
      <c r="F385" s="17">
        <v>0</v>
      </c>
      <c r="G385" s="17">
        <v>150</v>
      </c>
      <c r="H385" s="17">
        <v>150</v>
      </c>
      <c r="I385" s="18">
        <v>0.105485232067</v>
      </c>
      <c r="J385" s="18">
        <v>0</v>
      </c>
      <c r="K385" s="18">
        <v>0.105485232067</v>
      </c>
      <c r="L385" s="18">
        <v>0</v>
      </c>
      <c r="M385" s="20">
        <f t="shared" si="11"/>
        <v>0</v>
      </c>
      <c r="N385" s="20">
        <f t="shared" si="10"/>
        <v>1422</v>
      </c>
      <c r="O385" s="38"/>
    </row>
    <row r="386" spans="1:15">
      <c r="A386" s="14" t="s">
        <v>33</v>
      </c>
      <c r="B386" s="12">
        <v>23</v>
      </c>
      <c r="C386" s="17">
        <v>48467.9296875</v>
      </c>
      <c r="D386" s="17">
        <v>0</v>
      </c>
      <c r="E386" s="17">
        <v>0</v>
      </c>
      <c r="F386" s="17">
        <v>0</v>
      </c>
      <c r="G386" s="17">
        <v>0</v>
      </c>
      <c r="H386" s="17">
        <v>0</v>
      </c>
      <c r="I386" s="18">
        <v>0</v>
      </c>
      <c r="J386" s="18">
        <v>0</v>
      </c>
      <c r="K386" s="18">
        <v>0</v>
      </c>
      <c r="L386" s="18">
        <v>0</v>
      </c>
      <c r="M386" s="20">
        <f t="shared" si="11"/>
        <v>0</v>
      </c>
      <c r="N386" s="20">
        <f t="shared" si="10"/>
        <v>1422</v>
      </c>
      <c r="O386" s="38"/>
    </row>
    <row r="387" spans="1:15">
      <c r="A387" s="14" t="s">
        <v>33</v>
      </c>
      <c r="B387" s="12">
        <v>24</v>
      </c>
      <c r="C387" s="17">
        <v>43759.2421875</v>
      </c>
      <c r="D387" s="17">
        <v>0</v>
      </c>
      <c r="E387" s="17">
        <v>0</v>
      </c>
      <c r="F387" s="17">
        <v>1.5777777419999999E-3</v>
      </c>
      <c r="G387" s="17">
        <v>6.3628888110000004E-3</v>
      </c>
      <c r="H387" s="17">
        <v>4.7851110679999996E-3</v>
      </c>
      <c r="I387" s="18">
        <v>4.4746053524668797E-6</v>
      </c>
      <c r="J387" s="18">
        <v>1.1095483421320001E-6</v>
      </c>
      <c r="K387" s="18">
        <v>4.4746053524668797E-6</v>
      </c>
      <c r="L387" s="18">
        <v>1.1095483421320001E-6</v>
      </c>
      <c r="M387" s="20">
        <f t="shared" si="11"/>
        <v>0</v>
      </c>
      <c r="N387" s="20">
        <f t="shared" si="10"/>
        <v>1422</v>
      </c>
      <c r="O387" s="38"/>
    </row>
    <row r="388" spans="1:15">
      <c r="A388" s="14" t="s">
        <v>34</v>
      </c>
      <c r="B388" s="12">
        <v>1</v>
      </c>
      <c r="C388" s="17">
        <v>39961.83203125</v>
      </c>
      <c r="D388" s="17">
        <v>0</v>
      </c>
      <c r="E388" s="17">
        <v>0</v>
      </c>
      <c r="F388" s="17">
        <v>0</v>
      </c>
      <c r="G388" s="17">
        <v>0</v>
      </c>
      <c r="H388" s="17">
        <v>0</v>
      </c>
      <c r="I388" s="18">
        <v>0</v>
      </c>
      <c r="J388" s="18">
        <v>0</v>
      </c>
      <c r="K388" s="18">
        <v>0</v>
      </c>
      <c r="L388" s="18">
        <v>0</v>
      </c>
      <c r="M388" s="20">
        <f t="shared" si="11"/>
        <v>0</v>
      </c>
      <c r="N388" s="20">
        <f t="shared" ref="N388:N451" si="12">INDEX($Q$43:$Q$74,MATCH(A388,$P$43:$P$74,0))</f>
        <v>1422</v>
      </c>
      <c r="O388" s="38"/>
    </row>
    <row r="389" spans="1:15">
      <c r="A389" s="14" t="s">
        <v>34</v>
      </c>
      <c r="B389" s="12">
        <v>2</v>
      </c>
      <c r="C389" s="17">
        <v>37385.1328125</v>
      </c>
      <c r="D389" s="17">
        <v>0</v>
      </c>
      <c r="E389" s="17">
        <v>0</v>
      </c>
      <c r="F389" s="17">
        <v>0</v>
      </c>
      <c r="G389" s="17">
        <v>0</v>
      </c>
      <c r="H389" s="17">
        <v>0</v>
      </c>
      <c r="I389" s="18">
        <v>0</v>
      </c>
      <c r="J389" s="18">
        <v>0</v>
      </c>
      <c r="K389" s="18">
        <v>0</v>
      </c>
      <c r="L389" s="18">
        <v>0</v>
      </c>
      <c r="M389" s="20">
        <f t="shared" ref="M389:M452" si="13">IF(F389&gt;5,1,0)</f>
        <v>0</v>
      </c>
      <c r="N389" s="20">
        <f t="shared" si="12"/>
        <v>1422</v>
      </c>
      <c r="O389" s="38"/>
    </row>
    <row r="390" spans="1:15">
      <c r="A390" s="14" t="s">
        <v>34</v>
      </c>
      <c r="B390" s="12">
        <v>3</v>
      </c>
      <c r="C390" s="17">
        <v>35543.5</v>
      </c>
      <c r="D390" s="17">
        <v>0</v>
      </c>
      <c r="E390" s="17">
        <v>0</v>
      </c>
      <c r="F390" s="17">
        <v>0</v>
      </c>
      <c r="G390" s="17">
        <v>0</v>
      </c>
      <c r="H390" s="17">
        <v>0</v>
      </c>
      <c r="I390" s="18">
        <v>0</v>
      </c>
      <c r="J390" s="18">
        <v>0</v>
      </c>
      <c r="K390" s="18">
        <v>0</v>
      </c>
      <c r="L390" s="18">
        <v>0</v>
      </c>
      <c r="M390" s="20">
        <f t="shared" si="13"/>
        <v>0</v>
      </c>
      <c r="N390" s="20">
        <f t="shared" si="12"/>
        <v>1422</v>
      </c>
      <c r="O390" s="38"/>
    </row>
    <row r="391" spans="1:15">
      <c r="A391" s="14" t="s">
        <v>34</v>
      </c>
      <c r="B391" s="12">
        <v>4</v>
      </c>
      <c r="C391" s="17">
        <v>34434.703125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8">
        <v>0</v>
      </c>
      <c r="J391" s="18">
        <v>0</v>
      </c>
      <c r="K391" s="18">
        <v>0</v>
      </c>
      <c r="L391" s="18">
        <v>0</v>
      </c>
      <c r="M391" s="20">
        <f t="shared" si="13"/>
        <v>0</v>
      </c>
      <c r="N391" s="20">
        <f t="shared" si="12"/>
        <v>1422</v>
      </c>
      <c r="O391" s="38"/>
    </row>
    <row r="392" spans="1:15">
      <c r="A392" s="14" t="s">
        <v>34</v>
      </c>
      <c r="B392" s="12">
        <v>5</v>
      </c>
      <c r="C392" s="17">
        <v>34318.36328125</v>
      </c>
      <c r="D392" s="17">
        <v>0</v>
      </c>
      <c r="E392" s="17">
        <v>0</v>
      </c>
      <c r="F392" s="17">
        <v>0</v>
      </c>
      <c r="G392" s="17">
        <v>0</v>
      </c>
      <c r="H392" s="17">
        <v>0</v>
      </c>
      <c r="I392" s="18">
        <v>0</v>
      </c>
      <c r="J392" s="18">
        <v>0</v>
      </c>
      <c r="K392" s="18">
        <v>0</v>
      </c>
      <c r="L392" s="18">
        <v>0</v>
      </c>
      <c r="M392" s="20">
        <f t="shared" si="13"/>
        <v>0</v>
      </c>
      <c r="N392" s="20">
        <f t="shared" si="12"/>
        <v>1422</v>
      </c>
      <c r="O392" s="38"/>
    </row>
    <row r="393" spans="1:15">
      <c r="A393" s="14" t="s">
        <v>34</v>
      </c>
      <c r="B393" s="12">
        <v>6</v>
      </c>
      <c r="C393" s="17">
        <v>35543.82421875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8">
        <v>0</v>
      </c>
      <c r="J393" s="18">
        <v>0</v>
      </c>
      <c r="K393" s="18">
        <v>0</v>
      </c>
      <c r="L393" s="18">
        <v>0</v>
      </c>
      <c r="M393" s="20">
        <f t="shared" si="13"/>
        <v>0</v>
      </c>
      <c r="N393" s="20">
        <f t="shared" si="12"/>
        <v>1422</v>
      </c>
      <c r="O393" s="38"/>
    </row>
    <row r="394" spans="1:15">
      <c r="A394" s="14" t="s">
        <v>34</v>
      </c>
      <c r="B394" s="12">
        <v>7</v>
      </c>
      <c r="C394" s="17">
        <v>37944.875</v>
      </c>
      <c r="D394" s="17">
        <v>1.2</v>
      </c>
      <c r="E394" s="17">
        <v>0.6</v>
      </c>
      <c r="F394" s="17">
        <v>1.146204273655</v>
      </c>
      <c r="G394" s="17">
        <v>1.146204273655</v>
      </c>
      <c r="H394" s="17">
        <v>0</v>
      </c>
      <c r="I394" s="18">
        <v>3.7831031184822097E-5</v>
      </c>
      <c r="J394" s="18">
        <v>3.7831031184822097E-5</v>
      </c>
      <c r="K394" s="18">
        <v>3.8410989699999998E-4</v>
      </c>
      <c r="L394" s="18">
        <v>3.8410989699999998E-4</v>
      </c>
      <c r="M394" s="20">
        <f t="shared" si="13"/>
        <v>0</v>
      </c>
      <c r="N394" s="20">
        <f t="shared" si="12"/>
        <v>1422</v>
      </c>
      <c r="O394" s="38"/>
    </row>
    <row r="395" spans="1:15">
      <c r="A395" s="14" t="s">
        <v>34</v>
      </c>
      <c r="B395" s="12">
        <v>8</v>
      </c>
      <c r="C395" s="17">
        <v>39292.8046875</v>
      </c>
      <c r="D395" s="17">
        <v>160.9</v>
      </c>
      <c r="E395" s="17">
        <v>142.69999999999999</v>
      </c>
      <c r="F395" s="17">
        <v>149.32177945394099</v>
      </c>
      <c r="G395" s="17">
        <v>149.32177945394099</v>
      </c>
      <c r="H395" s="17">
        <v>0</v>
      </c>
      <c r="I395" s="18">
        <v>8.1422085409999997E-3</v>
      </c>
      <c r="J395" s="18">
        <v>8.1422085409999997E-3</v>
      </c>
      <c r="K395" s="18">
        <v>4.656666282E-3</v>
      </c>
      <c r="L395" s="18">
        <v>4.656666282E-3</v>
      </c>
      <c r="M395" s="20">
        <f t="shared" si="13"/>
        <v>1</v>
      </c>
      <c r="N395" s="20">
        <f t="shared" si="12"/>
        <v>1422</v>
      </c>
      <c r="O395" s="38"/>
    </row>
    <row r="396" spans="1:15">
      <c r="A396" s="14" t="s">
        <v>34</v>
      </c>
      <c r="B396" s="12">
        <v>9</v>
      </c>
      <c r="C396" s="17">
        <v>41326.32421875</v>
      </c>
      <c r="D396" s="17">
        <v>841.3</v>
      </c>
      <c r="E396" s="17">
        <v>741.8</v>
      </c>
      <c r="F396" s="17">
        <v>752.28819701181601</v>
      </c>
      <c r="G396" s="17">
        <v>855.78840896487304</v>
      </c>
      <c r="H396" s="17">
        <v>103.500211953058</v>
      </c>
      <c r="I396" s="18">
        <v>1.0188754546E-2</v>
      </c>
      <c r="J396" s="18">
        <v>6.2596204633000002E-2</v>
      </c>
      <c r="K396" s="18">
        <v>8.0160625151000003E-2</v>
      </c>
      <c r="L396" s="18">
        <v>7.375665971E-3</v>
      </c>
      <c r="M396" s="20">
        <f t="shared" si="13"/>
        <v>1</v>
      </c>
      <c r="N396" s="20">
        <f t="shared" si="12"/>
        <v>1422</v>
      </c>
      <c r="O396" s="38"/>
    </row>
    <row r="397" spans="1:15">
      <c r="A397" s="14" t="s">
        <v>34</v>
      </c>
      <c r="B397" s="12">
        <v>10</v>
      </c>
      <c r="C397" s="17">
        <v>44213.62109375</v>
      </c>
      <c r="D397" s="17">
        <v>1187</v>
      </c>
      <c r="E397" s="17">
        <v>1040</v>
      </c>
      <c r="F397" s="17">
        <v>1070.70499450991</v>
      </c>
      <c r="G397" s="17">
        <v>1168.05197029897</v>
      </c>
      <c r="H397" s="17">
        <v>97.346975789062995</v>
      </c>
      <c r="I397" s="18">
        <v>1.3324915401E-2</v>
      </c>
      <c r="J397" s="18">
        <v>8.1782704282000004E-2</v>
      </c>
      <c r="K397" s="18">
        <v>9.0050612023999999E-2</v>
      </c>
      <c r="L397" s="18">
        <v>2.1592823143000001E-2</v>
      </c>
      <c r="M397" s="20">
        <f t="shared" si="13"/>
        <v>1</v>
      </c>
      <c r="N397" s="20">
        <f t="shared" si="12"/>
        <v>1422</v>
      </c>
      <c r="O397" s="38"/>
    </row>
    <row r="398" spans="1:15">
      <c r="A398" s="14" t="s">
        <v>34</v>
      </c>
      <c r="B398" s="12">
        <v>11</v>
      </c>
      <c r="C398" s="17">
        <v>47405.796875</v>
      </c>
      <c r="D398" s="17">
        <v>1257.3</v>
      </c>
      <c r="E398" s="17">
        <v>1115</v>
      </c>
      <c r="F398" s="17">
        <v>1166.5953470542399</v>
      </c>
      <c r="G398" s="17">
        <v>1237.6047952199001</v>
      </c>
      <c r="H398" s="17">
        <v>71.009448165660999</v>
      </c>
      <c r="I398" s="18">
        <v>1.3850354977999999E-2</v>
      </c>
      <c r="J398" s="18">
        <v>6.3786675769999995E-2</v>
      </c>
      <c r="K398" s="18">
        <v>8.6219968509000003E-2</v>
      </c>
      <c r="L398" s="18">
        <v>3.6283647717000003E-2</v>
      </c>
      <c r="M398" s="20">
        <f t="shared" si="13"/>
        <v>1</v>
      </c>
      <c r="N398" s="20">
        <f t="shared" si="12"/>
        <v>1422</v>
      </c>
      <c r="O398" s="38"/>
    </row>
    <row r="399" spans="1:15">
      <c r="A399" s="14" t="s">
        <v>34</v>
      </c>
      <c r="B399" s="12">
        <v>12</v>
      </c>
      <c r="C399" s="17">
        <v>50781.57421875</v>
      </c>
      <c r="D399" s="17">
        <v>1284.8</v>
      </c>
      <c r="E399" s="17">
        <v>1132.7</v>
      </c>
      <c r="F399" s="17">
        <v>1148.2646451912699</v>
      </c>
      <c r="G399" s="17">
        <v>1233.7515867884999</v>
      </c>
      <c r="H399" s="17">
        <v>85.486941597229006</v>
      </c>
      <c r="I399" s="18">
        <v>3.5899024761000001E-2</v>
      </c>
      <c r="J399" s="18">
        <v>9.6016423916000002E-2</v>
      </c>
      <c r="K399" s="18">
        <v>7.1063000554E-2</v>
      </c>
      <c r="L399" s="18">
        <v>1.0945601399999999E-2</v>
      </c>
      <c r="M399" s="20">
        <f t="shared" si="13"/>
        <v>1</v>
      </c>
      <c r="N399" s="20">
        <f t="shared" si="12"/>
        <v>1422</v>
      </c>
      <c r="O399" s="38"/>
    </row>
    <row r="400" spans="1:15">
      <c r="A400" s="14" t="s">
        <v>34</v>
      </c>
      <c r="B400" s="12">
        <v>13</v>
      </c>
      <c r="C400" s="17">
        <v>54047.45703125</v>
      </c>
      <c r="D400" s="17">
        <v>1309.9000000000001</v>
      </c>
      <c r="E400" s="17">
        <v>1158.4000000000001</v>
      </c>
      <c r="F400" s="17">
        <v>1093.47424198406</v>
      </c>
      <c r="G400" s="17">
        <v>1270.15985621452</v>
      </c>
      <c r="H400" s="17">
        <v>176.685614230467</v>
      </c>
      <c r="I400" s="18">
        <v>2.7946655264E-2</v>
      </c>
      <c r="J400" s="18">
        <v>0.15219814206400001</v>
      </c>
      <c r="K400" s="18">
        <v>7.8593429123999997E-2</v>
      </c>
      <c r="L400" s="18">
        <v>4.5658057676000001E-2</v>
      </c>
      <c r="M400" s="20">
        <f t="shared" si="13"/>
        <v>1</v>
      </c>
      <c r="N400" s="20">
        <f t="shared" si="12"/>
        <v>1422</v>
      </c>
      <c r="O400" s="38"/>
    </row>
    <row r="401" spans="1:15">
      <c r="A401" s="14" t="s">
        <v>34</v>
      </c>
      <c r="B401" s="12">
        <v>14</v>
      </c>
      <c r="C401" s="17">
        <v>57296.24609375</v>
      </c>
      <c r="D401" s="17">
        <v>1121</v>
      </c>
      <c r="E401" s="17">
        <v>1008.7</v>
      </c>
      <c r="F401" s="17">
        <v>994.51072388085402</v>
      </c>
      <c r="G401" s="17">
        <v>1094.9102689598701</v>
      </c>
      <c r="H401" s="17">
        <v>100.399545079012</v>
      </c>
      <c r="I401" s="18">
        <v>1.8347208888E-2</v>
      </c>
      <c r="J401" s="18">
        <v>8.8951670969000002E-2</v>
      </c>
      <c r="K401" s="18">
        <v>6.0626068185E-2</v>
      </c>
      <c r="L401" s="18">
        <v>9.9783938949999998E-3</v>
      </c>
      <c r="M401" s="20">
        <f t="shared" si="13"/>
        <v>1</v>
      </c>
      <c r="N401" s="20">
        <f t="shared" si="12"/>
        <v>1422</v>
      </c>
      <c r="O401" s="38"/>
    </row>
    <row r="402" spans="1:15">
      <c r="A402" s="14" t="s">
        <v>34</v>
      </c>
      <c r="B402" s="12">
        <v>15</v>
      </c>
      <c r="C402" s="17">
        <v>60021.48046875</v>
      </c>
      <c r="D402" s="17">
        <v>1068.0999999999999</v>
      </c>
      <c r="E402" s="17">
        <v>966.7</v>
      </c>
      <c r="F402" s="17">
        <v>776.74930364660099</v>
      </c>
      <c r="G402" s="17">
        <v>915.24472986670003</v>
      </c>
      <c r="H402" s="17">
        <v>138.49542622009901</v>
      </c>
      <c r="I402" s="18">
        <v>0.107493157618</v>
      </c>
      <c r="J402" s="18">
        <v>0.20488797211900001</v>
      </c>
      <c r="K402" s="18">
        <v>3.6185140740000003E-2</v>
      </c>
      <c r="L402" s="18">
        <v>0.133579955241</v>
      </c>
      <c r="M402" s="20">
        <f t="shared" si="13"/>
        <v>1</v>
      </c>
      <c r="N402" s="20">
        <f t="shared" si="12"/>
        <v>1422</v>
      </c>
      <c r="O402" s="38"/>
    </row>
    <row r="403" spans="1:15">
      <c r="A403" s="14" t="s">
        <v>34</v>
      </c>
      <c r="B403" s="12">
        <v>16</v>
      </c>
      <c r="C403" s="17">
        <v>62154.7890625</v>
      </c>
      <c r="D403" s="17">
        <v>976.2</v>
      </c>
      <c r="E403" s="17">
        <v>885.1</v>
      </c>
      <c r="F403" s="17">
        <v>471.51992105105199</v>
      </c>
      <c r="G403" s="17">
        <v>619.01946026052303</v>
      </c>
      <c r="H403" s="17">
        <v>147.499539209472</v>
      </c>
      <c r="I403" s="18">
        <v>0.25118181416200003</v>
      </c>
      <c r="J403" s="18">
        <v>0.35490863498500003</v>
      </c>
      <c r="K403" s="18">
        <v>0.18711711655300001</v>
      </c>
      <c r="L403" s="18">
        <v>0.29084393737600001</v>
      </c>
      <c r="M403" s="20">
        <f t="shared" si="13"/>
        <v>1</v>
      </c>
      <c r="N403" s="20">
        <f t="shared" si="12"/>
        <v>1422</v>
      </c>
      <c r="O403" s="38"/>
    </row>
    <row r="404" spans="1:15">
      <c r="A404" s="14" t="s">
        <v>34</v>
      </c>
      <c r="B404" s="12">
        <v>17</v>
      </c>
      <c r="C404" s="17">
        <v>63661.0859375</v>
      </c>
      <c r="D404" s="17">
        <v>898.3</v>
      </c>
      <c r="E404" s="17">
        <v>823</v>
      </c>
      <c r="F404" s="17">
        <v>390.72042700399697</v>
      </c>
      <c r="G404" s="17">
        <v>522.282138491767</v>
      </c>
      <c r="H404" s="17">
        <v>131.56171148777</v>
      </c>
      <c r="I404" s="18">
        <v>0.26442887588399999</v>
      </c>
      <c r="J404" s="18">
        <v>0.35694766033399999</v>
      </c>
      <c r="K404" s="18">
        <v>0.21147528938599999</v>
      </c>
      <c r="L404" s="18">
        <v>0.30399407383600002</v>
      </c>
      <c r="M404" s="20">
        <f t="shared" si="13"/>
        <v>1</v>
      </c>
      <c r="N404" s="20">
        <f t="shared" si="12"/>
        <v>1422</v>
      </c>
      <c r="O404" s="38"/>
    </row>
    <row r="405" spans="1:15">
      <c r="A405" s="14" t="s">
        <v>34</v>
      </c>
      <c r="B405" s="12">
        <v>18</v>
      </c>
      <c r="C405" s="17">
        <v>63646.26171875</v>
      </c>
      <c r="D405" s="17">
        <v>809.8</v>
      </c>
      <c r="E405" s="17">
        <v>733.9</v>
      </c>
      <c r="F405" s="17">
        <v>270.339090536941</v>
      </c>
      <c r="G405" s="17">
        <v>353.24653933199801</v>
      </c>
      <c r="H405" s="17">
        <v>82.907448795056993</v>
      </c>
      <c r="I405" s="18">
        <v>0.32106431833100002</v>
      </c>
      <c r="J405" s="18">
        <v>0.37936772817300002</v>
      </c>
      <c r="K405" s="18">
        <v>0.26768879090499997</v>
      </c>
      <c r="L405" s="18">
        <v>0.32599220074700003</v>
      </c>
      <c r="M405" s="20">
        <f t="shared" si="13"/>
        <v>1</v>
      </c>
      <c r="N405" s="20">
        <f t="shared" si="12"/>
        <v>1422</v>
      </c>
      <c r="O405" s="38"/>
    </row>
    <row r="406" spans="1:15">
      <c r="A406" s="14" t="s">
        <v>34</v>
      </c>
      <c r="B406" s="12">
        <v>19</v>
      </c>
      <c r="C406" s="17">
        <v>61977.1640625</v>
      </c>
      <c r="D406" s="17">
        <v>621.5</v>
      </c>
      <c r="E406" s="17">
        <v>563.1</v>
      </c>
      <c r="F406" s="17">
        <v>209.89905145645099</v>
      </c>
      <c r="G406" s="17">
        <v>235.64706787572999</v>
      </c>
      <c r="H406" s="17">
        <v>25.748016419277999</v>
      </c>
      <c r="I406" s="18">
        <v>0.27134524059300003</v>
      </c>
      <c r="J406" s="18">
        <v>0.28945214384200002</v>
      </c>
      <c r="K406" s="18">
        <v>0.230276323575</v>
      </c>
      <c r="L406" s="18">
        <v>0.24838322682299999</v>
      </c>
      <c r="M406" s="20">
        <f t="shared" si="13"/>
        <v>1</v>
      </c>
      <c r="N406" s="20">
        <f t="shared" si="12"/>
        <v>1422</v>
      </c>
      <c r="O406" s="38"/>
    </row>
    <row r="407" spans="1:15">
      <c r="A407" s="14" t="s">
        <v>34</v>
      </c>
      <c r="B407" s="12">
        <v>20</v>
      </c>
      <c r="C407" s="17">
        <v>59244.234375</v>
      </c>
      <c r="D407" s="17">
        <v>203.8</v>
      </c>
      <c r="E407" s="17">
        <v>173.6</v>
      </c>
      <c r="F407" s="17">
        <v>149.56692018502301</v>
      </c>
      <c r="G407" s="17">
        <v>206.684560974638</v>
      </c>
      <c r="H407" s="17">
        <v>57.117640789614001</v>
      </c>
      <c r="I407" s="18">
        <v>2.0285238919999999E-3</v>
      </c>
      <c r="J407" s="18">
        <v>3.8138593399999997E-2</v>
      </c>
      <c r="K407" s="18">
        <v>2.3266217281E-2</v>
      </c>
      <c r="L407" s="18">
        <v>1.6900900010000001E-2</v>
      </c>
      <c r="M407" s="20">
        <f t="shared" si="13"/>
        <v>1</v>
      </c>
      <c r="N407" s="20">
        <f t="shared" si="12"/>
        <v>1422</v>
      </c>
      <c r="O407" s="38"/>
    </row>
    <row r="408" spans="1:15">
      <c r="A408" s="14" t="s">
        <v>34</v>
      </c>
      <c r="B408" s="12">
        <v>21</v>
      </c>
      <c r="C408" s="17">
        <v>57287.52734375</v>
      </c>
      <c r="D408" s="17">
        <v>22.7</v>
      </c>
      <c r="E408" s="17">
        <v>17.2</v>
      </c>
      <c r="F408" s="17">
        <v>12.117703423559</v>
      </c>
      <c r="G408" s="17">
        <v>162.33154632380601</v>
      </c>
      <c r="H408" s="17">
        <v>150.21384290024599</v>
      </c>
      <c r="I408" s="18">
        <v>9.8193773785999999E-2</v>
      </c>
      <c r="J408" s="18">
        <v>7.4418400670000001E-3</v>
      </c>
      <c r="K408" s="18">
        <v>0.10206156562800001</v>
      </c>
      <c r="L408" s="18">
        <v>3.5740482250000002E-3</v>
      </c>
      <c r="M408" s="20">
        <f t="shared" si="13"/>
        <v>1</v>
      </c>
      <c r="N408" s="20">
        <f t="shared" si="12"/>
        <v>1422</v>
      </c>
      <c r="O408" s="38"/>
    </row>
    <row r="409" spans="1:15">
      <c r="A409" s="14" t="s">
        <v>34</v>
      </c>
      <c r="B409" s="12">
        <v>22</v>
      </c>
      <c r="C409" s="17">
        <v>54753.2265625</v>
      </c>
      <c r="D409" s="17">
        <v>0</v>
      </c>
      <c r="E409" s="17">
        <v>0</v>
      </c>
      <c r="F409" s="17">
        <v>0</v>
      </c>
      <c r="G409" s="17">
        <v>0</v>
      </c>
      <c r="H409" s="17">
        <v>0</v>
      </c>
      <c r="I409" s="18">
        <v>0</v>
      </c>
      <c r="J409" s="18">
        <v>0</v>
      </c>
      <c r="K409" s="18">
        <v>0</v>
      </c>
      <c r="L409" s="18">
        <v>0</v>
      </c>
      <c r="M409" s="20">
        <f t="shared" si="13"/>
        <v>0</v>
      </c>
      <c r="N409" s="20">
        <f t="shared" si="12"/>
        <v>1422</v>
      </c>
      <c r="O409" s="38"/>
    </row>
    <row r="410" spans="1:15">
      <c r="A410" s="14" t="s">
        <v>34</v>
      </c>
      <c r="B410" s="12">
        <v>23</v>
      </c>
      <c r="C410" s="17">
        <v>50346.23828125</v>
      </c>
      <c r="D410" s="17">
        <v>0</v>
      </c>
      <c r="E410" s="17">
        <v>0</v>
      </c>
      <c r="F410" s="17">
        <v>0</v>
      </c>
      <c r="G410" s="17">
        <v>0</v>
      </c>
      <c r="H410" s="17">
        <v>0</v>
      </c>
      <c r="I410" s="18">
        <v>0</v>
      </c>
      <c r="J410" s="18">
        <v>0</v>
      </c>
      <c r="K410" s="18">
        <v>0</v>
      </c>
      <c r="L410" s="18">
        <v>0</v>
      </c>
      <c r="M410" s="20">
        <f t="shared" si="13"/>
        <v>0</v>
      </c>
      <c r="N410" s="20">
        <f t="shared" si="12"/>
        <v>1422</v>
      </c>
      <c r="O410" s="38"/>
    </row>
    <row r="411" spans="1:15">
      <c r="A411" s="14" t="s">
        <v>34</v>
      </c>
      <c r="B411" s="12">
        <v>24</v>
      </c>
      <c r="C411" s="17">
        <v>45681.875</v>
      </c>
      <c r="D411" s="17">
        <v>0</v>
      </c>
      <c r="E411" s="17">
        <v>0</v>
      </c>
      <c r="F411" s="17">
        <v>0</v>
      </c>
      <c r="G411" s="17">
        <v>0</v>
      </c>
      <c r="H411" s="17">
        <v>0</v>
      </c>
      <c r="I411" s="18">
        <v>0</v>
      </c>
      <c r="J411" s="18">
        <v>0</v>
      </c>
      <c r="K411" s="18">
        <v>0</v>
      </c>
      <c r="L411" s="18">
        <v>0</v>
      </c>
      <c r="M411" s="20">
        <f t="shared" si="13"/>
        <v>0</v>
      </c>
      <c r="N411" s="20">
        <f t="shared" si="12"/>
        <v>1422</v>
      </c>
      <c r="O411" s="38"/>
    </row>
    <row r="412" spans="1:15">
      <c r="A412" s="14" t="s">
        <v>35</v>
      </c>
      <c r="B412" s="12">
        <v>1</v>
      </c>
      <c r="C412" s="17">
        <v>41925.03515625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8">
        <v>0</v>
      </c>
      <c r="J412" s="18">
        <v>0</v>
      </c>
      <c r="K412" s="18">
        <v>0</v>
      </c>
      <c r="L412" s="18">
        <v>0</v>
      </c>
      <c r="M412" s="20">
        <f t="shared" si="13"/>
        <v>0</v>
      </c>
      <c r="N412" s="20">
        <f t="shared" si="12"/>
        <v>1422</v>
      </c>
      <c r="O412" s="38"/>
    </row>
    <row r="413" spans="1:15">
      <c r="A413" s="14" t="s">
        <v>35</v>
      </c>
      <c r="B413" s="12">
        <v>2</v>
      </c>
      <c r="C413" s="17">
        <v>39318.0390625</v>
      </c>
      <c r="D413" s="17">
        <v>0</v>
      </c>
      <c r="E413" s="17">
        <v>0</v>
      </c>
      <c r="F413" s="17">
        <v>0</v>
      </c>
      <c r="G413" s="17">
        <v>0</v>
      </c>
      <c r="H413" s="17">
        <v>0</v>
      </c>
      <c r="I413" s="18">
        <v>0</v>
      </c>
      <c r="J413" s="18">
        <v>0</v>
      </c>
      <c r="K413" s="18">
        <v>0</v>
      </c>
      <c r="L413" s="18">
        <v>0</v>
      </c>
      <c r="M413" s="20">
        <f t="shared" si="13"/>
        <v>0</v>
      </c>
      <c r="N413" s="20">
        <f t="shared" si="12"/>
        <v>1422</v>
      </c>
      <c r="O413" s="38"/>
    </row>
    <row r="414" spans="1:15">
      <c r="A414" s="14" t="s">
        <v>35</v>
      </c>
      <c r="B414" s="12">
        <v>3</v>
      </c>
      <c r="C414" s="17">
        <v>37325.94921875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8">
        <v>0</v>
      </c>
      <c r="J414" s="18">
        <v>0</v>
      </c>
      <c r="K414" s="18">
        <v>0</v>
      </c>
      <c r="L414" s="18">
        <v>0</v>
      </c>
      <c r="M414" s="20">
        <f t="shared" si="13"/>
        <v>0</v>
      </c>
      <c r="N414" s="20">
        <f t="shared" si="12"/>
        <v>1422</v>
      </c>
      <c r="O414" s="38"/>
    </row>
    <row r="415" spans="1:15">
      <c r="A415" s="14" t="s">
        <v>35</v>
      </c>
      <c r="B415" s="12">
        <v>4</v>
      </c>
      <c r="C415" s="17">
        <v>36239.15625</v>
      </c>
      <c r="D415" s="17">
        <v>0</v>
      </c>
      <c r="E415" s="17">
        <v>0</v>
      </c>
      <c r="F415" s="17">
        <v>0</v>
      </c>
      <c r="G415" s="17">
        <v>0</v>
      </c>
      <c r="H415" s="17">
        <v>0</v>
      </c>
      <c r="I415" s="18">
        <v>0</v>
      </c>
      <c r="J415" s="18">
        <v>0</v>
      </c>
      <c r="K415" s="18">
        <v>0</v>
      </c>
      <c r="L415" s="18">
        <v>0</v>
      </c>
      <c r="M415" s="20">
        <f t="shared" si="13"/>
        <v>0</v>
      </c>
      <c r="N415" s="20">
        <f t="shared" si="12"/>
        <v>1422</v>
      </c>
      <c r="O415" s="38"/>
    </row>
    <row r="416" spans="1:15">
      <c r="A416" s="14" t="s">
        <v>35</v>
      </c>
      <c r="B416" s="12">
        <v>5</v>
      </c>
      <c r="C416" s="17">
        <v>36008.96875</v>
      </c>
      <c r="D416" s="17">
        <v>0</v>
      </c>
      <c r="E416" s="17">
        <v>0</v>
      </c>
      <c r="F416" s="17">
        <v>0</v>
      </c>
      <c r="G416" s="17">
        <v>0</v>
      </c>
      <c r="H416" s="17">
        <v>0</v>
      </c>
      <c r="I416" s="18">
        <v>0</v>
      </c>
      <c r="J416" s="18">
        <v>0</v>
      </c>
      <c r="K416" s="18">
        <v>0</v>
      </c>
      <c r="L416" s="18">
        <v>0</v>
      </c>
      <c r="M416" s="20">
        <f t="shared" si="13"/>
        <v>0</v>
      </c>
      <c r="N416" s="20">
        <f t="shared" si="12"/>
        <v>1422</v>
      </c>
      <c r="O416" s="38"/>
    </row>
    <row r="417" spans="1:15">
      <c r="A417" s="14" t="s">
        <v>35</v>
      </c>
      <c r="B417" s="12">
        <v>6</v>
      </c>
      <c r="C417" s="17">
        <v>37111.19921875</v>
      </c>
      <c r="D417" s="17">
        <v>0</v>
      </c>
      <c r="E417" s="17">
        <v>0</v>
      </c>
      <c r="F417" s="17">
        <v>0</v>
      </c>
      <c r="G417" s="17">
        <v>0</v>
      </c>
      <c r="H417" s="17">
        <v>0</v>
      </c>
      <c r="I417" s="18">
        <v>0</v>
      </c>
      <c r="J417" s="18">
        <v>0</v>
      </c>
      <c r="K417" s="18">
        <v>0</v>
      </c>
      <c r="L417" s="18">
        <v>0</v>
      </c>
      <c r="M417" s="20">
        <f t="shared" si="13"/>
        <v>0</v>
      </c>
      <c r="N417" s="20">
        <f t="shared" si="12"/>
        <v>1422</v>
      </c>
      <c r="O417" s="38"/>
    </row>
    <row r="418" spans="1:15">
      <c r="A418" s="14" t="s">
        <v>35</v>
      </c>
      <c r="B418" s="12">
        <v>7</v>
      </c>
      <c r="C418" s="17">
        <v>39611.26953125</v>
      </c>
      <c r="D418" s="17">
        <v>1</v>
      </c>
      <c r="E418" s="17">
        <v>0.3</v>
      </c>
      <c r="F418" s="17">
        <v>0.83831166658300005</v>
      </c>
      <c r="G418" s="17">
        <v>0.83831166658300005</v>
      </c>
      <c r="H418" s="17">
        <v>0</v>
      </c>
      <c r="I418" s="18">
        <v>1.1370487499999999E-4</v>
      </c>
      <c r="J418" s="18">
        <v>1.1370487499999999E-4</v>
      </c>
      <c r="K418" s="18">
        <v>3.7855954E-4</v>
      </c>
      <c r="L418" s="18">
        <v>3.7855954E-4</v>
      </c>
      <c r="M418" s="20">
        <f t="shared" si="13"/>
        <v>0</v>
      </c>
      <c r="N418" s="20">
        <f t="shared" si="12"/>
        <v>1422</v>
      </c>
      <c r="O418" s="38"/>
    </row>
    <row r="419" spans="1:15">
      <c r="A419" s="14" t="s">
        <v>35</v>
      </c>
      <c r="B419" s="12">
        <v>8</v>
      </c>
      <c r="C419" s="17">
        <v>41006.39453125</v>
      </c>
      <c r="D419" s="17">
        <v>131</v>
      </c>
      <c r="E419" s="17">
        <v>130.69999999999999</v>
      </c>
      <c r="F419" s="17">
        <v>97.185626051770001</v>
      </c>
      <c r="G419" s="17">
        <v>230.05746010685601</v>
      </c>
      <c r="H419" s="17">
        <v>132.871834055086</v>
      </c>
      <c r="I419" s="18">
        <v>6.9660661114999994E-2</v>
      </c>
      <c r="J419" s="18">
        <v>2.377944722E-2</v>
      </c>
      <c r="K419" s="18">
        <v>6.9871631579999996E-2</v>
      </c>
      <c r="L419" s="18">
        <v>2.3568476756E-2</v>
      </c>
      <c r="M419" s="20">
        <f t="shared" si="13"/>
        <v>1</v>
      </c>
      <c r="N419" s="20">
        <f t="shared" si="12"/>
        <v>1422</v>
      </c>
      <c r="O419" s="38"/>
    </row>
    <row r="420" spans="1:15">
      <c r="A420" s="14" t="s">
        <v>35</v>
      </c>
      <c r="B420" s="12">
        <v>9</v>
      </c>
      <c r="C420" s="17">
        <v>42955.640625</v>
      </c>
      <c r="D420" s="17">
        <v>580.4</v>
      </c>
      <c r="E420" s="17">
        <v>576</v>
      </c>
      <c r="F420" s="17">
        <v>406.763616581799</v>
      </c>
      <c r="G420" s="17">
        <v>532.32460099644095</v>
      </c>
      <c r="H420" s="17">
        <v>125.56098441464199</v>
      </c>
      <c r="I420" s="18">
        <v>3.3808297469999998E-2</v>
      </c>
      <c r="J420" s="18">
        <v>0.122107161334</v>
      </c>
      <c r="K420" s="18">
        <v>3.0714063996000001E-2</v>
      </c>
      <c r="L420" s="18">
        <v>0.11901292786000001</v>
      </c>
      <c r="M420" s="20">
        <f t="shared" si="13"/>
        <v>1</v>
      </c>
      <c r="N420" s="20">
        <f t="shared" si="12"/>
        <v>1422</v>
      </c>
      <c r="O420" s="38"/>
    </row>
    <row r="421" spans="1:15">
      <c r="A421" s="14" t="s">
        <v>35</v>
      </c>
      <c r="B421" s="12">
        <v>10</v>
      </c>
      <c r="C421" s="17">
        <v>45822.99609375</v>
      </c>
      <c r="D421" s="17">
        <v>886.9</v>
      </c>
      <c r="E421" s="17">
        <v>879.8</v>
      </c>
      <c r="F421" s="17">
        <v>941.91584520783999</v>
      </c>
      <c r="G421" s="17">
        <v>1141.3135077524</v>
      </c>
      <c r="H421" s="17">
        <v>199.397662544562</v>
      </c>
      <c r="I421" s="18">
        <v>0.178912452709</v>
      </c>
      <c r="J421" s="18">
        <v>3.8689061327E-2</v>
      </c>
      <c r="K421" s="18">
        <v>0.18390542035999999</v>
      </c>
      <c r="L421" s="18">
        <v>4.3682028977999998E-2</v>
      </c>
      <c r="M421" s="20">
        <f t="shared" si="13"/>
        <v>1</v>
      </c>
      <c r="N421" s="20">
        <f t="shared" si="12"/>
        <v>1422</v>
      </c>
      <c r="O421" s="38"/>
    </row>
    <row r="422" spans="1:15">
      <c r="A422" s="14" t="s">
        <v>35</v>
      </c>
      <c r="B422" s="12">
        <v>11</v>
      </c>
      <c r="C422" s="17">
        <v>49079.01953125</v>
      </c>
      <c r="D422" s="17">
        <v>1138.4000000000001</v>
      </c>
      <c r="E422" s="17">
        <v>1130.5</v>
      </c>
      <c r="F422" s="17">
        <v>1033.64535258812</v>
      </c>
      <c r="G422" s="17">
        <v>1195.7349193366399</v>
      </c>
      <c r="H422" s="17">
        <v>162.089566748512</v>
      </c>
      <c r="I422" s="18">
        <v>4.0319915145000003E-2</v>
      </c>
      <c r="J422" s="18">
        <v>7.3667121949000006E-2</v>
      </c>
      <c r="K422" s="18">
        <v>4.5875470699999997E-2</v>
      </c>
      <c r="L422" s="18">
        <v>6.8111566393000006E-2</v>
      </c>
      <c r="M422" s="20">
        <f t="shared" si="13"/>
        <v>1</v>
      </c>
      <c r="N422" s="20">
        <f t="shared" si="12"/>
        <v>1422</v>
      </c>
      <c r="O422" s="38"/>
    </row>
    <row r="423" spans="1:15">
      <c r="A423" s="14" t="s">
        <v>35</v>
      </c>
      <c r="B423" s="12">
        <v>12</v>
      </c>
      <c r="C423" s="17">
        <v>52249.98046875</v>
      </c>
      <c r="D423" s="17">
        <v>1245.5</v>
      </c>
      <c r="E423" s="17">
        <v>1237.4000000000001</v>
      </c>
      <c r="F423" s="17">
        <v>1161.5552759905599</v>
      </c>
      <c r="G423" s="17">
        <v>1308.3696099117101</v>
      </c>
      <c r="H423" s="17">
        <v>146.81433392115201</v>
      </c>
      <c r="I423" s="18">
        <v>4.4212102609999998E-2</v>
      </c>
      <c r="J423" s="18">
        <v>5.9032857952999999E-2</v>
      </c>
      <c r="K423" s="18">
        <v>4.9908305141000003E-2</v>
      </c>
      <c r="L423" s="18">
        <v>5.3336655421000002E-2</v>
      </c>
      <c r="M423" s="20">
        <f t="shared" si="13"/>
        <v>1</v>
      </c>
      <c r="N423" s="20">
        <f t="shared" si="12"/>
        <v>1422</v>
      </c>
      <c r="O423" s="38"/>
    </row>
    <row r="424" spans="1:15">
      <c r="A424" s="14" t="s">
        <v>35</v>
      </c>
      <c r="B424" s="12">
        <v>13</v>
      </c>
      <c r="C424" s="17">
        <v>55241.3359375</v>
      </c>
      <c r="D424" s="17">
        <v>1232.4000000000001</v>
      </c>
      <c r="E424" s="17">
        <v>1223.9000000000001</v>
      </c>
      <c r="F424" s="17">
        <v>1052.3066205804901</v>
      </c>
      <c r="G424" s="17">
        <v>1344.2402363782501</v>
      </c>
      <c r="H424" s="17">
        <v>291.93361579775399</v>
      </c>
      <c r="I424" s="18">
        <v>7.8649955258000004E-2</v>
      </c>
      <c r="J424" s="18">
        <v>0.126647946145</v>
      </c>
      <c r="K424" s="18">
        <v>8.4627451741999996E-2</v>
      </c>
      <c r="L424" s="18">
        <v>0.120670449662</v>
      </c>
      <c r="M424" s="20">
        <f t="shared" si="13"/>
        <v>1</v>
      </c>
      <c r="N424" s="20">
        <f t="shared" si="12"/>
        <v>1422</v>
      </c>
      <c r="O424" s="38"/>
    </row>
    <row r="425" spans="1:15">
      <c r="A425" s="14" t="s">
        <v>35</v>
      </c>
      <c r="B425" s="12">
        <v>14</v>
      </c>
      <c r="C425" s="17">
        <v>58196.76171875</v>
      </c>
      <c r="D425" s="17">
        <v>1205.8</v>
      </c>
      <c r="E425" s="17">
        <v>1197.3</v>
      </c>
      <c r="F425" s="17">
        <v>993.51144039802</v>
      </c>
      <c r="G425" s="17">
        <v>1345.9956327947</v>
      </c>
      <c r="H425" s="17">
        <v>352.48419239667697</v>
      </c>
      <c r="I425" s="18">
        <v>9.8590459068E-2</v>
      </c>
      <c r="J425" s="18">
        <v>0.14928871983200001</v>
      </c>
      <c r="K425" s="18">
        <v>0.104567955551</v>
      </c>
      <c r="L425" s="18">
        <v>0.14331122334800001</v>
      </c>
      <c r="M425" s="20">
        <f t="shared" si="13"/>
        <v>1</v>
      </c>
      <c r="N425" s="20">
        <f t="shared" si="12"/>
        <v>1422</v>
      </c>
      <c r="O425" s="38"/>
    </row>
    <row r="426" spans="1:15">
      <c r="A426" s="14" t="s">
        <v>35</v>
      </c>
      <c r="B426" s="12">
        <v>15</v>
      </c>
      <c r="C426" s="17">
        <v>60651.1640625</v>
      </c>
      <c r="D426" s="17">
        <v>1234</v>
      </c>
      <c r="E426" s="17">
        <v>1225.4000000000001</v>
      </c>
      <c r="F426" s="17">
        <v>980.086050624873</v>
      </c>
      <c r="G426" s="17">
        <v>1290.7309371646199</v>
      </c>
      <c r="H426" s="17">
        <v>310.64488653975201</v>
      </c>
      <c r="I426" s="18">
        <v>3.9895173813999998E-2</v>
      </c>
      <c r="J426" s="18">
        <v>0.17856114583300001</v>
      </c>
      <c r="K426" s="18">
        <v>4.5942993786000003E-2</v>
      </c>
      <c r="L426" s="18">
        <v>0.17251332586099999</v>
      </c>
      <c r="M426" s="20">
        <f t="shared" si="13"/>
        <v>1</v>
      </c>
      <c r="N426" s="20">
        <f t="shared" si="12"/>
        <v>1422</v>
      </c>
      <c r="O426" s="38"/>
    </row>
    <row r="427" spans="1:15">
      <c r="A427" s="14" t="s">
        <v>35</v>
      </c>
      <c r="B427" s="12">
        <v>16</v>
      </c>
      <c r="C427" s="17">
        <v>62351.1875</v>
      </c>
      <c r="D427" s="17">
        <v>1212.7</v>
      </c>
      <c r="E427" s="17">
        <v>1204.2</v>
      </c>
      <c r="F427" s="17">
        <v>944.41552221673805</v>
      </c>
      <c r="G427" s="17">
        <v>1271.68820809152</v>
      </c>
      <c r="H427" s="17">
        <v>327.272685874785</v>
      </c>
      <c r="I427" s="18">
        <v>4.1482565465000003E-2</v>
      </c>
      <c r="J427" s="18">
        <v>0.18866700266</v>
      </c>
      <c r="K427" s="18">
        <v>4.7460061949000001E-2</v>
      </c>
      <c r="L427" s="18">
        <v>0.18268950617599999</v>
      </c>
      <c r="M427" s="20">
        <f t="shared" si="13"/>
        <v>1</v>
      </c>
      <c r="N427" s="20">
        <f t="shared" si="12"/>
        <v>1422</v>
      </c>
      <c r="O427" s="38"/>
    </row>
    <row r="428" spans="1:15">
      <c r="A428" s="14" t="s">
        <v>35</v>
      </c>
      <c r="B428" s="12">
        <v>17</v>
      </c>
      <c r="C428" s="17">
        <v>63151.05859375</v>
      </c>
      <c r="D428" s="17">
        <v>1082.5</v>
      </c>
      <c r="E428" s="17">
        <v>1074.3</v>
      </c>
      <c r="F428" s="17">
        <v>789.52405459446197</v>
      </c>
      <c r="G428" s="17">
        <v>1018.45690020932</v>
      </c>
      <c r="H428" s="17">
        <v>228.93284561485899</v>
      </c>
      <c r="I428" s="18">
        <v>4.5037341623999999E-2</v>
      </c>
      <c r="J428" s="18">
        <v>0.20603090394199999</v>
      </c>
      <c r="K428" s="18">
        <v>3.9270815605000002E-2</v>
      </c>
      <c r="L428" s="18">
        <v>0.200264377922</v>
      </c>
      <c r="M428" s="20">
        <f t="shared" si="13"/>
        <v>1</v>
      </c>
      <c r="N428" s="20">
        <f t="shared" si="12"/>
        <v>1422</v>
      </c>
      <c r="O428" s="38"/>
    </row>
    <row r="429" spans="1:15">
      <c r="A429" s="14" t="s">
        <v>35</v>
      </c>
      <c r="B429" s="12">
        <v>18</v>
      </c>
      <c r="C429" s="17">
        <v>62449.55859375</v>
      </c>
      <c r="D429" s="17">
        <v>1048.3</v>
      </c>
      <c r="E429" s="17">
        <v>1040.2</v>
      </c>
      <c r="F429" s="17">
        <v>604.95342521368502</v>
      </c>
      <c r="G429" s="17">
        <v>824.17679025756104</v>
      </c>
      <c r="H429" s="17">
        <v>219.22336504387599</v>
      </c>
      <c r="I429" s="18">
        <v>0.15761125860899999</v>
      </c>
      <c r="J429" s="18">
        <v>0.311776775517</v>
      </c>
      <c r="K429" s="18">
        <v>0.15191505607700001</v>
      </c>
      <c r="L429" s="18">
        <v>0.306080572986</v>
      </c>
      <c r="M429" s="20">
        <f t="shared" si="13"/>
        <v>1</v>
      </c>
      <c r="N429" s="20">
        <f t="shared" si="12"/>
        <v>1422</v>
      </c>
      <c r="O429" s="38"/>
    </row>
    <row r="430" spans="1:15">
      <c r="A430" s="14" t="s">
        <v>35</v>
      </c>
      <c r="B430" s="12">
        <v>19</v>
      </c>
      <c r="C430" s="17">
        <v>60318.02734375</v>
      </c>
      <c r="D430" s="17">
        <v>899.9</v>
      </c>
      <c r="E430" s="17">
        <v>891.7</v>
      </c>
      <c r="F430" s="17">
        <v>592.13075538900603</v>
      </c>
      <c r="G430" s="17">
        <v>824.48301639821796</v>
      </c>
      <c r="H430" s="17">
        <v>232.35226100921199</v>
      </c>
      <c r="I430" s="18">
        <v>5.3035853447E-2</v>
      </c>
      <c r="J430" s="18">
        <v>0.21643406794</v>
      </c>
      <c r="K430" s="18">
        <v>4.7269327426999998E-2</v>
      </c>
      <c r="L430" s="18">
        <v>0.21066754192000001</v>
      </c>
      <c r="M430" s="20">
        <f t="shared" si="13"/>
        <v>1</v>
      </c>
      <c r="N430" s="20">
        <f t="shared" si="12"/>
        <v>1422</v>
      </c>
      <c r="O430" s="38"/>
    </row>
    <row r="431" spans="1:15">
      <c r="A431" s="14" t="s">
        <v>35</v>
      </c>
      <c r="B431" s="12">
        <v>20</v>
      </c>
      <c r="C431" s="17">
        <v>57347.27734375</v>
      </c>
      <c r="D431" s="17">
        <v>363.2</v>
      </c>
      <c r="E431" s="17">
        <v>358.6</v>
      </c>
      <c r="F431" s="17">
        <v>377.11690226690001</v>
      </c>
      <c r="G431" s="17">
        <v>441.82872099011502</v>
      </c>
      <c r="H431" s="17">
        <v>64.711818723213995</v>
      </c>
      <c r="I431" s="18">
        <v>5.5294459205E-2</v>
      </c>
      <c r="J431" s="18">
        <v>9.7868511009999992E-3</v>
      </c>
      <c r="K431" s="18">
        <v>5.8529339654999998E-2</v>
      </c>
      <c r="L431" s="18">
        <v>1.3021731551000001E-2</v>
      </c>
      <c r="M431" s="20">
        <f t="shared" si="13"/>
        <v>1</v>
      </c>
      <c r="N431" s="20">
        <f t="shared" si="12"/>
        <v>1422</v>
      </c>
      <c r="O431" s="38"/>
    </row>
    <row r="432" spans="1:15">
      <c r="A432" s="14" t="s">
        <v>35</v>
      </c>
      <c r="B432" s="12">
        <v>21</v>
      </c>
      <c r="C432" s="17">
        <v>55106.4765625</v>
      </c>
      <c r="D432" s="17">
        <v>38.9</v>
      </c>
      <c r="E432" s="17">
        <v>34.9</v>
      </c>
      <c r="F432" s="17">
        <v>42.663860479032998</v>
      </c>
      <c r="G432" s="17">
        <v>42.663860479032998</v>
      </c>
      <c r="H432" s="17">
        <v>0</v>
      </c>
      <c r="I432" s="18">
        <v>2.6468779740000002E-3</v>
      </c>
      <c r="J432" s="18">
        <v>2.6468779740000002E-3</v>
      </c>
      <c r="K432" s="18">
        <v>5.4598174949999998E-3</v>
      </c>
      <c r="L432" s="18">
        <v>5.4598174949999998E-3</v>
      </c>
      <c r="M432" s="20">
        <f t="shared" si="13"/>
        <v>1</v>
      </c>
      <c r="N432" s="20">
        <f t="shared" si="12"/>
        <v>1422</v>
      </c>
      <c r="O432" s="38"/>
    </row>
    <row r="433" spans="1:15">
      <c r="A433" s="14" t="s">
        <v>35</v>
      </c>
      <c r="B433" s="12">
        <v>22</v>
      </c>
      <c r="C433" s="17">
        <v>52865.9453125</v>
      </c>
      <c r="D433" s="17">
        <v>0</v>
      </c>
      <c r="E433" s="17">
        <v>0</v>
      </c>
      <c r="F433" s="17">
        <v>0</v>
      </c>
      <c r="G433" s="17">
        <v>0</v>
      </c>
      <c r="H433" s="17">
        <v>0</v>
      </c>
      <c r="I433" s="18">
        <v>0</v>
      </c>
      <c r="J433" s="18">
        <v>0</v>
      </c>
      <c r="K433" s="18">
        <v>0</v>
      </c>
      <c r="L433" s="18">
        <v>0</v>
      </c>
      <c r="M433" s="20">
        <f t="shared" si="13"/>
        <v>0</v>
      </c>
      <c r="N433" s="20">
        <f t="shared" si="12"/>
        <v>1422</v>
      </c>
      <c r="O433" s="38"/>
    </row>
    <row r="434" spans="1:15">
      <c r="A434" s="14" t="s">
        <v>35</v>
      </c>
      <c r="B434" s="12">
        <v>23</v>
      </c>
      <c r="C434" s="17">
        <v>49390.765625</v>
      </c>
      <c r="D434" s="17">
        <v>0</v>
      </c>
      <c r="E434" s="17">
        <v>0</v>
      </c>
      <c r="F434" s="17">
        <v>0</v>
      </c>
      <c r="G434" s="17">
        <v>0</v>
      </c>
      <c r="H434" s="17">
        <v>0</v>
      </c>
      <c r="I434" s="18">
        <v>0</v>
      </c>
      <c r="J434" s="18">
        <v>0</v>
      </c>
      <c r="K434" s="18">
        <v>0</v>
      </c>
      <c r="L434" s="18">
        <v>0</v>
      </c>
      <c r="M434" s="20">
        <f t="shared" si="13"/>
        <v>0</v>
      </c>
      <c r="N434" s="20">
        <f t="shared" si="12"/>
        <v>1422</v>
      </c>
      <c r="O434" s="38"/>
    </row>
    <row r="435" spans="1:15">
      <c r="A435" s="14" t="s">
        <v>35</v>
      </c>
      <c r="B435" s="12">
        <v>24</v>
      </c>
      <c r="C435" s="17">
        <v>45811.56640625</v>
      </c>
      <c r="D435" s="17">
        <v>0</v>
      </c>
      <c r="E435" s="17">
        <v>0</v>
      </c>
      <c r="F435" s="17">
        <v>0</v>
      </c>
      <c r="G435" s="17">
        <v>0</v>
      </c>
      <c r="H435" s="17">
        <v>0</v>
      </c>
      <c r="I435" s="18">
        <v>0</v>
      </c>
      <c r="J435" s="18">
        <v>0</v>
      </c>
      <c r="K435" s="18">
        <v>0</v>
      </c>
      <c r="L435" s="18">
        <v>0</v>
      </c>
      <c r="M435" s="20">
        <f t="shared" si="13"/>
        <v>0</v>
      </c>
      <c r="N435" s="20">
        <f t="shared" si="12"/>
        <v>1422</v>
      </c>
      <c r="O435" s="38"/>
    </row>
    <row r="436" spans="1:15">
      <c r="A436" s="14" t="s">
        <v>36</v>
      </c>
      <c r="B436" s="12">
        <v>1</v>
      </c>
      <c r="C436" s="17">
        <v>42786.453125</v>
      </c>
      <c r="D436" s="17">
        <v>0</v>
      </c>
      <c r="E436" s="17">
        <v>0</v>
      </c>
      <c r="F436" s="17">
        <v>0</v>
      </c>
      <c r="G436" s="17">
        <v>0</v>
      </c>
      <c r="H436" s="17">
        <v>0</v>
      </c>
      <c r="I436" s="18">
        <v>0</v>
      </c>
      <c r="J436" s="18">
        <v>0</v>
      </c>
      <c r="K436" s="18">
        <v>0</v>
      </c>
      <c r="L436" s="18">
        <v>0</v>
      </c>
      <c r="M436" s="20">
        <f t="shared" si="13"/>
        <v>0</v>
      </c>
      <c r="N436" s="20">
        <f t="shared" si="12"/>
        <v>1422</v>
      </c>
      <c r="O436" s="38"/>
    </row>
    <row r="437" spans="1:15">
      <c r="A437" s="14" t="s">
        <v>36</v>
      </c>
      <c r="B437" s="12">
        <v>2</v>
      </c>
      <c r="C437" s="17">
        <v>40248.33203125</v>
      </c>
      <c r="D437" s="17">
        <v>0</v>
      </c>
      <c r="E437" s="17">
        <v>0</v>
      </c>
      <c r="F437" s="17">
        <v>0</v>
      </c>
      <c r="G437" s="17">
        <v>0</v>
      </c>
      <c r="H437" s="17">
        <v>0</v>
      </c>
      <c r="I437" s="18">
        <v>0</v>
      </c>
      <c r="J437" s="18">
        <v>0</v>
      </c>
      <c r="K437" s="18">
        <v>0</v>
      </c>
      <c r="L437" s="18">
        <v>0</v>
      </c>
      <c r="M437" s="20">
        <f t="shared" si="13"/>
        <v>0</v>
      </c>
      <c r="N437" s="20">
        <f t="shared" si="12"/>
        <v>1422</v>
      </c>
      <c r="O437" s="38"/>
    </row>
    <row r="438" spans="1:15">
      <c r="A438" s="14" t="s">
        <v>36</v>
      </c>
      <c r="B438" s="12">
        <v>3</v>
      </c>
      <c r="C438" s="17">
        <v>38440.5546875</v>
      </c>
      <c r="D438" s="17">
        <v>0</v>
      </c>
      <c r="E438" s="17">
        <v>0</v>
      </c>
      <c r="F438" s="17">
        <v>0</v>
      </c>
      <c r="G438" s="17">
        <v>0</v>
      </c>
      <c r="H438" s="17">
        <v>0</v>
      </c>
      <c r="I438" s="18">
        <v>0</v>
      </c>
      <c r="J438" s="18">
        <v>0</v>
      </c>
      <c r="K438" s="18">
        <v>0</v>
      </c>
      <c r="L438" s="18">
        <v>0</v>
      </c>
      <c r="M438" s="20">
        <f t="shared" si="13"/>
        <v>0</v>
      </c>
      <c r="N438" s="20">
        <f t="shared" si="12"/>
        <v>1422</v>
      </c>
      <c r="O438" s="38"/>
    </row>
    <row r="439" spans="1:15">
      <c r="A439" s="14" t="s">
        <v>36</v>
      </c>
      <c r="B439" s="12">
        <v>4</v>
      </c>
      <c r="C439" s="17">
        <v>37087.3828125</v>
      </c>
      <c r="D439" s="17">
        <v>0</v>
      </c>
      <c r="E439" s="17">
        <v>0</v>
      </c>
      <c r="F439" s="17">
        <v>0</v>
      </c>
      <c r="G439" s="17">
        <v>0</v>
      </c>
      <c r="H439" s="17">
        <v>0</v>
      </c>
      <c r="I439" s="18">
        <v>0</v>
      </c>
      <c r="J439" s="18">
        <v>0</v>
      </c>
      <c r="K439" s="18">
        <v>0</v>
      </c>
      <c r="L439" s="18">
        <v>0</v>
      </c>
      <c r="M439" s="20">
        <f t="shared" si="13"/>
        <v>0</v>
      </c>
      <c r="N439" s="20">
        <f t="shared" si="12"/>
        <v>1422</v>
      </c>
      <c r="O439" s="38"/>
    </row>
    <row r="440" spans="1:15">
      <c r="A440" s="14" t="s">
        <v>36</v>
      </c>
      <c r="B440" s="12">
        <v>5</v>
      </c>
      <c r="C440" s="17">
        <v>36335.484375</v>
      </c>
      <c r="D440" s="17">
        <v>0</v>
      </c>
      <c r="E440" s="17">
        <v>0</v>
      </c>
      <c r="F440" s="17">
        <v>0</v>
      </c>
      <c r="G440" s="17">
        <v>0</v>
      </c>
      <c r="H440" s="17">
        <v>0</v>
      </c>
      <c r="I440" s="18">
        <v>0</v>
      </c>
      <c r="J440" s="18">
        <v>0</v>
      </c>
      <c r="K440" s="18">
        <v>0</v>
      </c>
      <c r="L440" s="18">
        <v>0</v>
      </c>
      <c r="M440" s="20">
        <f t="shared" si="13"/>
        <v>0</v>
      </c>
      <c r="N440" s="20">
        <f t="shared" si="12"/>
        <v>1422</v>
      </c>
      <c r="O440" s="38"/>
    </row>
    <row r="441" spans="1:15">
      <c r="A441" s="14" t="s">
        <v>36</v>
      </c>
      <c r="B441" s="12">
        <v>6</v>
      </c>
      <c r="C441" s="17">
        <v>36333.06640625</v>
      </c>
      <c r="D441" s="17">
        <v>0</v>
      </c>
      <c r="E441" s="17">
        <v>0</v>
      </c>
      <c r="F441" s="17">
        <v>0</v>
      </c>
      <c r="G441" s="17">
        <v>0</v>
      </c>
      <c r="H441" s="17">
        <v>0</v>
      </c>
      <c r="I441" s="18">
        <v>0</v>
      </c>
      <c r="J441" s="18">
        <v>0</v>
      </c>
      <c r="K441" s="18">
        <v>0</v>
      </c>
      <c r="L441" s="18">
        <v>0</v>
      </c>
      <c r="M441" s="20">
        <f t="shared" si="13"/>
        <v>0</v>
      </c>
      <c r="N441" s="20">
        <f t="shared" si="12"/>
        <v>1422</v>
      </c>
      <c r="O441" s="38"/>
    </row>
    <row r="442" spans="1:15">
      <c r="A442" s="14" t="s">
        <v>36</v>
      </c>
      <c r="B442" s="12">
        <v>7</v>
      </c>
      <c r="C442" s="17">
        <v>36717.0859375</v>
      </c>
      <c r="D442" s="17">
        <v>0.9</v>
      </c>
      <c r="E442" s="17">
        <v>0.3</v>
      </c>
      <c r="F442" s="17">
        <v>2.6737557371620002</v>
      </c>
      <c r="G442" s="17">
        <v>2.6737557371620002</v>
      </c>
      <c r="H442" s="17">
        <v>0</v>
      </c>
      <c r="I442" s="18">
        <v>1.247366903E-3</v>
      </c>
      <c r="J442" s="18">
        <v>1.247366903E-3</v>
      </c>
      <c r="K442" s="18">
        <v>1.669307832E-3</v>
      </c>
      <c r="L442" s="18">
        <v>1.669307832E-3</v>
      </c>
      <c r="M442" s="20">
        <f t="shared" si="13"/>
        <v>0</v>
      </c>
      <c r="N442" s="20">
        <f t="shared" si="12"/>
        <v>1422</v>
      </c>
      <c r="O442" s="38"/>
    </row>
    <row r="443" spans="1:15">
      <c r="A443" s="14" t="s">
        <v>36</v>
      </c>
      <c r="B443" s="12">
        <v>8</v>
      </c>
      <c r="C443" s="17">
        <v>37834.2265625</v>
      </c>
      <c r="D443" s="17">
        <v>166.3</v>
      </c>
      <c r="E443" s="17">
        <v>138.80000000000001</v>
      </c>
      <c r="F443" s="17">
        <v>159.48407820451999</v>
      </c>
      <c r="G443" s="17">
        <v>159.48407820451999</v>
      </c>
      <c r="H443" s="17">
        <v>0</v>
      </c>
      <c r="I443" s="18">
        <v>4.7931939490000004E-3</v>
      </c>
      <c r="J443" s="18">
        <v>4.7931939490000004E-3</v>
      </c>
      <c r="K443" s="18">
        <v>1.4545765263000001E-2</v>
      </c>
      <c r="L443" s="18">
        <v>1.4545765263000001E-2</v>
      </c>
      <c r="M443" s="20">
        <f t="shared" si="13"/>
        <v>1</v>
      </c>
      <c r="N443" s="20">
        <f t="shared" si="12"/>
        <v>1422</v>
      </c>
      <c r="O443" s="38"/>
    </row>
    <row r="444" spans="1:15">
      <c r="A444" s="14" t="s">
        <v>36</v>
      </c>
      <c r="B444" s="12">
        <v>9</v>
      </c>
      <c r="C444" s="17">
        <v>40661.53125</v>
      </c>
      <c r="D444" s="17">
        <v>771.4</v>
      </c>
      <c r="E444" s="17">
        <v>669.3</v>
      </c>
      <c r="F444" s="17">
        <v>685.67366697010198</v>
      </c>
      <c r="G444" s="17">
        <v>800.61166108330099</v>
      </c>
      <c r="H444" s="17">
        <v>114.937994113198</v>
      </c>
      <c r="I444" s="18">
        <v>2.0542658988999998E-2</v>
      </c>
      <c r="J444" s="18">
        <v>6.0285747559E-2</v>
      </c>
      <c r="K444" s="18">
        <v>9.2342940282999997E-2</v>
      </c>
      <c r="L444" s="18">
        <v>1.1514533734E-2</v>
      </c>
      <c r="M444" s="20">
        <f t="shared" si="13"/>
        <v>1</v>
      </c>
      <c r="N444" s="20">
        <f t="shared" si="12"/>
        <v>1422</v>
      </c>
      <c r="O444" s="38"/>
    </row>
    <row r="445" spans="1:15">
      <c r="A445" s="14" t="s">
        <v>36</v>
      </c>
      <c r="B445" s="12">
        <v>10</v>
      </c>
      <c r="C445" s="17">
        <v>43615.39453125</v>
      </c>
      <c r="D445" s="17">
        <v>1061.7</v>
      </c>
      <c r="E445" s="17">
        <v>935.5</v>
      </c>
      <c r="F445" s="17">
        <v>932.97171028313403</v>
      </c>
      <c r="G445" s="17">
        <v>1199.34679360933</v>
      </c>
      <c r="H445" s="17">
        <v>266.37508332619399</v>
      </c>
      <c r="I445" s="18">
        <v>9.6798026447999994E-2</v>
      </c>
      <c r="J445" s="18">
        <v>9.0526223429000005E-2</v>
      </c>
      <c r="K445" s="18">
        <v>0.18554626835999999</v>
      </c>
      <c r="L445" s="18">
        <v>1.777981516E-3</v>
      </c>
      <c r="M445" s="20">
        <f t="shared" si="13"/>
        <v>1</v>
      </c>
      <c r="N445" s="20">
        <f t="shared" si="12"/>
        <v>1422</v>
      </c>
      <c r="O445" s="38"/>
    </row>
    <row r="446" spans="1:15">
      <c r="A446" s="14" t="s">
        <v>36</v>
      </c>
      <c r="B446" s="12">
        <v>11</v>
      </c>
      <c r="C446" s="17">
        <v>46546.28125</v>
      </c>
      <c r="D446" s="17">
        <v>1244.5999999999999</v>
      </c>
      <c r="E446" s="17">
        <v>1096.5</v>
      </c>
      <c r="F446" s="17">
        <v>995.57684435397198</v>
      </c>
      <c r="G446" s="17">
        <v>1270.2815144321701</v>
      </c>
      <c r="H446" s="17">
        <v>274.70467007819298</v>
      </c>
      <c r="I446" s="18">
        <v>1.8060136731000001E-2</v>
      </c>
      <c r="J446" s="18">
        <v>0.17512176908999999</v>
      </c>
      <c r="K446" s="18">
        <v>0.122209222526</v>
      </c>
      <c r="L446" s="18">
        <v>7.0972683295000005E-2</v>
      </c>
      <c r="M446" s="20">
        <f t="shared" si="13"/>
        <v>1</v>
      </c>
      <c r="N446" s="20">
        <f t="shared" si="12"/>
        <v>1422</v>
      </c>
      <c r="O446" s="38"/>
    </row>
    <row r="447" spans="1:15">
      <c r="A447" s="14" t="s">
        <v>36</v>
      </c>
      <c r="B447" s="12">
        <v>12</v>
      </c>
      <c r="C447" s="17">
        <v>49299.734375</v>
      </c>
      <c r="D447" s="17">
        <v>1268.4000000000001</v>
      </c>
      <c r="E447" s="17">
        <v>1110</v>
      </c>
      <c r="F447" s="17">
        <v>1004.71704739779</v>
      </c>
      <c r="G447" s="17">
        <v>1278.46011210283</v>
      </c>
      <c r="H447" s="17">
        <v>273.74306470503501</v>
      </c>
      <c r="I447" s="18">
        <v>7.0746217309999998E-3</v>
      </c>
      <c r="J447" s="18">
        <v>0.18543104964900001</v>
      </c>
      <c r="K447" s="18">
        <v>0.118467026795</v>
      </c>
      <c r="L447" s="18">
        <v>7.4038644585999999E-2</v>
      </c>
      <c r="M447" s="20">
        <f t="shared" si="13"/>
        <v>1</v>
      </c>
      <c r="N447" s="20">
        <f t="shared" si="12"/>
        <v>1422</v>
      </c>
      <c r="O447" s="38"/>
    </row>
    <row r="448" spans="1:15">
      <c r="A448" s="14" t="s">
        <v>36</v>
      </c>
      <c r="B448" s="12">
        <v>13</v>
      </c>
      <c r="C448" s="17">
        <v>51648.328125</v>
      </c>
      <c r="D448" s="17">
        <v>1269.7</v>
      </c>
      <c r="E448" s="17">
        <v>1111</v>
      </c>
      <c r="F448" s="17">
        <v>1045.4296346927299</v>
      </c>
      <c r="G448" s="17">
        <v>1307.6489994419901</v>
      </c>
      <c r="H448" s="17">
        <v>262.21936474926503</v>
      </c>
      <c r="I448" s="18">
        <v>2.6687060084999999E-2</v>
      </c>
      <c r="J448" s="18">
        <v>0.15771474353500001</v>
      </c>
      <c r="K448" s="18">
        <v>0.138290435613</v>
      </c>
      <c r="L448" s="18">
        <v>4.6111368006999998E-2</v>
      </c>
      <c r="M448" s="20">
        <f t="shared" si="13"/>
        <v>1</v>
      </c>
      <c r="N448" s="20">
        <f t="shared" si="12"/>
        <v>1422</v>
      </c>
      <c r="O448" s="38"/>
    </row>
    <row r="449" spans="1:15">
      <c r="A449" s="14" t="s">
        <v>36</v>
      </c>
      <c r="B449" s="12">
        <v>14</v>
      </c>
      <c r="C449" s="17">
        <v>53830.2890625</v>
      </c>
      <c r="D449" s="17">
        <v>1298.8</v>
      </c>
      <c r="E449" s="17">
        <v>1142.3</v>
      </c>
      <c r="F449" s="17">
        <v>1062.41714888926</v>
      </c>
      <c r="G449" s="17">
        <v>1306.86708185408</v>
      </c>
      <c r="H449" s="17">
        <v>244.44993296481601</v>
      </c>
      <c r="I449" s="18">
        <v>5.6730533429999999E-3</v>
      </c>
      <c r="J449" s="18">
        <v>0.16623266604100001</v>
      </c>
      <c r="K449" s="18">
        <v>0.115729312133</v>
      </c>
      <c r="L449" s="18">
        <v>5.6176407249999998E-2</v>
      </c>
      <c r="M449" s="20">
        <f t="shared" si="13"/>
        <v>1</v>
      </c>
      <c r="N449" s="20">
        <f t="shared" si="12"/>
        <v>1422</v>
      </c>
      <c r="O449" s="38"/>
    </row>
    <row r="450" spans="1:15">
      <c r="A450" s="14" t="s">
        <v>36</v>
      </c>
      <c r="B450" s="12">
        <v>15</v>
      </c>
      <c r="C450" s="17">
        <v>55495.51171875</v>
      </c>
      <c r="D450" s="17">
        <v>1330.9</v>
      </c>
      <c r="E450" s="17">
        <v>1172.3</v>
      </c>
      <c r="F450" s="17">
        <v>1097.5965346166299</v>
      </c>
      <c r="G450" s="17">
        <v>1283.8936946190699</v>
      </c>
      <c r="H450" s="17">
        <v>186.29716000244099</v>
      </c>
      <c r="I450" s="18">
        <v>3.3056473544000001E-2</v>
      </c>
      <c r="J450" s="18">
        <v>0.16406713458700001</v>
      </c>
      <c r="K450" s="18">
        <v>7.8476578493999999E-2</v>
      </c>
      <c r="L450" s="18">
        <v>5.2534082548000002E-2</v>
      </c>
      <c r="M450" s="20">
        <f t="shared" si="13"/>
        <v>1</v>
      </c>
      <c r="N450" s="20">
        <f t="shared" si="12"/>
        <v>1422</v>
      </c>
      <c r="O450" s="38"/>
    </row>
    <row r="451" spans="1:15">
      <c r="A451" s="14" t="s">
        <v>36</v>
      </c>
      <c r="B451" s="12">
        <v>16</v>
      </c>
      <c r="C451" s="17">
        <v>56687.8359375</v>
      </c>
      <c r="D451" s="17">
        <v>1324.5</v>
      </c>
      <c r="E451" s="17">
        <v>1165.9000000000001</v>
      </c>
      <c r="F451" s="17">
        <v>1107.8435903300201</v>
      </c>
      <c r="G451" s="17">
        <v>1265.56139199363</v>
      </c>
      <c r="H451" s="17">
        <v>157.717801663611</v>
      </c>
      <c r="I451" s="18">
        <v>4.1447684955000001E-2</v>
      </c>
      <c r="J451" s="18">
        <v>0.152360344353</v>
      </c>
      <c r="K451" s="18">
        <v>7.0085367083999997E-2</v>
      </c>
      <c r="L451" s="18">
        <v>4.0827292313000002E-2</v>
      </c>
      <c r="M451" s="20">
        <f t="shared" si="13"/>
        <v>1</v>
      </c>
      <c r="N451" s="20">
        <f t="shared" si="12"/>
        <v>1422</v>
      </c>
      <c r="O451" s="38"/>
    </row>
    <row r="452" spans="1:15">
      <c r="A452" s="14" t="s">
        <v>36</v>
      </c>
      <c r="B452" s="12">
        <v>17</v>
      </c>
      <c r="C452" s="17">
        <v>57149.109375</v>
      </c>
      <c r="D452" s="17">
        <v>1198.5</v>
      </c>
      <c r="E452" s="17">
        <v>1043.7</v>
      </c>
      <c r="F452" s="17">
        <v>1078.7328549219001</v>
      </c>
      <c r="G452" s="17">
        <v>1244.2617788028699</v>
      </c>
      <c r="H452" s="17">
        <v>165.528923880967</v>
      </c>
      <c r="I452" s="18">
        <v>3.2181279044999997E-2</v>
      </c>
      <c r="J452" s="18">
        <v>8.4224433949999997E-2</v>
      </c>
      <c r="K452" s="18">
        <v>0.14104203853899999</v>
      </c>
      <c r="L452" s="18">
        <v>2.4636325542000001E-2</v>
      </c>
      <c r="M452" s="20">
        <f t="shared" si="13"/>
        <v>1</v>
      </c>
      <c r="N452" s="20">
        <f t="shared" ref="N452:N515" si="14">INDEX($Q$43:$Q$74,MATCH(A452,$P$43:$P$74,0))</f>
        <v>1422</v>
      </c>
      <c r="O452" s="38"/>
    </row>
    <row r="453" spans="1:15">
      <c r="A453" s="14" t="s">
        <v>36</v>
      </c>
      <c r="B453" s="12">
        <v>18</v>
      </c>
      <c r="C453" s="17">
        <v>56783.1328125</v>
      </c>
      <c r="D453" s="17">
        <v>1146.5</v>
      </c>
      <c r="E453" s="17">
        <v>991.5</v>
      </c>
      <c r="F453" s="17">
        <v>1093.6276767290001</v>
      </c>
      <c r="G453" s="17">
        <v>1161.08116398895</v>
      </c>
      <c r="H453" s="17">
        <v>67.453487259946996</v>
      </c>
      <c r="I453" s="18">
        <v>1.0253983114E-2</v>
      </c>
      <c r="J453" s="18">
        <v>3.7181661934E-2</v>
      </c>
      <c r="K453" s="18">
        <v>0.119255389584</v>
      </c>
      <c r="L453" s="18">
        <v>7.1819744534999994E-2</v>
      </c>
      <c r="M453" s="20">
        <f t="shared" ref="M453:M516" si="15">IF(F453&gt;5,1,0)</f>
        <v>1</v>
      </c>
      <c r="N453" s="20">
        <f t="shared" si="14"/>
        <v>1422</v>
      </c>
      <c r="O453" s="38"/>
    </row>
    <row r="454" spans="1:15">
      <c r="A454" s="14" t="s">
        <v>36</v>
      </c>
      <c r="B454" s="12">
        <v>19</v>
      </c>
      <c r="C454" s="17">
        <v>55355.25</v>
      </c>
      <c r="D454" s="17">
        <v>1003.1</v>
      </c>
      <c r="E454" s="17">
        <v>851.6</v>
      </c>
      <c r="F454" s="17">
        <v>879.17581004684803</v>
      </c>
      <c r="G454" s="17">
        <v>940.82015971555404</v>
      </c>
      <c r="H454" s="17">
        <v>61.644349668705999</v>
      </c>
      <c r="I454" s="18">
        <v>4.3797356035999997E-2</v>
      </c>
      <c r="J454" s="18">
        <v>8.7147812906000002E-2</v>
      </c>
      <c r="K454" s="18">
        <v>6.2742728351000004E-2</v>
      </c>
      <c r="L454" s="18">
        <v>1.9392271480999999E-2</v>
      </c>
      <c r="M454" s="20">
        <f t="shared" si="15"/>
        <v>1</v>
      </c>
      <c r="N454" s="20">
        <f t="shared" si="14"/>
        <v>1422</v>
      </c>
      <c r="O454" s="38"/>
    </row>
    <row r="455" spans="1:15">
      <c r="A455" s="14" t="s">
        <v>36</v>
      </c>
      <c r="B455" s="12">
        <v>20</v>
      </c>
      <c r="C455" s="17">
        <v>53177.7734375</v>
      </c>
      <c r="D455" s="17">
        <v>380.1</v>
      </c>
      <c r="E455" s="17">
        <v>319.8</v>
      </c>
      <c r="F455" s="17">
        <v>334.24796858656703</v>
      </c>
      <c r="G455" s="17">
        <v>334.24796858656703</v>
      </c>
      <c r="H455" s="17">
        <v>0</v>
      </c>
      <c r="I455" s="18">
        <v>3.2244747828999998E-2</v>
      </c>
      <c r="J455" s="18">
        <v>3.2244747828999998E-2</v>
      </c>
      <c r="K455" s="18">
        <v>1.0160315461E-2</v>
      </c>
      <c r="L455" s="18">
        <v>1.0160315461E-2</v>
      </c>
      <c r="M455" s="20">
        <f t="shared" si="15"/>
        <v>1</v>
      </c>
      <c r="N455" s="20">
        <f t="shared" si="14"/>
        <v>1422</v>
      </c>
      <c r="O455" s="38"/>
    </row>
    <row r="456" spans="1:15">
      <c r="A456" s="14" t="s">
        <v>36</v>
      </c>
      <c r="B456" s="12">
        <v>21</v>
      </c>
      <c r="C456" s="17">
        <v>51607.95703125</v>
      </c>
      <c r="D456" s="17">
        <v>41.2</v>
      </c>
      <c r="E456" s="17">
        <v>31.4</v>
      </c>
      <c r="F456" s="17">
        <v>28.723333078130999</v>
      </c>
      <c r="G456" s="17">
        <v>28.723233078134001</v>
      </c>
      <c r="H456" s="17">
        <v>-9.9999997765109997E-5</v>
      </c>
      <c r="I456" s="18">
        <v>8.7740976939999996E-3</v>
      </c>
      <c r="J456" s="18">
        <v>8.774027371E-3</v>
      </c>
      <c r="K456" s="18">
        <v>1.882395866E-3</v>
      </c>
      <c r="L456" s="18">
        <v>1.882325542E-3</v>
      </c>
      <c r="M456" s="20">
        <f t="shared" si="15"/>
        <v>1</v>
      </c>
      <c r="N456" s="20">
        <f t="shared" si="14"/>
        <v>1422</v>
      </c>
      <c r="O456" s="38"/>
    </row>
    <row r="457" spans="1:15">
      <c r="A457" s="14" t="s">
        <v>36</v>
      </c>
      <c r="B457" s="12">
        <v>22</v>
      </c>
      <c r="C457" s="17">
        <v>50091.23046875</v>
      </c>
      <c r="D457" s="17">
        <v>0</v>
      </c>
      <c r="E457" s="17">
        <v>0</v>
      </c>
      <c r="F457" s="17">
        <v>0</v>
      </c>
      <c r="G457" s="17">
        <v>0</v>
      </c>
      <c r="H457" s="17">
        <v>0</v>
      </c>
      <c r="I457" s="18">
        <v>0</v>
      </c>
      <c r="J457" s="18">
        <v>0</v>
      </c>
      <c r="K457" s="18">
        <v>0</v>
      </c>
      <c r="L457" s="18">
        <v>0</v>
      </c>
      <c r="M457" s="20">
        <f t="shared" si="15"/>
        <v>0</v>
      </c>
      <c r="N457" s="20">
        <f t="shared" si="14"/>
        <v>1422</v>
      </c>
      <c r="O457" s="38"/>
    </row>
    <row r="458" spans="1:15">
      <c r="A458" s="14" t="s">
        <v>36</v>
      </c>
      <c r="B458" s="12">
        <v>23</v>
      </c>
      <c r="C458" s="17">
        <v>47311.375</v>
      </c>
      <c r="D458" s="17">
        <v>0</v>
      </c>
      <c r="E458" s="17">
        <v>0</v>
      </c>
      <c r="F458" s="17">
        <v>0</v>
      </c>
      <c r="G458" s="17">
        <v>0</v>
      </c>
      <c r="H458" s="17">
        <v>0</v>
      </c>
      <c r="I458" s="18">
        <v>0</v>
      </c>
      <c r="J458" s="18">
        <v>0</v>
      </c>
      <c r="K458" s="18">
        <v>0</v>
      </c>
      <c r="L458" s="18">
        <v>0</v>
      </c>
      <c r="M458" s="20">
        <f t="shared" si="15"/>
        <v>0</v>
      </c>
      <c r="N458" s="20">
        <f t="shared" si="14"/>
        <v>1422</v>
      </c>
      <c r="O458" s="38"/>
    </row>
    <row r="459" spans="1:15">
      <c r="A459" s="14" t="s">
        <v>36</v>
      </c>
      <c r="B459" s="12">
        <v>24</v>
      </c>
      <c r="C459" s="17">
        <v>44397.90625</v>
      </c>
      <c r="D459" s="17">
        <v>0</v>
      </c>
      <c r="E459" s="17">
        <v>0</v>
      </c>
      <c r="F459" s="17">
        <v>0</v>
      </c>
      <c r="G459" s="17">
        <v>0</v>
      </c>
      <c r="H459" s="17">
        <v>0</v>
      </c>
      <c r="I459" s="18">
        <v>0</v>
      </c>
      <c r="J459" s="18">
        <v>0</v>
      </c>
      <c r="K459" s="18">
        <v>0</v>
      </c>
      <c r="L459" s="18">
        <v>0</v>
      </c>
      <c r="M459" s="20">
        <f t="shared" si="15"/>
        <v>0</v>
      </c>
      <c r="N459" s="20">
        <f t="shared" si="14"/>
        <v>1422</v>
      </c>
      <c r="O459" s="38"/>
    </row>
    <row r="460" spans="1:15">
      <c r="A460" s="14" t="s">
        <v>37</v>
      </c>
      <c r="B460" s="12">
        <v>1</v>
      </c>
      <c r="C460" s="17">
        <v>41543</v>
      </c>
      <c r="D460" s="17">
        <v>0</v>
      </c>
      <c r="E460" s="17">
        <v>0</v>
      </c>
      <c r="F460" s="17">
        <v>0</v>
      </c>
      <c r="G460" s="17">
        <v>0</v>
      </c>
      <c r="H460" s="17">
        <v>0</v>
      </c>
      <c r="I460" s="18">
        <v>0</v>
      </c>
      <c r="J460" s="18">
        <v>0</v>
      </c>
      <c r="K460" s="18">
        <v>0</v>
      </c>
      <c r="L460" s="18">
        <v>0</v>
      </c>
      <c r="M460" s="20">
        <f t="shared" si="15"/>
        <v>0</v>
      </c>
      <c r="N460" s="20">
        <f t="shared" si="14"/>
        <v>1422</v>
      </c>
      <c r="O460" s="38"/>
    </row>
    <row r="461" spans="1:15">
      <c r="A461" s="14" t="s">
        <v>37</v>
      </c>
      <c r="B461" s="12">
        <v>2</v>
      </c>
      <c r="C461" s="17">
        <v>39271.8125</v>
      </c>
      <c r="D461" s="17">
        <v>0</v>
      </c>
      <c r="E461" s="17">
        <v>0</v>
      </c>
      <c r="F461" s="17">
        <v>0</v>
      </c>
      <c r="G461" s="17">
        <v>0</v>
      </c>
      <c r="H461" s="17">
        <v>0</v>
      </c>
      <c r="I461" s="18">
        <v>0</v>
      </c>
      <c r="J461" s="18">
        <v>0</v>
      </c>
      <c r="K461" s="18">
        <v>0</v>
      </c>
      <c r="L461" s="18">
        <v>0</v>
      </c>
      <c r="M461" s="20">
        <f t="shared" si="15"/>
        <v>0</v>
      </c>
      <c r="N461" s="20">
        <f t="shared" si="14"/>
        <v>1422</v>
      </c>
      <c r="O461" s="38"/>
    </row>
    <row r="462" spans="1:15">
      <c r="A462" s="14" t="s">
        <v>37</v>
      </c>
      <c r="B462" s="12">
        <v>3</v>
      </c>
      <c r="C462" s="17">
        <v>37623.79296875</v>
      </c>
      <c r="D462" s="17">
        <v>0</v>
      </c>
      <c r="E462" s="17">
        <v>0</v>
      </c>
      <c r="F462" s="17">
        <v>0</v>
      </c>
      <c r="G462" s="17">
        <v>0</v>
      </c>
      <c r="H462" s="17">
        <v>0</v>
      </c>
      <c r="I462" s="18">
        <v>0</v>
      </c>
      <c r="J462" s="18">
        <v>0</v>
      </c>
      <c r="K462" s="18">
        <v>0</v>
      </c>
      <c r="L462" s="18">
        <v>0</v>
      </c>
      <c r="M462" s="20">
        <f t="shared" si="15"/>
        <v>0</v>
      </c>
      <c r="N462" s="20">
        <f t="shared" si="14"/>
        <v>1422</v>
      </c>
      <c r="O462" s="38"/>
    </row>
    <row r="463" spans="1:15">
      <c r="A463" s="14" t="s">
        <v>37</v>
      </c>
      <c r="B463" s="12">
        <v>4</v>
      </c>
      <c r="C463" s="17">
        <v>36396.33203125</v>
      </c>
      <c r="D463" s="17">
        <v>0</v>
      </c>
      <c r="E463" s="17">
        <v>0</v>
      </c>
      <c r="F463" s="17">
        <v>0</v>
      </c>
      <c r="G463" s="17">
        <v>0</v>
      </c>
      <c r="H463" s="17">
        <v>0</v>
      </c>
      <c r="I463" s="18">
        <v>0</v>
      </c>
      <c r="J463" s="18">
        <v>0</v>
      </c>
      <c r="K463" s="18">
        <v>0</v>
      </c>
      <c r="L463" s="18">
        <v>0</v>
      </c>
      <c r="M463" s="20">
        <f t="shared" si="15"/>
        <v>0</v>
      </c>
      <c r="N463" s="20">
        <f t="shared" si="14"/>
        <v>1422</v>
      </c>
      <c r="O463" s="38"/>
    </row>
    <row r="464" spans="1:15">
      <c r="A464" s="14" t="s">
        <v>37</v>
      </c>
      <c r="B464" s="12">
        <v>5</v>
      </c>
      <c r="C464" s="17">
        <v>35642.703125</v>
      </c>
      <c r="D464" s="17">
        <v>0</v>
      </c>
      <c r="E464" s="17">
        <v>0</v>
      </c>
      <c r="F464" s="17">
        <v>0</v>
      </c>
      <c r="G464" s="17">
        <v>0</v>
      </c>
      <c r="H464" s="17">
        <v>0</v>
      </c>
      <c r="I464" s="18">
        <v>0</v>
      </c>
      <c r="J464" s="18">
        <v>0</v>
      </c>
      <c r="K464" s="18">
        <v>0</v>
      </c>
      <c r="L464" s="18">
        <v>0</v>
      </c>
      <c r="M464" s="20">
        <f t="shared" si="15"/>
        <v>0</v>
      </c>
      <c r="N464" s="20">
        <f t="shared" si="14"/>
        <v>1422</v>
      </c>
      <c r="O464" s="38"/>
    </row>
    <row r="465" spans="1:15">
      <c r="A465" s="14" t="s">
        <v>37</v>
      </c>
      <c r="B465" s="12">
        <v>6</v>
      </c>
      <c r="C465" s="17">
        <v>35345.0078125</v>
      </c>
      <c r="D465" s="17">
        <v>0</v>
      </c>
      <c r="E465" s="17">
        <v>0</v>
      </c>
      <c r="F465" s="17">
        <v>0</v>
      </c>
      <c r="G465" s="17">
        <v>0</v>
      </c>
      <c r="H465" s="17">
        <v>0</v>
      </c>
      <c r="I465" s="18">
        <v>0</v>
      </c>
      <c r="J465" s="18">
        <v>0</v>
      </c>
      <c r="K465" s="18">
        <v>0</v>
      </c>
      <c r="L465" s="18">
        <v>0</v>
      </c>
      <c r="M465" s="20">
        <f t="shared" si="15"/>
        <v>0</v>
      </c>
      <c r="N465" s="20">
        <f t="shared" si="14"/>
        <v>1422</v>
      </c>
      <c r="O465" s="38"/>
    </row>
    <row r="466" spans="1:15">
      <c r="A466" s="14" t="s">
        <v>37</v>
      </c>
      <c r="B466" s="12">
        <v>7</v>
      </c>
      <c r="C466" s="17">
        <v>35282.78125</v>
      </c>
      <c r="D466" s="17">
        <v>0.8</v>
      </c>
      <c r="E466" s="17">
        <v>0.4</v>
      </c>
      <c r="F466" s="17">
        <v>0</v>
      </c>
      <c r="G466" s="17">
        <v>0</v>
      </c>
      <c r="H466" s="17">
        <v>0</v>
      </c>
      <c r="I466" s="18">
        <v>5.6258790399999999E-4</v>
      </c>
      <c r="J466" s="18">
        <v>5.6258790399999999E-4</v>
      </c>
      <c r="K466" s="18">
        <v>2.81293952E-4</v>
      </c>
      <c r="L466" s="18">
        <v>2.81293952E-4</v>
      </c>
      <c r="M466" s="20">
        <f t="shared" si="15"/>
        <v>0</v>
      </c>
      <c r="N466" s="20">
        <f t="shared" si="14"/>
        <v>1422</v>
      </c>
      <c r="O466" s="38"/>
    </row>
    <row r="467" spans="1:15">
      <c r="A467" s="14" t="s">
        <v>37</v>
      </c>
      <c r="B467" s="12">
        <v>8</v>
      </c>
      <c r="C467" s="17">
        <v>35814.640625</v>
      </c>
      <c r="D467" s="17">
        <v>75.599999999999994</v>
      </c>
      <c r="E467" s="17">
        <v>52.3</v>
      </c>
      <c r="F467" s="17">
        <v>21.021501803027</v>
      </c>
      <c r="G467" s="17">
        <v>43.840741446918003</v>
      </c>
      <c r="H467" s="17">
        <v>22.81923964389</v>
      </c>
      <c r="I467" s="18">
        <v>2.2334218390999999E-2</v>
      </c>
      <c r="J467" s="18">
        <v>3.8381503653999997E-2</v>
      </c>
      <c r="K467" s="18">
        <v>5.9488456769999998E-3</v>
      </c>
      <c r="L467" s="18">
        <v>2.1996130940000001E-2</v>
      </c>
      <c r="M467" s="20">
        <f t="shared" si="15"/>
        <v>1</v>
      </c>
      <c r="N467" s="20">
        <f t="shared" si="14"/>
        <v>1422</v>
      </c>
      <c r="O467" s="38"/>
    </row>
    <row r="468" spans="1:15">
      <c r="A468" s="14" t="s">
        <v>37</v>
      </c>
      <c r="B468" s="12">
        <v>9</v>
      </c>
      <c r="C468" s="17">
        <v>37845.21875</v>
      </c>
      <c r="D468" s="17">
        <v>364.4</v>
      </c>
      <c r="E468" s="17">
        <v>278.7</v>
      </c>
      <c r="F468" s="17">
        <v>189.92319980101499</v>
      </c>
      <c r="G468" s="17">
        <v>338.020188740724</v>
      </c>
      <c r="H468" s="17">
        <v>148.09698893970901</v>
      </c>
      <c r="I468" s="18">
        <v>1.8551203416999999E-2</v>
      </c>
      <c r="J468" s="18">
        <v>0.12269817172899999</v>
      </c>
      <c r="K468" s="18">
        <v>4.1716025837000001E-2</v>
      </c>
      <c r="L468" s="18">
        <v>6.2430942474000002E-2</v>
      </c>
      <c r="M468" s="20">
        <f t="shared" si="15"/>
        <v>1</v>
      </c>
      <c r="N468" s="20">
        <f t="shared" si="14"/>
        <v>1422</v>
      </c>
      <c r="O468" s="38"/>
    </row>
    <row r="469" spans="1:15">
      <c r="A469" s="14" t="s">
        <v>37</v>
      </c>
      <c r="B469" s="12">
        <v>10</v>
      </c>
      <c r="C469" s="17">
        <v>40112.8125</v>
      </c>
      <c r="D469" s="17">
        <v>541.79999999999995</v>
      </c>
      <c r="E469" s="17">
        <v>436.7</v>
      </c>
      <c r="F469" s="17">
        <v>456.19590273840601</v>
      </c>
      <c r="G469" s="17">
        <v>604.28298056572703</v>
      </c>
      <c r="H469" s="17">
        <v>148.087077827321</v>
      </c>
      <c r="I469" s="18">
        <v>4.3940211367999998E-2</v>
      </c>
      <c r="J469" s="18">
        <v>6.0199787103000002E-2</v>
      </c>
      <c r="K469" s="18">
        <v>0.117850197303</v>
      </c>
      <c r="L469" s="18">
        <v>1.3710198831E-2</v>
      </c>
      <c r="M469" s="20">
        <f t="shared" si="15"/>
        <v>1</v>
      </c>
      <c r="N469" s="20">
        <f t="shared" si="14"/>
        <v>1422</v>
      </c>
      <c r="O469" s="38"/>
    </row>
    <row r="470" spans="1:15">
      <c r="A470" s="14" t="s">
        <v>37</v>
      </c>
      <c r="B470" s="12">
        <v>11</v>
      </c>
      <c r="C470" s="17">
        <v>42024.7109375</v>
      </c>
      <c r="D470" s="17">
        <v>649.29999999999995</v>
      </c>
      <c r="E470" s="17">
        <v>538.20000000000005</v>
      </c>
      <c r="F470" s="17">
        <v>597.24066136154897</v>
      </c>
      <c r="G470" s="17">
        <v>710.01406219621504</v>
      </c>
      <c r="H470" s="17">
        <v>112.77340083466601</v>
      </c>
      <c r="I470" s="18">
        <v>4.2696246270000002E-2</v>
      </c>
      <c r="J470" s="18">
        <v>3.6609942782999998E-2</v>
      </c>
      <c r="K470" s="18">
        <v>0.120825641488</v>
      </c>
      <c r="L470" s="18">
        <v>4.1519452434000001E-2</v>
      </c>
      <c r="M470" s="20">
        <f t="shared" si="15"/>
        <v>1</v>
      </c>
      <c r="N470" s="20">
        <f t="shared" si="14"/>
        <v>1422</v>
      </c>
      <c r="O470" s="38"/>
    </row>
    <row r="471" spans="1:15">
      <c r="A471" s="14" t="s">
        <v>37</v>
      </c>
      <c r="B471" s="12">
        <v>12</v>
      </c>
      <c r="C471" s="17">
        <v>43891.12890625</v>
      </c>
      <c r="D471" s="17">
        <v>748.3</v>
      </c>
      <c r="E471" s="17">
        <v>628.70000000000005</v>
      </c>
      <c r="F471" s="17">
        <v>799.99899587783602</v>
      </c>
      <c r="G471" s="17">
        <v>857.61279779162703</v>
      </c>
      <c r="H471" s="17">
        <v>57.613801913791001</v>
      </c>
      <c r="I471" s="18">
        <v>7.6872572286000002E-2</v>
      </c>
      <c r="J471" s="18">
        <v>3.6356537185000003E-2</v>
      </c>
      <c r="K471" s="18">
        <v>0.160979463988</v>
      </c>
      <c r="L471" s="18">
        <v>0.120463428887</v>
      </c>
      <c r="M471" s="20">
        <f t="shared" si="15"/>
        <v>1</v>
      </c>
      <c r="N471" s="20">
        <f t="shared" si="14"/>
        <v>1422</v>
      </c>
      <c r="O471" s="38"/>
    </row>
    <row r="472" spans="1:15">
      <c r="A472" s="14" t="s">
        <v>37</v>
      </c>
      <c r="B472" s="12">
        <v>13</v>
      </c>
      <c r="C472" s="17">
        <v>45211.6640625</v>
      </c>
      <c r="D472" s="17">
        <v>869.9</v>
      </c>
      <c r="E472" s="17">
        <v>745.9</v>
      </c>
      <c r="F472" s="17">
        <v>937.64339951610395</v>
      </c>
      <c r="G472" s="17">
        <v>987.92297967052298</v>
      </c>
      <c r="H472" s="17">
        <v>50.279580154419001</v>
      </c>
      <c r="I472" s="18">
        <v>8.2997875998000001E-2</v>
      </c>
      <c r="J472" s="18">
        <v>4.7639521459000002E-2</v>
      </c>
      <c r="K472" s="18">
        <v>0.170199001174</v>
      </c>
      <c r="L472" s="18">
        <v>0.13484064663500001</v>
      </c>
      <c r="M472" s="20">
        <f t="shared" si="15"/>
        <v>1</v>
      </c>
      <c r="N472" s="20">
        <f t="shared" si="14"/>
        <v>1422</v>
      </c>
      <c r="O472" s="38"/>
    </row>
    <row r="473" spans="1:15">
      <c r="A473" s="14" t="s">
        <v>37</v>
      </c>
      <c r="B473" s="12">
        <v>14</v>
      </c>
      <c r="C473" s="17">
        <v>46033.375</v>
      </c>
      <c r="D473" s="17">
        <v>829.5</v>
      </c>
      <c r="E473" s="17">
        <v>731.7</v>
      </c>
      <c r="F473" s="17">
        <v>966.860733775781</v>
      </c>
      <c r="G473" s="17">
        <v>992.06789205519999</v>
      </c>
      <c r="H473" s="17">
        <v>25.207158279419001</v>
      </c>
      <c r="I473" s="18">
        <v>0.114323412134</v>
      </c>
      <c r="J473" s="18">
        <v>9.6596859194999996E-2</v>
      </c>
      <c r="K473" s="18">
        <v>0.18309978344200001</v>
      </c>
      <c r="L473" s="18">
        <v>0.16537323050300001</v>
      </c>
      <c r="M473" s="20">
        <f t="shared" si="15"/>
        <v>1</v>
      </c>
      <c r="N473" s="20">
        <f t="shared" si="14"/>
        <v>1422</v>
      </c>
      <c r="O473" s="38"/>
    </row>
    <row r="474" spans="1:15">
      <c r="A474" s="14" t="s">
        <v>37</v>
      </c>
      <c r="B474" s="12">
        <v>15</v>
      </c>
      <c r="C474" s="17">
        <v>46426.26953125</v>
      </c>
      <c r="D474" s="17">
        <v>877.1</v>
      </c>
      <c r="E474" s="17">
        <v>759.2</v>
      </c>
      <c r="F474" s="17">
        <v>975.51576891877198</v>
      </c>
      <c r="G474" s="17">
        <v>977.60482819747199</v>
      </c>
      <c r="H474" s="17">
        <v>2.0890592787000002</v>
      </c>
      <c r="I474" s="18">
        <v>7.0678500842000003E-2</v>
      </c>
      <c r="J474" s="18">
        <v>6.9209401488999997E-2</v>
      </c>
      <c r="K474" s="18">
        <v>0.15358989324700001</v>
      </c>
      <c r="L474" s="18">
        <v>0.15212079389499999</v>
      </c>
      <c r="M474" s="20">
        <f t="shared" si="15"/>
        <v>1</v>
      </c>
      <c r="N474" s="20">
        <f t="shared" si="14"/>
        <v>1422</v>
      </c>
      <c r="O474" s="38"/>
    </row>
    <row r="475" spans="1:15">
      <c r="A475" s="14" t="s">
        <v>37</v>
      </c>
      <c r="B475" s="12">
        <v>16</v>
      </c>
      <c r="C475" s="17">
        <v>46634.0625</v>
      </c>
      <c r="D475" s="17">
        <v>775.5</v>
      </c>
      <c r="E475" s="17">
        <v>666.3</v>
      </c>
      <c r="F475" s="17">
        <v>937.69491536074099</v>
      </c>
      <c r="G475" s="17">
        <v>945.78145165800902</v>
      </c>
      <c r="H475" s="17">
        <v>8.0865362972679993</v>
      </c>
      <c r="I475" s="18">
        <v>0.11974785629900001</v>
      </c>
      <c r="J475" s="18">
        <v>0.114061121913</v>
      </c>
      <c r="K475" s="18">
        <v>0.19654110524400001</v>
      </c>
      <c r="L475" s="18">
        <v>0.190854370858</v>
      </c>
      <c r="M475" s="20">
        <f t="shared" si="15"/>
        <v>1</v>
      </c>
      <c r="N475" s="20">
        <f t="shared" si="14"/>
        <v>1422</v>
      </c>
      <c r="O475" s="38"/>
    </row>
    <row r="476" spans="1:15">
      <c r="A476" s="14" t="s">
        <v>37</v>
      </c>
      <c r="B476" s="12">
        <v>17</v>
      </c>
      <c r="C476" s="17">
        <v>46804.1640625</v>
      </c>
      <c r="D476" s="17">
        <v>686.7</v>
      </c>
      <c r="E476" s="17">
        <v>589.6</v>
      </c>
      <c r="F476" s="17">
        <v>846.41834936300995</v>
      </c>
      <c r="G476" s="17">
        <v>891.44049981792398</v>
      </c>
      <c r="H476" s="17">
        <v>45.022150454913003</v>
      </c>
      <c r="I476" s="18">
        <v>0.14398066091200001</v>
      </c>
      <c r="J476" s="18">
        <v>0.112319514319</v>
      </c>
      <c r="K476" s="18">
        <v>0.212264767804</v>
      </c>
      <c r="L476" s="18">
        <v>0.18060362121099999</v>
      </c>
      <c r="M476" s="20">
        <f t="shared" si="15"/>
        <v>1</v>
      </c>
      <c r="N476" s="20">
        <f t="shared" si="14"/>
        <v>1422</v>
      </c>
      <c r="O476" s="38"/>
    </row>
    <row r="477" spans="1:15">
      <c r="A477" s="14" t="s">
        <v>37</v>
      </c>
      <c r="B477" s="12">
        <v>18</v>
      </c>
      <c r="C477" s="17">
        <v>46798.77734375</v>
      </c>
      <c r="D477" s="17">
        <v>630.29999999999995</v>
      </c>
      <c r="E477" s="17">
        <v>530.79999999999995</v>
      </c>
      <c r="F477" s="17">
        <v>866.40209709856094</v>
      </c>
      <c r="G477" s="17">
        <v>915.13769946469097</v>
      </c>
      <c r="H477" s="17">
        <v>48.735602366130003</v>
      </c>
      <c r="I477" s="18">
        <v>0.20030780552999999</v>
      </c>
      <c r="J477" s="18">
        <v>0.16603523002699999</v>
      </c>
      <c r="K477" s="18">
        <v>0.27027967613499998</v>
      </c>
      <c r="L477" s="18">
        <v>0.236007100631</v>
      </c>
      <c r="M477" s="20">
        <f t="shared" si="15"/>
        <v>1</v>
      </c>
      <c r="N477" s="20">
        <f t="shared" si="14"/>
        <v>1422</v>
      </c>
      <c r="O477" s="38"/>
    </row>
    <row r="478" spans="1:15">
      <c r="A478" s="14" t="s">
        <v>37</v>
      </c>
      <c r="B478" s="12">
        <v>19</v>
      </c>
      <c r="C478" s="17">
        <v>45962.09765625</v>
      </c>
      <c r="D478" s="17">
        <v>501.9</v>
      </c>
      <c r="E478" s="17">
        <v>427.9</v>
      </c>
      <c r="F478" s="17">
        <v>719.02525004307404</v>
      </c>
      <c r="G478" s="17">
        <v>757.73004162497</v>
      </c>
      <c r="H478" s="17">
        <v>38.704791581896004</v>
      </c>
      <c r="I478" s="18">
        <v>0.17990860873699999</v>
      </c>
      <c r="J478" s="18">
        <v>0.15269004925599999</v>
      </c>
      <c r="K478" s="18">
        <v>0.23194798989000001</v>
      </c>
      <c r="L478" s="18">
        <v>0.20472943041</v>
      </c>
      <c r="M478" s="20">
        <f t="shared" si="15"/>
        <v>1</v>
      </c>
      <c r="N478" s="20">
        <f t="shared" si="14"/>
        <v>1422</v>
      </c>
      <c r="O478" s="38"/>
    </row>
    <row r="479" spans="1:15">
      <c r="A479" s="14" t="s">
        <v>37</v>
      </c>
      <c r="B479" s="12">
        <v>20</v>
      </c>
      <c r="C479" s="17">
        <v>44603.546875</v>
      </c>
      <c r="D479" s="17">
        <v>178.3</v>
      </c>
      <c r="E479" s="17">
        <v>148.69999999999999</v>
      </c>
      <c r="F479" s="17">
        <v>352.39011651714401</v>
      </c>
      <c r="G479" s="17">
        <v>432.93790698514903</v>
      </c>
      <c r="H479" s="17">
        <v>80.547790468003996</v>
      </c>
      <c r="I479" s="18">
        <v>0.17907025807599999</v>
      </c>
      <c r="J479" s="18">
        <v>0.12242624227600001</v>
      </c>
      <c r="K479" s="18">
        <v>0.19988601053800001</v>
      </c>
      <c r="L479" s="18">
        <v>0.143241994737</v>
      </c>
      <c r="M479" s="20">
        <f t="shared" si="15"/>
        <v>1</v>
      </c>
      <c r="N479" s="20">
        <f t="shared" si="14"/>
        <v>1422</v>
      </c>
      <c r="O479" s="38"/>
    </row>
    <row r="480" spans="1:15">
      <c r="A480" s="14" t="s">
        <v>37</v>
      </c>
      <c r="B480" s="12">
        <v>21</v>
      </c>
      <c r="C480" s="17">
        <v>43990.0546875</v>
      </c>
      <c r="D480" s="17">
        <v>23.5</v>
      </c>
      <c r="E480" s="17">
        <v>16.3</v>
      </c>
      <c r="F480" s="17">
        <v>38.786197854333999</v>
      </c>
      <c r="G480" s="17">
        <v>176.055798118864</v>
      </c>
      <c r="H480" s="17">
        <v>137.269600264529</v>
      </c>
      <c r="I480" s="18">
        <v>0.10728255845199999</v>
      </c>
      <c r="J480" s="18">
        <v>1.074978752E-2</v>
      </c>
      <c r="K480" s="18">
        <v>0.112345849591</v>
      </c>
      <c r="L480" s="18">
        <v>1.5813078659000002E-2</v>
      </c>
      <c r="M480" s="20">
        <f t="shared" si="15"/>
        <v>1</v>
      </c>
      <c r="N480" s="20">
        <f t="shared" si="14"/>
        <v>1422</v>
      </c>
      <c r="O480" s="38"/>
    </row>
    <row r="481" spans="1:15">
      <c r="A481" s="14" t="s">
        <v>37</v>
      </c>
      <c r="B481" s="12">
        <v>22</v>
      </c>
      <c r="C481" s="17">
        <v>43118.015625</v>
      </c>
      <c r="D481" s="17">
        <v>0</v>
      </c>
      <c r="E481" s="17">
        <v>0</v>
      </c>
      <c r="F481" s="17">
        <v>0</v>
      </c>
      <c r="G481" s="17">
        <v>0</v>
      </c>
      <c r="H481" s="17">
        <v>0</v>
      </c>
      <c r="I481" s="18">
        <v>0</v>
      </c>
      <c r="J481" s="18">
        <v>0</v>
      </c>
      <c r="K481" s="18">
        <v>0</v>
      </c>
      <c r="L481" s="18">
        <v>0</v>
      </c>
      <c r="M481" s="20">
        <f t="shared" si="15"/>
        <v>0</v>
      </c>
      <c r="N481" s="20">
        <f t="shared" si="14"/>
        <v>1422</v>
      </c>
      <c r="O481" s="38"/>
    </row>
    <row r="482" spans="1:15">
      <c r="A482" s="14" t="s">
        <v>37</v>
      </c>
      <c r="B482" s="12">
        <v>23</v>
      </c>
      <c r="C482" s="17">
        <v>40289.9609375</v>
      </c>
      <c r="D482" s="17">
        <v>0</v>
      </c>
      <c r="E482" s="17">
        <v>0</v>
      </c>
      <c r="F482" s="17">
        <v>0</v>
      </c>
      <c r="G482" s="17">
        <v>0</v>
      </c>
      <c r="H482" s="17">
        <v>0</v>
      </c>
      <c r="I482" s="18">
        <v>0</v>
      </c>
      <c r="J482" s="18">
        <v>0</v>
      </c>
      <c r="K482" s="18">
        <v>0</v>
      </c>
      <c r="L482" s="18">
        <v>0</v>
      </c>
      <c r="M482" s="20">
        <f t="shared" si="15"/>
        <v>0</v>
      </c>
      <c r="N482" s="20">
        <f t="shared" si="14"/>
        <v>1422</v>
      </c>
      <c r="O482" s="38"/>
    </row>
    <row r="483" spans="1:15">
      <c r="A483" s="14" t="s">
        <v>37</v>
      </c>
      <c r="B483" s="12">
        <v>24</v>
      </c>
      <c r="C483" s="17">
        <v>36982.33203125</v>
      </c>
      <c r="D483" s="17">
        <v>0</v>
      </c>
      <c r="E483" s="17">
        <v>0</v>
      </c>
      <c r="F483" s="17">
        <v>0</v>
      </c>
      <c r="G483" s="17">
        <v>0</v>
      </c>
      <c r="H483" s="17">
        <v>0</v>
      </c>
      <c r="I483" s="18">
        <v>0</v>
      </c>
      <c r="J483" s="18">
        <v>0</v>
      </c>
      <c r="K483" s="18">
        <v>0</v>
      </c>
      <c r="L483" s="18">
        <v>0</v>
      </c>
      <c r="M483" s="20">
        <f t="shared" si="15"/>
        <v>0</v>
      </c>
      <c r="N483" s="20">
        <f t="shared" si="14"/>
        <v>1422</v>
      </c>
      <c r="O483" s="38"/>
    </row>
    <row r="484" spans="1:15">
      <c r="A484" s="14" t="s">
        <v>38</v>
      </c>
      <c r="B484" s="12">
        <v>1</v>
      </c>
      <c r="C484" s="17">
        <v>34391.97265625</v>
      </c>
      <c r="D484" s="17">
        <v>0</v>
      </c>
      <c r="E484" s="17">
        <v>0</v>
      </c>
      <c r="F484" s="17">
        <v>0</v>
      </c>
      <c r="G484" s="17">
        <v>0</v>
      </c>
      <c r="H484" s="17">
        <v>0</v>
      </c>
      <c r="I484" s="18">
        <v>0</v>
      </c>
      <c r="J484" s="18">
        <v>0</v>
      </c>
      <c r="K484" s="18">
        <v>0</v>
      </c>
      <c r="L484" s="18">
        <v>0</v>
      </c>
      <c r="M484" s="20">
        <f t="shared" si="15"/>
        <v>0</v>
      </c>
      <c r="N484" s="20">
        <f t="shared" si="14"/>
        <v>1422</v>
      </c>
      <c r="O484" s="38"/>
    </row>
    <row r="485" spans="1:15">
      <c r="A485" s="14" t="s">
        <v>38</v>
      </c>
      <c r="B485" s="12">
        <v>2</v>
      </c>
      <c r="C485" s="17">
        <v>32537.6953125</v>
      </c>
      <c r="D485" s="17">
        <v>0</v>
      </c>
      <c r="E485" s="17">
        <v>0</v>
      </c>
      <c r="F485" s="17">
        <v>0</v>
      </c>
      <c r="G485" s="17">
        <v>0</v>
      </c>
      <c r="H485" s="17">
        <v>0</v>
      </c>
      <c r="I485" s="18">
        <v>0</v>
      </c>
      <c r="J485" s="18">
        <v>0</v>
      </c>
      <c r="K485" s="18">
        <v>0</v>
      </c>
      <c r="L485" s="18">
        <v>0</v>
      </c>
      <c r="M485" s="20">
        <f t="shared" si="15"/>
        <v>0</v>
      </c>
      <c r="N485" s="20">
        <f t="shared" si="14"/>
        <v>1422</v>
      </c>
      <c r="O485" s="38"/>
    </row>
    <row r="486" spans="1:15">
      <c r="A486" s="14" t="s">
        <v>38</v>
      </c>
      <c r="B486" s="12">
        <v>3</v>
      </c>
      <c r="C486" s="17">
        <v>31490.3125</v>
      </c>
      <c r="D486" s="17">
        <v>0</v>
      </c>
      <c r="E486" s="17">
        <v>0</v>
      </c>
      <c r="F486" s="17">
        <v>0</v>
      </c>
      <c r="G486" s="17">
        <v>0</v>
      </c>
      <c r="H486" s="17">
        <v>0</v>
      </c>
      <c r="I486" s="18">
        <v>0</v>
      </c>
      <c r="J486" s="18">
        <v>0</v>
      </c>
      <c r="K486" s="18">
        <v>0</v>
      </c>
      <c r="L486" s="18">
        <v>0</v>
      </c>
      <c r="M486" s="20">
        <f t="shared" si="15"/>
        <v>0</v>
      </c>
      <c r="N486" s="20">
        <f t="shared" si="14"/>
        <v>1422</v>
      </c>
      <c r="O486" s="38"/>
    </row>
    <row r="487" spans="1:15">
      <c r="A487" s="14" t="s">
        <v>38</v>
      </c>
      <c r="B487" s="12">
        <v>4</v>
      </c>
      <c r="C487" s="17">
        <v>31011.962890625</v>
      </c>
      <c r="D487" s="17">
        <v>0</v>
      </c>
      <c r="E487" s="17">
        <v>0</v>
      </c>
      <c r="F487" s="17">
        <v>0</v>
      </c>
      <c r="G487" s="17">
        <v>0</v>
      </c>
      <c r="H487" s="17">
        <v>0</v>
      </c>
      <c r="I487" s="18">
        <v>0</v>
      </c>
      <c r="J487" s="18">
        <v>0</v>
      </c>
      <c r="K487" s="18">
        <v>0</v>
      </c>
      <c r="L487" s="18">
        <v>0</v>
      </c>
      <c r="M487" s="20">
        <f t="shared" si="15"/>
        <v>0</v>
      </c>
      <c r="N487" s="20">
        <f t="shared" si="14"/>
        <v>1422</v>
      </c>
      <c r="O487" s="38"/>
    </row>
    <row r="488" spans="1:15">
      <c r="A488" s="14" t="s">
        <v>38</v>
      </c>
      <c r="B488" s="12">
        <v>5</v>
      </c>
      <c r="C488" s="17">
        <v>31376.849609375</v>
      </c>
      <c r="D488" s="17">
        <v>0</v>
      </c>
      <c r="E488" s="17">
        <v>0</v>
      </c>
      <c r="F488" s="17">
        <v>0</v>
      </c>
      <c r="G488" s="17">
        <v>0</v>
      </c>
      <c r="H488" s="17">
        <v>0</v>
      </c>
      <c r="I488" s="18">
        <v>0</v>
      </c>
      <c r="J488" s="18">
        <v>0</v>
      </c>
      <c r="K488" s="18">
        <v>0</v>
      </c>
      <c r="L488" s="18">
        <v>0</v>
      </c>
      <c r="M488" s="20">
        <f t="shared" si="15"/>
        <v>0</v>
      </c>
      <c r="N488" s="20">
        <f t="shared" si="14"/>
        <v>1422</v>
      </c>
      <c r="O488" s="38"/>
    </row>
    <row r="489" spans="1:15">
      <c r="A489" s="14" t="s">
        <v>38</v>
      </c>
      <c r="B489" s="12">
        <v>6</v>
      </c>
      <c r="C489" s="17">
        <v>33141.35546875</v>
      </c>
      <c r="D489" s="17">
        <v>0</v>
      </c>
      <c r="E489" s="17">
        <v>0</v>
      </c>
      <c r="F489" s="17">
        <v>0</v>
      </c>
      <c r="G489" s="17">
        <v>0</v>
      </c>
      <c r="H489" s="17">
        <v>0</v>
      </c>
      <c r="I489" s="18">
        <v>0</v>
      </c>
      <c r="J489" s="18">
        <v>0</v>
      </c>
      <c r="K489" s="18">
        <v>0</v>
      </c>
      <c r="L489" s="18">
        <v>0</v>
      </c>
      <c r="M489" s="20">
        <f t="shared" si="15"/>
        <v>0</v>
      </c>
      <c r="N489" s="20">
        <f t="shared" si="14"/>
        <v>1422</v>
      </c>
      <c r="O489" s="38"/>
    </row>
    <row r="490" spans="1:15">
      <c r="A490" s="14" t="s">
        <v>38</v>
      </c>
      <c r="B490" s="12">
        <v>7</v>
      </c>
      <c r="C490" s="17">
        <v>36059.46875</v>
      </c>
      <c r="D490" s="17">
        <v>0.7</v>
      </c>
      <c r="E490" s="17">
        <v>0.4</v>
      </c>
      <c r="F490" s="17">
        <v>0.53772386021700003</v>
      </c>
      <c r="G490" s="17">
        <v>0.53772386021700003</v>
      </c>
      <c r="H490" s="17">
        <v>0</v>
      </c>
      <c r="I490" s="18">
        <v>1.1411824100000001E-4</v>
      </c>
      <c r="J490" s="18">
        <v>1.1411824100000001E-4</v>
      </c>
      <c r="K490" s="18">
        <v>9.6852222374860497E-5</v>
      </c>
      <c r="L490" s="18">
        <v>9.6852222374860497E-5</v>
      </c>
      <c r="M490" s="20">
        <f t="shared" si="15"/>
        <v>0</v>
      </c>
      <c r="N490" s="20">
        <f t="shared" si="14"/>
        <v>1422</v>
      </c>
      <c r="O490" s="38"/>
    </row>
    <row r="491" spans="1:15">
      <c r="A491" s="14" t="s">
        <v>38</v>
      </c>
      <c r="B491" s="12">
        <v>8</v>
      </c>
      <c r="C491" s="17">
        <v>37477.32421875</v>
      </c>
      <c r="D491" s="17">
        <v>40.9</v>
      </c>
      <c r="E491" s="17">
        <v>28.8</v>
      </c>
      <c r="F491" s="17">
        <v>53.020324690747003</v>
      </c>
      <c r="G491" s="17">
        <v>123.460358088058</v>
      </c>
      <c r="H491" s="17">
        <v>70.440033397310003</v>
      </c>
      <c r="I491" s="18">
        <v>5.8059323549000001E-2</v>
      </c>
      <c r="J491" s="18">
        <v>8.5234350840000007E-3</v>
      </c>
      <c r="K491" s="18">
        <v>6.6568465603000004E-2</v>
      </c>
      <c r="L491" s="18">
        <v>1.7032577138E-2</v>
      </c>
      <c r="M491" s="20">
        <f t="shared" si="15"/>
        <v>1</v>
      </c>
      <c r="N491" s="20">
        <f t="shared" si="14"/>
        <v>1422</v>
      </c>
      <c r="O491" s="38"/>
    </row>
    <row r="492" spans="1:15">
      <c r="A492" s="14" t="s">
        <v>38</v>
      </c>
      <c r="B492" s="12">
        <v>9</v>
      </c>
      <c r="C492" s="17">
        <v>38932.22265625</v>
      </c>
      <c r="D492" s="17">
        <v>158.30000000000001</v>
      </c>
      <c r="E492" s="17">
        <v>141.6</v>
      </c>
      <c r="F492" s="17">
        <v>353.77757525782602</v>
      </c>
      <c r="G492" s="17">
        <v>490.56550426173902</v>
      </c>
      <c r="H492" s="17">
        <v>136.78792900391301</v>
      </c>
      <c r="I492" s="18">
        <v>0.233660692167</v>
      </c>
      <c r="J492" s="18">
        <v>0.137466649267</v>
      </c>
      <c r="K492" s="18">
        <v>0.24540471467</v>
      </c>
      <c r="L492" s="18">
        <v>0.14921067177</v>
      </c>
      <c r="M492" s="20">
        <f t="shared" si="15"/>
        <v>1</v>
      </c>
      <c r="N492" s="20">
        <f t="shared" si="14"/>
        <v>1422</v>
      </c>
      <c r="O492" s="38"/>
    </row>
    <row r="493" spans="1:15">
      <c r="A493" s="14" t="s">
        <v>38</v>
      </c>
      <c r="B493" s="12">
        <v>10</v>
      </c>
      <c r="C493" s="17">
        <v>41016.67578125</v>
      </c>
      <c r="D493" s="17">
        <v>309.5</v>
      </c>
      <c r="E493" s="17">
        <v>280</v>
      </c>
      <c r="F493" s="17">
        <v>751.08799820696402</v>
      </c>
      <c r="G493" s="17">
        <v>869.002513990387</v>
      </c>
      <c r="H493" s="17">
        <v>117.914515783423</v>
      </c>
      <c r="I493" s="18">
        <v>0.39346168353700001</v>
      </c>
      <c r="J493" s="18">
        <v>0.31054008312699999</v>
      </c>
      <c r="K493" s="18">
        <v>0.41420711250999998</v>
      </c>
      <c r="L493" s="18">
        <v>0.33128551210000001</v>
      </c>
      <c r="M493" s="20">
        <f t="shared" si="15"/>
        <v>1</v>
      </c>
      <c r="N493" s="20">
        <f t="shared" si="14"/>
        <v>1422</v>
      </c>
      <c r="O493" s="38"/>
    </row>
    <row r="494" spans="1:15">
      <c r="A494" s="14" t="s">
        <v>38</v>
      </c>
      <c r="B494" s="12">
        <v>11</v>
      </c>
      <c r="C494" s="17">
        <v>43530.58984375</v>
      </c>
      <c r="D494" s="17">
        <v>638.4</v>
      </c>
      <c r="E494" s="17">
        <v>578.79999999999995</v>
      </c>
      <c r="F494" s="17">
        <v>932.72678348485101</v>
      </c>
      <c r="G494" s="17">
        <v>1014.35890939451</v>
      </c>
      <c r="H494" s="17">
        <v>81.632125909653993</v>
      </c>
      <c r="I494" s="18">
        <v>0.264387418702</v>
      </c>
      <c r="J494" s="18">
        <v>0.206980860397</v>
      </c>
      <c r="K494" s="18">
        <v>0.30630021757699999</v>
      </c>
      <c r="L494" s="18">
        <v>0.248893659272</v>
      </c>
      <c r="M494" s="20">
        <f t="shared" si="15"/>
        <v>1</v>
      </c>
      <c r="N494" s="20">
        <f t="shared" si="14"/>
        <v>1422</v>
      </c>
      <c r="O494" s="38"/>
    </row>
    <row r="495" spans="1:15">
      <c r="A495" s="14" t="s">
        <v>38</v>
      </c>
      <c r="B495" s="12">
        <v>12</v>
      </c>
      <c r="C495" s="17">
        <v>45858.3046875</v>
      </c>
      <c r="D495" s="17">
        <v>752.2</v>
      </c>
      <c r="E495" s="17">
        <v>672.2</v>
      </c>
      <c r="F495" s="17">
        <v>1044.8656037314099</v>
      </c>
      <c r="G495" s="17">
        <v>1103.7239548457501</v>
      </c>
      <c r="H495" s="17">
        <v>58.858351114339001</v>
      </c>
      <c r="I495" s="18">
        <v>0.24720390636100001</v>
      </c>
      <c r="J495" s="18">
        <v>0.205812660851</v>
      </c>
      <c r="K495" s="18">
        <v>0.303462696797</v>
      </c>
      <c r="L495" s="18">
        <v>0.26207145128699999</v>
      </c>
      <c r="M495" s="20">
        <f t="shared" si="15"/>
        <v>1</v>
      </c>
      <c r="N495" s="20">
        <f t="shared" si="14"/>
        <v>1422</v>
      </c>
      <c r="O495" s="38"/>
    </row>
    <row r="496" spans="1:15">
      <c r="A496" s="14" t="s">
        <v>38</v>
      </c>
      <c r="B496" s="12">
        <v>13</v>
      </c>
      <c r="C496" s="17">
        <v>48051.27734375</v>
      </c>
      <c r="D496" s="17">
        <v>847.3</v>
      </c>
      <c r="E496" s="17">
        <v>757.2</v>
      </c>
      <c r="F496" s="17">
        <v>991.906286771542</v>
      </c>
      <c r="G496" s="17">
        <v>1091.6318810822099</v>
      </c>
      <c r="H496" s="17">
        <v>99.725594310662999</v>
      </c>
      <c r="I496" s="18">
        <v>0.17182270118199999</v>
      </c>
      <c r="J496" s="18">
        <v>0.10169218479</v>
      </c>
      <c r="K496" s="18">
        <v>0.235184163911</v>
      </c>
      <c r="L496" s="18">
        <v>0.165053647518</v>
      </c>
      <c r="M496" s="20">
        <f t="shared" si="15"/>
        <v>1</v>
      </c>
      <c r="N496" s="20">
        <f t="shared" si="14"/>
        <v>1422</v>
      </c>
      <c r="O496" s="38"/>
    </row>
    <row r="497" spans="1:15">
      <c r="A497" s="14" t="s">
        <v>38</v>
      </c>
      <c r="B497" s="12">
        <v>14</v>
      </c>
      <c r="C497" s="17">
        <v>50135.6796875</v>
      </c>
      <c r="D497" s="17">
        <v>1091.8</v>
      </c>
      <c r="E497" s="17">
        <v>956.1</v>
      </c>
      <c r="F497" s="17">
        <v>946.33063994017505</v>
      </c>
      <c r="G497" s="17">
        <v>1005.2316893872101</v>
      </c>
      <c r="H497" s="17">
        <v>58.901049447033003</v>
      </c>
      <c r="I497" s="18">
        <v>6.0877855564000001E-2</v>
      </c>
      <c r="J497" s="18">
        <v>0.10229912803000001</v>
      </c>
      <c r="K497" s="18">
        <v>3.4551117712E-2</v>
      </c>
      <c r="L497" s="18">
        <v>6.8701547529999999E-3</v>
      </c>
      <c r="M497" s="20">
        <f t="shared" si="15"/>
        <v>1</v>
      </c>
      <c r="N497" s="20">
        <f t="shared" si="14"/>
        <v>1422</v>
      </c>
      <c r="O497" s="38"/>
    </row>
    <row r="498" spans="1:15">
      <c r="A498" s="14" t="s">
        <v>38</v>
      </c>
      <c r="B498" s="12">
        <v>15</v>
      </c>
      <c r="C498" s="17">
        <v>51699.92578125</v>
      </c>
      <c r="D498" s="17">
        <v>1164.8</v>
      </c>
      <c r="E498" s="17">
        <v>1009.7</v>
      </c>
      <c r="F498" s="17">
        <v>1002.31645525376</v>
      </c>
      <c r="G498" s="17">
        <v>1052.7814438350999</v>
      </c>
      <c r="H498" s="17">
        <v>50.464988581339</v>
      </c>
      <c r="I498" s="18">
        <v>7.8775355951999998E-2</v>
      </c>
      <c r="J498" s="18">
        <v>0.114264096164</v>
      </c>
      <c r="K498" s="18">
        <v>3.0296374003999999E-2</v>
      </c>
      <c r="L498" s="18">
        <v>5.1923662060000004E-3</v>
      </c>
      <c r="M498" s="20">
        <f t="shared" si="15"/>
        <v>1</v>
      </c>
      <c r="N498" s="20">
        <f t="shared" si="14"/>
        <v>1422</v>
      </c>
      <c r="O498" s="38"/>
    </row>
    <row r="499" spans="1:15">
      <c r="A499" s="14" t="s">
        <v>38</v>
      </c>
      <c r="B499" s="12">
        <v>16</v>
      </c>
      <c r="C499" s="17">
        <v>52948.0078125</v>
      </c>
      <c r="D499" s="17">
        <v>1120.8</v>
      </c>
      <c r="E499" s="17">
        <v>969.4</v>
      </c>
      <c r="F499" s="17">
        <v>1024.25949283058</v>
      </c>
      <c r="G499" s="17">
        <v>1074.49980929085</v>
      </c>
      <c r="H499" s="17">
        <v>50.240316460271004</v>
      </c>
      <c r="I499" s="18">
        <v>3.2559909078E-2</v>
      </c>
      <c r="J499" s="18">
        <v>6.7890652016999994E-2</v>
      </c>
      <c r="K499" s="18">
        <v>7.3909851821000003E-2</v>
      </c>
      <c r="L499" s="18">
        <v>3.8579108882000002E-2</v>
      </c>
      <c r="M499" s="20">
        <f t="shared" si="15"/>
        <v>1</v>
      </c>
      <c r="N499" s="20">
        <f t="shared" si="14"/>
        <v>1422</v>
      </c>
      <c r="O499" s="38"/>
    </row>
    <row r="500" spans="1:15">
      <c r="A500" s="14" t="s">
        <v>38</v>
      </c>
      <c r="B500" s="12">
        <v>17</v>
      </c>
      <c r="C500" s="17">
        <v>53751.47265625</v>
      </c>
      <c r="D500" s="17">
        <v>958.1</v>
      </c>
      <c r="E500" s="17">
        <v>839</v>
      </c>
      <c r="F500" s="17">
        <v>1055.9590904715601</v>
      </c>
      <c r="G500" s="17">
        <v>1132.6962443683201</v>
      </c>
      <c r="H500" s="17">
        <v>76.737153896766003</v>
      </c>
      <c r="I500" s="18">
        <v>0.122782169035</v>
      </c>
      <c r="J500" s="18">
        <v>6.8817925788000001E-2</v>
      </c>
      <c r="K500" s="18">
        <v>0.20653744329599999</v>
      </c>
      <c r="L500" s="18">
        <v>0.15257320005</v>
      </c>
      <c r="M500" s="20">
        <f t="shared" si="15"/>
        <v>1</v>
      </c>
      <c r="N500" s="20">
        <f t="shared" si="14"/>
        <v>1422</v>
      </c>
      <c r="O500" s="38"/>
    </row>
    <row r="501" spans="1:15">
      <c r="A501" s="14" t="s">
        <v>38</v>
      </c>
      <c r="B501" s="12">
        <v>18</v>
      </c>
      <c r="C501" s="17">
        <v>53437.99609375</v>
      </c>
      <c r="D501" s="17">
        <v>870.7</v>
      </c>
      <c r="E501" s="17">
        <v>757.7</v>
      </c>
      <c r="F501" s="17">
        <v>985.04557648084199</v>
      </c>
      <c r="G501" s="17">
        <v>1172.17424133089</v>
      </c>
      <c r="H501" s="17">
        <v>187.12866485004599</v>
      </c>
      <c r="I501" s="18">
        <v>0.21200720206099999</v>
      </c>
      <c r="J501" s="18">
        <v>8.0411797805999996E-2</v>
      </c>
      <c r="K501" s="18">
        <v>0.291472743551</v>
      </c>
      <c r="L501" s="18">
        <v>0.15987733929699999</v>
      </c>
      <c r="M501" s="20">
        <f t="shared" si="15"/>
        <v>1</v>
      </c>
      <c r="N501" s="20">
        <f t="shared" si="14"/>
        <v>1422</v>
      </c>
      <c r="O501" s="38"/>
    </row>
    <row r="502" spans="1:15">
      <c r="A502" s="14" t="s">
        <v>38</v>
      </c>
      <c r="B502" s="12">
        <v>19</v>
      </c>
      <c r="C502" s="17">
        <v>52399.390625</v>
      </c>
      <c r="D502" s="17">
        <v>643.29999999999995</v>
      </c>
      <c r="E502" s="17">
        <v>554.4</v>
      </c>
      <c r="F502" s="17">
        <v>872.68770013464803</v>
      </c>
      <c r="G502" s="17">
        <v>1007.4278586028699</v>
      </c>
      <c r="H502" s="17">
        <v>134.74015846821999</v>
      </c>
      <c r="I502" s="18">
        <v>0.25606741111300002</v>
      </c>
      <c r="J502" s="18">
        <v>0.16131343188</v>
      </c>
      <c r="K502" s="18">
        <v>0.31858499198500001</v>
      </c>
      <c r="L502" s="18">
        <v>0.22383101275200001</v>
      </c>
      <c r="M502" s="20">
        <f t="shared" si="15"/>
        <v>1</v>
      </c>
      <c r="N502" s="20">
        <f t="shared" si="14"/>
        <v>1422</v>
      </c>
      <c r="O502" s="38"/>
    </row>
    <row r="503" spans="1:15">
      <c r="A503" s="14" t="s">
        <v>38</v>
      </c>
      <c r="B503" s="12">
        <v>20</v>
      </c>
      <c r="C503" s="17">
        <v>50673.48828125</v>
      </c>
      <c r="D503" s="17">
        <v>230.3</v>
      </c>
      <c r="E503" s="17">
        <v>197.7</v>
      </c>
      <c r="F503" s="17">
        <v>431.24085207073199</v>
      </c>
      <c r="G503" s="17">
        <v>437.81433293358702</v>
      </c>
      <c r="H503" s="17">
        <v>6.5734808628549999</v>
      </c>
      <c r="I503" s="18">
        <v>0.145931317112</v>
      </c>
      <c r="J503" s="18">
        <v>0.14130861608299999</v>
      </c>
      <c r="K503" s="18">
        <v>0.168856774214</v>
      </c>
      <c r="L503" s="18">
        <v>0.164234073186</v>
      </c>
      <c r="M503" s="20">
        <f t="shared" si="15"/>
        <v>1</v>
      </c>
      <c r="N503" s="20">
        <f t="shared" si="14"/>
        <v>1422</v>
      </c>
      <c r="O503" s="38"/>
    </row>
    <row r="504" spans="1:15">
      <c r="A504" s="14" t="s">
        <v>38</v>
      </c>
      <c r="B504" s="12">
        <v>21</v>
      </c>
      <c r="C504" s="17">
        <v>49307.0546875</v>
      </c>
      <c r="D504" s="17">
        <v>31</v>
      </c>
      <c r="E504" s="17">
        <v>20.8</v>
      </c>
      <c r="F504" s="17">
        <v>26.697731455025998</v>
      </c>
      <c r="G504" s="17">
        <v>32.220779933819003</v>
      </c>
      <c r="H504" s="17">
        <v>5.523048478792</v>
      </c>
      <c r="I504" s="18">
        <v>8.5849503000000001E-4</v>
      </c>
      <c r="J504" s="18">
        <v>3.025505305E-3</v>
      </c>
      <c r="K504" s="18">
        <v>8.0314908110000003E-3</v>
      </c>
      <c r="L504" s="18">
        <v>4.147490474E-3</v>
      </c>
      <c r="M504" s="20">
        <f t="shared" si="15"/>
        <v>1</v>
      </c>
      <c r="N504" s="20">
        <f t="shared" si="14"/>
        <v>1422</v>
      </c>
      <c r="O504" s="38"/>
    </row>
    <row r="505" spans="1:15">
      <c r="A505" s="14" t="s">
        <v>38</v>
      </c>
      <c r="B505" s="12">
        <v>22</v>
      </c>
      <c r="C505" s="17">
        <v>47747.8359375</v>
      </c>
      <c r="D505" s="17">
        <v>0</v>
      </c>
      <c r="E505" s="17">
        <v>0</v>
      </c>
      <c r="F505" s="17">
        <v>0</v>
      </c>
      <c r="G505" s="17">
        <v>0</v>
      </c>
      <c r="H505" s="17">
        <v>0</v>
      </c>
      <c r="I505" s="18">
        <v>0</v>
      </c>
      <c r="J505" s="18">
        <v>0</v>
      </c>
      <c r="K505" s="18">
        <v>0</v>
      </c>
      <c r="L505" s="18">
        <v>0</v>
      </c>
      <c r="M505" s="20">
        <f t="shared" si="15"/>
        <v>0</v>
      </c>
      <c r="N505" s="20">
        <f t="shared" si="14"/>
        <v>1422</v>
      </c>
      <c r="O505" s="38"/>
    </row>
    <row r="506" spans="1:15">
      <c r="A506" s="14" t="s">
        <v>38</v>
      </c>
      <c r="B506" s="12">
        <v>23</v>
      </c>
      <c r="C506" s="17">
        <v>44250.40234375</v>
      </c>
      <c r="D506" s="17">
        <v>0</v>
      </c>
      <c r="E506" s="17">
        <v>0</v>
      </c>
      <c r="F506" s="17">
        <v>0</v>
      </c>
      <c r="G506" s="17">
        <v>0</v>
      </c>
      <c r="H506" s="17">
        <v>0</v>
      </c>
      <c r="I506" s="18">
        <v>0</v>
      </c>
      <c r="J506" s="18">
        <v>0</v>
      </c>
      <c r="K506" s="18">
        <v>0</v>
      </c>
      <c r="L506" s="18">
        <v>0</v>
      </c>
      <c r="M506" s="20">
        <f t="shared" si="15"/>
        <v>0</v>
      </c>
      <c r="N506" s="20">
        <f t="shared" si="14"/>
        <v>1422</v>
      </c>
      <c r="O506" s="38"/>
    </row>
    <row r="507" spans="1:15">
      <c r="A507" s="14" t="s">
        <v>38</v>
      </c>
      <c r="B507" s="12">
        <v>24</v>
      </c>
      <c r="C507" s="17">
        <v>40219.5546875</v>
      </c>
      <c r="D507" s="17">
        <v>0</v>
      </c>
      <c r="E507" s="17">
        <v>0</v>
      </c>
      <c r="F507" s="17">
        <v>0</v>
      </c>
      <c r="G507" s="17">
        <v>0</v>
      </c>
      <c r="H507" s="17">
        <v>0</v>
      </c>
      <c r="I507" s="18">
        <v>0</v>
      </c>
      <c r="J507" s="18">
        <v>0</v>
      </c>
      <c r="K507" s="18">
        <v>0</v>
      </c>
      <c r="L507" s="18">
        <v>0</v>
      </c>
      <c r="M507" s="20">
        <f t="shared" si="15"/>
        <v>0</v>
      </c>
      <c r="N507" s="20">
        <f t="shared" si="14"/>
        <v>1422</v>
      </c>
      <c r="O507" s="38"/>
    </row>
    <row r="508" spans="1:15">
      <c r="A508" s="14" t="s">
        <v>39</v>
      </c>
      <c r="B508" s="12">
        <v>1</v>
      </c>
      <c r="C508" s="17">
        <v>37108.1171875</v>
      </c>
      <c r="D508" s="17">
        <v>0</v>
      </c>
      <c r="E508" s="17">
        <v>0</v>
      </c>
      <c r="F508" s="17">
        <v>0</v>
      </c>
      <c r="G508" s="17">
        <v>0</v>
      </c>
      <c r="H508" s="17">
        <v>0</v>
      </c>
      <c r="I508" s="18">
        <v>0</v>
      </c>
      <c r="J508" s="18">
        <v>0</v>
      </c>
      <c r="K508" s="18">
        <v>0</v>
      </c>
      <c r="L508" s="18">
        <v>0</v>
      </c>
      <c r="M508" s="20">
        <f t="shared" si="15"/>
        <v>0</v>
      </c>
      <c r="N508" s="20">
        <f t="shared" si="14"/>
        <v>1422</v>
      </c>
      <c r="O508" s="38"/>
    </row>
    <row r="509" spans="1:15">
      <c r="A509" s="14" t="s">
        <v>39</v>
      </c>
      <c r="B509" s="12">
        <v>2</v>
      </c>
      <c r="C509" s="17">
        <v>34983.16015625</v>
      </c>
      <c r="D509" s="17">
        <v>0</v>
      </c>
      <c r="E509" s="17">
        <v>0</v>
      </c>
      <c r="F509" s="17">
        <v>0</v>
      </c>
      <c r="G509" s="17">
        <v>0</v>
      </c>
      <c r="H509" s="17">
        <v>0</v>
      </c>
      <c r="I509" s="18">
        <v>0</v>
      </c>
      <c r="J509" s="18">
        <v>0</v>
      </c>
      <c r="K509" s="18">
        <v>0</v>
      </c>
      <c r="L509" s="18">
        <v>0</v>
      </c>
      <c r="M509" s="20">
        <f t="shared" si="15"/>
        <v>0</v>
      </c>
      <c r="N509" s="20">
        <f t="shared" si="14"/>
        <v>1422</v>
      </c>
      <c r="O509" s="38"/>
    </row>
    <row r="510" spans="1:15">
      <c r="A510" s="14" t="s">
        <v>39</v>
      </c>
      <c r="B510" s="12">
        <v>3</v>
      </c>
      <c r="C510" s="17">
        <v>33665.62890625</v>
      </c>
      <c r="D510" s="17">
        <v>0</v>
      </c>
      <c r="E510" s="17">
        <v>0</v>
      </c>
      <c r="F510" s="17">
        <v>0</v>
      </c>
      <c r="G510" s="17">
        <v>0</v>
      </c>
      <c r="H510" s="17">
        <v>0</v>
      </c>
      <c r="I510" s="18">
        <v>0</v>
      </c>
      <c r="J510" s="18">
        <v>0</v>
      </c>
      <c r="K510" s="18">
        <v>0</v>
      </c>
      <c r="L510" s="18">
        <v>0</v>
      </c>
      <c r="M510" s="20">
        <f t="shared" si="15"/>
        <v>0</v>
      </c>
      <c r="N510" s="20">
        <f t="shared" si="14"/>
        <v>1422</v>
      </c>
      <c r="O510" s="38"/>
    </row>
    <row r="511" spans="1:15">
      <c r="A511" s="14" t="s">
        <v>39</v>
      </c>
      <c r="B511" s="12">
        <v>4</v>
      </c>
      <c r="C511" s="17">
        <v>32915.14453125</v>
      </c>
      <c r="D511" s="17">
        <v>0</v>
      </c>
      <c r="E511" s="17">
        <v>0</v>
      </c>
      <c r="F511" s="17">
        <v>0</v>
      </c>
      <c r="G511" s="17">
        <v>0</v>
      </c>
      <c r="H511" s="17">
        <v>0</v>
      </c>
      <c r="I511" s="18">
        <v>0</v>
      </c>
      <c r="J511" s="18">
        <v>0</v>
      </c>
      <c r="K511" s="18">
        <v>0</v>
      </c>
      <c r="L511" s="18">
        <v>0</v>
      </c>
      <c r="M511" s="20">
        <f t="shared" si="15"/>
        <v>0</v>
      </c>
      <c r="N511" s="20">
        <f t="shared" si="14"/>
        <v>1422</v>
      </c>
      <c r="O511" s="38"/>
    </row>
    <row r="512" spans="1:15">
      <c r="A512" s="14" t="s">
        <v>39</v>
      </c>
      <c r="B512" s="12">
        <v>5</v>
      </c>
      <c r="C512" s="17">
        <v>33101.78515625</v>
      </c>
      <c r="D512" s="17">
        <v>0</v>
      </c>
      <c r="E512" s="17">
        <v>0</v>
      </c>
      <c r="F512" s="17">
        <v>0</v>
      </c>
      <c r="G512" s="17">
        <v>0</v>
      </c>
      <c r="H512" s="17">
        <v>0</v>
      </c>
      <c r="I512" s="18">
        <v>0</v>
      </c>
      <c r="J512" s="18">
        <v>0</v>
      </c>
      <c r="K512" s="18">
        <v>0</v>
      </c>
      <c r="L512" s="18">
        <v>0</v>
      </c>
      <c r="M512" s="20">
        <f t="shared" si="15"/>
        <v>0</v>
      </c>
      <c r="N512" s="20">
        <f t="shared" si="14"/>
        <v>1422</v>
      </c>
      <c r="O512" s="38"/>
    </row>
    <row r="513" spans="1:15">
      <c r="A513" s="14" t="s">
        <v>39</v>
      </c>
      <c r="B513" s="12">
        <v>6</v>
      </c>
      <c r="C513" s="17">
        <v>34649.51953125</v>
      </c>
      <c r="D513" s="17">
        <v>0</v>
      </c>
      <c r="E513" s="17">
        <v>0</v>
      </c>
      <c r="F513" s="17">
        <v>0</v>
      </c>
      <c r="G513" s="17">
        <v>0</v>
      </c>
      <c r="H513" s="17">
        <v>0</v>
      </c>
      <c r="I513" s="18">
        <v>0</v>
      </c>
      <c r="J513" s="18">
        <v>0</v>
      </c>
      <c r="K513" s="18">
        <v>0</v>
      </c>
      <c r="L513" s="18">
        <v>0</v>
      </c>
      <c r="M513" s="20">
        <f t="shared" si="15"/>
        <v>0</v>
      </c>
      <c r="N513" s="20">
        <f t="shared" si="14"/>
        <v>1422</v>
      </c>
      <c r="O513" s="38"/>
    </row>
    <row r="514" spans="1:15">
      <c r="A514" s="14" t="s">
        <v>39</v>
      </c>
      <c r="B514" s="12">
        <v>7</v>
      </c>
      <c r="C514" s="17">
        <v>37469.4765625</v>
      </c>
      <c r="D514" s="17">
        <v>1.2</v>
      </c>
      <c r="E514" s="17">
        <v>0.4</v>
      </c>
      <c r="F514" s="17">
        <v>0.10811574014100001</v>
      </c>
      <c r="G514" s="17">
        <v>0.10811574014100001</v>
      </c>
      <c r="H514" s="17">
        <v>0</v>
      </c>
      <c r="I514" s="18">
        <v>7.67851096E-4</v>
      </c>
      <c r="J514" s="18">
        <v>7.67851096E-4</v>
      </c>
      <c r="K514" s="18">
        <v>2.0526319200000001E-4</v>
      </c>
      <c r="L514" s="18">
        <v>2.0526319200000001E-4</v>
      </c>
      <c r="M514" s="20">
        <f t="shared" si="15"/>
        <v>0</v>
      </c>
      <c r="N514" s="20">
        <f t="shared" si="14"/>
        <v>1422</v>
      </c>
      <c r="O514" s="38"/>
    </row>
    <row r="515" spans="1:15">
      <c r="A515" s="14" t="s">
        <v>39</v>
      </c>
      <c r="B515" s="12">
        <v>8</v>
      </c>
      <c r="C515" s="17">
        <v>38941.890625</v>
      </c>
      <c r="D515" s="17">
        <v>76</v>
      </c>
      <c r="E515" s="17">
        <v>70.2</v>
      </c>
      <c r="F515" s="17">
        <v>69.148959326547995</v>
      </c>
      <c r="G515" s="17">
        <v>69.528237095437007</v>
      </c>
      <c r="H515" s="17">
        <v>0.37927776888800002</v>
      </c>
      <c r="I515" s="18">
        <v>4.551169412E-3</v>
      </c>
      <c r="J515" s="18">
        <v>4.8178907680000004E-3</v>
      </c>
      <c r="K515" s="18">
        <v>4.7240710500000001E-4</v>
      </c>
      <c r="L515" s="18">
        <v>7.3912846200000003E-4</v>
      </c>
      <c r="M515" s="20">
        <f t="shared" si="15"/>
        <v>1</v>
      </c>
      <c r="N515" s="20">
        <f t="shared" si="14"/>
        <v>1422</v>
      </c>
      <c r="O515" s="38"/>
    </row>
    <row r="516" spans="1:15">
      <c r="A516" s="14" t="s">
        <v>39</v>
      </c>
      <c r="B516" s="12">
        <v>9</v>
      </c>
      <c r="C516" s="17">
        <v>40732.734375</v>
      </c>
      <c r="D516" s="17">
        <v>304.10000000000002</v>
      </c>
      <c r="E516" s="17">
        <v>299.39999999999998</v>
      </c>
      <c r="F516" s="17">
        <v>379.211184106676</v>
      </c>
      <c r="G516" s="17">
        <v>404.14851820462297</v>
      </c>
      <c r="H516" s="17">
        <v>24.937334097946</v>
      </c>
      <c r="I516" s="18">
        <v>7.0357607737999997E-2</v>
      </c>
      <c r="J516" s="18">
        <v>5.2820804574999998E-2</v>
      </c>
      <c r="K516" s="18">
        <v>7.3662811676000001E-2</v>
      </c>
      <c r="L516" s="18">
        <v>5.6126008513000002E-2</v>
      </c>
      <c r="M516" s="20">
        <f t="shared" si="15"/>
        <v>1</v>
      </c>
      <c r="N516" s="20">
        <f t="shared" ref="N516:N579" si="16">INDEX($Q$43:$Q$74,MATCH(A516,$P$43:$P$74,0))</f>
        <v>1422</v>
      </c>
      <c r="O516" s="38"/>
    </row>
    <row r="517" spans="1:15">
      <c r="A517" s="14" t="s">
        <v>39</v>
      </c>
      <c r="B517" s="12">
        <v>10</v>
      </c>
      <c r="C517" s="17">
        <v>43073.29296875</v>
      </c>
      <c r="D517" s="17">
        <v>471.1</v>
      </c>
      <c r="E517" s="17">
        <v>464.7</v>
      </c>
      <c r="F517" s="17">
        <v>680.08715419163298</v>
      </c>
      <c r="G517" s="17">
        <v>843.16531960179395</v>
      </c>
      <c r="H517" s="17">
        <v>163.07816541016101</v>
      </c>
      <c r="I517" s="18">
        <v>0.26164931054899998</v>
      </c>
      <c r="J517" s="18">
        <v>0.14696705639300001</v>
      </c>
      <c r="K517" s="18">
        <v>0.26615001378399999</v>
      </c>
      <c r="L517" s="18">
        <v>0.15146775962799999</v>
      </c>
      <c r="M517" s="20">
        <f t="shared" ref="M517:M580" si="17">IF(F517&gt;5,1,0)</f>
        <v>1</v>
      </c>
      <c r="N517" s="20">
        <f t="shared" si="16"/>
        <v>1422</v>
      </c>
      <c r="O517" s="38"/>
    </row>
    <row r="518" spans="1:15">
      <c r="A518" s="14" t="s">
        <v>39</v>
      </c>
      <c r="B518" s="12">
        <v>11</v>
      </c>
      <c r="C518" s="17">
        <v>45993.84765625</v>
      </c>
      <c r="D518" s="17">
        <v>735.8</v>
      </c>
      <c r="E518" s="17">
        <v>728.4</v>
      </c>
      <c r="F518" s="17">
        <v>799.67009315791302</v>
      </c>
      <c r="G518" s="17">
        <v>933.88932598171198</v>
      </c>
      <c r="H518" s="17">
        <v>134.21923282379899</v>
      </c>
      <c r="I518" s="18">
        <v>0.13930332347499999</v>
      </c>
      <c r="J518" s="18">
        <v>4.4915677325999999E-2</v>
      </c>
      <c r="K518" s="18">
        <v>0.14450726158999999</v>
      </c>
      <c r="L518" s="18">
        <v>5.0119615441E-2</v>
      </c>
      <c r="M518" s="20">
        <f t="shared" si="17"/>
        <v>1</v>
      </c>
      <c r="N518" s="20">
        <f t="shared" si="16"/>
        <v>1422</v>
      </c>
      <c r="O518" s="38"/>
    </row>
    <row r="519" spans="1:15">
      <c r="A519" s="14" t="s">
        <v>39</v>
      </c>
      <c r="B519" s="12">
        <v>12</v>
      </c>
      <c r="C519" s="17">
        <v>48876.96484375</v>
      </c>
      <c r="D519" s="17">
        <v>869</v>
      </c>
      <c r="E519" s="17">
        <v>861</v>
      </c>
      <c r="F519" s="17">
        <v>816.78651650746997</v>
      </c>
      <c r="G519" s="17">
        <v>954.47385569559196</v>
      </c>
      <c r="H519" s="17">
        <v>137.687339188122</v>
      </c>
      <c r="I519" s="18">
        <v>6.0108196691000003E-2</v>
      </c>
      <c r="J519" s="18">
        <v>3.6718342820999998E-2</v>
      </c>
      <c r="K519" s="18">
        <v>6.5734075734999994E-2</v>
      </c>
      <c r="L519" s="18">
        <v>3.1092463777999998E-2</v>
      </c>
      <c r="M519" s="20">
        <f t="shared" si="17"/>
        <v>1</v>
      </c>
      <c r="N519" s="20">
        <f t="shared" si="16"/>
        <v>1422</v>
      </c>
      <c r="O519" s="38"/>
    </row>
    <row r="520" spans="1:15">
      <c r="A520" s="14" t="s">
        <v>39</v>
      </c>
      <c r="B520" s="12">
        <v>13</v>
      </c>
      <c r="C520" s="17">
        <v>51420.734375</v>
      </c>
      <c r="D520" s="17">
        <v>973.8</v>
      </c>
      <c r="E520" s="17">
        <v>965.7</v>
      </c>
      <c r="F520" s="17">
        <v>865.60740185404802</v>
      </c>
      <c r="G520" s="17">
        <v>1019.63344023996</v>
      </c>
      <c r="H520" s="17">
        <v>154.02603838591099</v>
      </c>
      <c r="I520" s="18">
        <v>3.2231673867000002E-2</v>
      </c>
      <c r="J520" s="18">
        <v>7.6084808822E-2</v>
      </c>
      <c r="K520" s="18">
        <v>3.7927876398999999E-2</v>
      </c>
      <c r="L520" s="18">
        <v>7.0388606290999994E-2</v>
      </c>
      <c r="M520" s="20">
        <f t="shared" si="17"/>
        <v>1</v>
      </c>
      <c r="N520" s="20">
        <f t="shared" si="16"/>
        <v>1422</v>
      </c>
      <c r="O520" s="38"/>
    </row>
    <row r="521" spans="1:15">
      <c r="A521" s="14" t="s">
        <v>39</v>
      </c>
      <c r="B521" s="12">
        <v>14</v>
      </c>
      <c r="C521" s="17">
        <v>53730.5390625</v>
      </c>
      <c r="D521" s="17">
        <v>1068.7</v>
      </c>
      <c r="E521" s="17">
        <v>1061.8</v>
      </c>
      <c r="F521" s="17">
        <v>882.23261743461103</v>
      </c>
      <c r="G521" s="17">
        <v>1031.0843255657601</v>
      </c>
      <c r="H521" s="17">
        <v>148.85170813115201</v>
      </c>
      <c r="I521" s="18">
        <v>2.6452654313E-2</v>
      </c>
      <c r="J521" s="18">
        <v>0.13113036748599999</v>
      </c>
      <c r="K521" s="18">
        <v>2.1600333637999999E-2</v>
      </c>
      <c r="L521" s="18">
        <v>0.12627804681099999</v>
      </c>
      <c r="M521" s="20">
        <f t="shared" si="17"/>
        <v>1</v>
      </c>
      <c r="N521" s="20">
        <f t="shared" si="16"/>
        <v>1422</v>
      </c>
      <c r="O521" s="38"/>
    </row>
    <row r="522" spans="1:15">
      <c r="A522" s="14" t="s">
        <v>39</v>
      </c>
      <c r="B522" s="12">
        <v>15</v>
      </c>
      <c r="C522" s="17">
        <v>55558.2265625</v>
      </c>
      <c r="D522" s="17">
        <v>1114.5999999999999</v>
      </c>
      <c r="E522" s="17">
        <v>1106.8</v>
      </c>
      <c r="F522" s="17">
        <v>912.34974216674698</v>
      </c>
      <c r="G522" s="17">
        <v>1047.15667650859</v>
      </c>
      <c r="H522" s="17">
        <v>134.806934341838</v>
      </c>
      <c r="I522" s="18">
        <v>4.7428497532E-2</v>
      </c>
      <c r="J522" s="18">
        <v>0.14222943588799999</v>
      </c>
      <c r="K522" s="18">
        <v>4.1943265464999997E-2</v>
      </c>
      <c r="L522" s="18">
        <v>0.13674420381999999</v>
      </c>
      <c r="M522" s="20">
        <f t="shared" si="17"/>
        <v>1</v>
      </c>
      <c r="N522" s="20">
        <f t="shared" si="16"/>
        <v>1422</v>
      </c>
      <c r="O522" s="38"/>
    </row>
    <row r="523" spans="1:15">
      <c r="A523" s="14" t="s">
        <v>39</v>
      </c>
      <c r="B523" s="12">
        <v>16</v>
      </c>
      <c r="C523" s="17">
        <v>56690.34375</v>
      </c>
      <c r="D523" s="17">
        <v>1075.3</v>
      </c>
      <c r="E523" s="17">
        <v>1067.5</v>
      </c>
      <c r="F523" s="17">
        <v>918.98884486357395</v>
      </c>
      <c r="G523" s="17">
        <v>1098.0201375934801</v>
      </c>
      <c r="H523" s="17">
        <v>179.03129272990799</v>
      </c>
      <c r="I523" s="18">
        <v>1.5977593243999999E-2</v>
      </c>
      <c r="J523" s="18">
        <v>0.109923456495</v>
      </c>
      <c r="K523" s="18">
        <v>2.1462825311000001E-2</v>
      </c>
      <c r="L523" s="18">
        <v>0.104438224427</v>
      </c>
      <c r="M523" s="20">
        <f t="shared" si="17"/>
        <v>1</v>
      </c>
      <c r="N523" s="20">
        <f t="shared" si="16"/>
        <v>1422</v>
      </c>
      <c r="O523" s="38"/>
    </row>
    <row r="524" spans="1:15">
      <c r="A524" s="14" t="s">
        <v>39</v>
      </c>
      <c r="B524" s="12">
        <v>17</v>
      </c>
      <c r="C524" s="17">
        <v>57186.4296875</v>
      </c>
      <c r="D524" s="17">
        <v>888</v>
      </c>
      <c r="E524" s="17">
        <v>881.3</v>
      </c>
      <c r="F524" s="17">
        <v>929.39326443033099</v>
      </c>
      <c r="G524" s="17">
        <v>1121.35916830884</v>
      </c>
      <c r="H524" s="17">
        <v>191.96590387851001</v>
      </c>
      <c r="I524" s="18">
        <v>0.164106306827</v>
      </c>
      <c r="J524" s="18">
        <v>2.9109187363E-2</v>
      </c>
      <c r="K524" s="18">
        <v>0.168817980526</v>
      </c>
      <c r="L524" s="18">
        <v>3.3820861062000003E-2</v>
      </c>
      <c r="M524" s="20">
        <f t="shared" si="17"/>
        <v>1</v>
      </c>
      <c r="N524" s="20">
        <f t="shared" si="16"/>
        <v>1422</v>
      </c>
      <c r="O524" s="38"/>
    </row>
    <row r="525" spans="1:15">
      <c r="A525" s="14" t="s">
        <v>39</v>
      </c>
      <c r="B525" s="12">
        <v>18</v>
      </c>
      <c r="C525" s="17">
        <v>56875.04296875</v>
      </c>
      <c r="D525" s="17">
        <v>754.5</v>
      </c>
      <c r="E525" s="17">
        <v>748.7</v>
      </c>
      <c r="F525" s="17">
        <v>703.25700620320094</v>
      </c>
      <c r="G525" s="17">
        <v>832.82489289333398</v>
      </c>
      <c r="H525" s="17">
        <v>129.56788669013301</v>
      </c>
      <c r="I525" s="18">
        <v>5.5080796690000003E-2</v>
      </c>
      <c r="J525" s="18">
        <v>3.6035860615999997E-2</v>
      </c>
      <c r="K525" s="18">
        <v>5.9159558995999999E-2</v>
      </c>
      <c r="L525" s="18">
        <v>3.1957098309000002E-2</v>
      </c>
      <c r="M525" s="20">
        <f t="shared" si="17"/>
        <v>1</v>
      </c>
      <c r="N525" s="20">
        <f t="shared" si="16"/>
        <v>1422</v>
      </c>
      <c r="O525" s="38"/>
    </row>
    <row r="526" spans="1:15">
      <c r="A526" s="14" t="s">
        <v>39</v>
      </c>
      <c r="B526" s="12">
        <v>19</v>
      </c>
      <c r="C526" s="17">
        <v>55744.7109375</v>
      </c>
      <c r="D526" s="17">
        <v>539.70000000000005</v>
      </c>
      <c r="E526" s="17">
        <v>534.4</v>
      </c>
      <c r="F526" s="17">
        <v>526.04155531387403</v>
      </c>
      <c r="G526" s="17">
        <v>538.21371835357604</v>
      </c>
      <c r="H526" s="17">
        <v>12.172163039701999</v>
      </c>
      <c r="I526" s="18">
        <v>1.0452050950000001E-3</v>
      </c>
      <c r="J526" s="18">
        <v>9.605094715E-3</v>
      </c>
      <c r="K526" s="18">
        <v>2.6819397699999999E-3</v>
      </c>
      <c r="L526" s="18">
        <v>5.877949849E-3</v>
      </c>
      <c r="M526" s="20">
        <f t="shared" si="17"/>
        <v>1</v>
      </c>
      <c r="N526" s="20">
        <f t="shared" si="16"/>
        <v>1422</v>
      </c>
      <c r="O526" s="38"/>
    </row>
    <row r="527" spans="1:15">
      <c r="A527" s="14" t="s">
        <v>39</v>
      </c>
      <c r="B527" s="12">
        <v>20</v>
      </c>
      <c r="C527" s="17">
        <v>53913.96484375</v>
      </c>
      <c r="D527" s="17">
        <v>205</v>
      </c>
      <c r="E527" s="17">
        <v>202.6</v>
      </c>
      <c r="F527" s="17">
        <v>113.121570603123</v>
      </c>
      <c r="G527" s="17">
        <v>114.500347670233</v>
      </c>
      <c r="H527" s="17">
        <v>1.3787770671099999</v>
      </c>
      <c r="I527" s="18">
        <v>6.3642512186000005E-2</v>
      </c>
      <c r="J527" s="18">
        <v>6.4612116312000006E-2</v>
      </c>
      <c r="K527" s="18">
        <v>6.1954748472999997E-2</v>
      </c>
      <c r="L527" s="18">
        <v>6.2924352599000005E-2</v>
      </c>
      <c r="M527" s="20">
        <f t="shared" si="17"/>
        <v>1</v>
      </c>
      <c r="N527" s="20">
        <f t="shared" si="16"/>
        <v>1422</v>
      </c>
      <c r="O527" s="38"/>
    </row>
    <row r="528" spans="1:15">
      <c r="A528" s="14" t="s">
        <v>39</v>
      </c>
      <c r="B528" s="12">
        <v>21</v>
      </c>
      <c r="C528" s="17">
        <v>52465.2265625</v>
      </c>
      <c r="D528" s="17">
        <v>26.5</v>
      </c>
      <c r="E528" s="17">
        <v>22.2</v>
      </c>
      <c r="F528" s="17">
        <v>9.721997502832</v>
      </c>
      <c r="G528" s="17">
        <v>10.247995259416999</v>
      </c>
      <c r="H528" s="17">
        <v>0.52599775658400005</v>
      </c>
      <c r="I528" s="18">
        <v>1.1428976610000001E-2</v>
      </c>
      <c r="J528" s="18">
        <v>1.1798876579999999E-2</v>
      </c>
      <c r="K528" s="18">
        <v>8.4050666240000002E-3</v>
      </c>
      <c r="L528" s="18">
        <v>8.7749665940000006E-3</v>
      </c>
      <c r="M528" s="20">
        <f t="shared" si="17"/>
        <v>1</v>
      </c>
      <c r="N528" s="20">
        <f t="shared" si="16"/>
        <v>1422</v>
      </c>
      <c r="O528" s="38"/>
    </row>
    <row r="529" spans="1:15">
      <c r="A529" s="14" t="s">
        <v>39</v>
      </c>
      <c r="B529" s="12">
        <v>22</v>
      </c>
      <c r="C529" s="17">
        <v>50706.09375</v>
      </c>
      <c r="D529" s="17">
        <v>0</v>
      </c>
      <c r="E529" s="17">
        <v>0</v>
      </c>
      <c r="F529" s="17">
        <v>0</v>
      </c>
      <c r="G529" s="17">
        <v>0</v>
      </c>
      <c r="H529" s="17">
        <v>0</v>
      </c>
      <c r="I529" s="18">
        <v>0</v>
      </c>
      <c r="J529" s="18">
        <v>0</v>
      </c>
      <c r="K529" s="18">
        <v>0</v>
      </c>
      <c r="L529" s="18">
        <v>0</v>
      </c>
      <c r="M529" s="20">
        <f t="shared" si="17"/>
        <v>0</v>
      </c>
      <c r="N529" s="20">
        <f t="shared" si="16"/>
        <v>1422</v>
      </c>
      <c r="O529" s="38"/>
    </row>
    <row r="530" spans="1:15">
      <c r="A530" s="14" t="s">
        <v>39</v>
      </c>
      <c r="B530" s="12">
        <v>23</v>
      </c>
      <c r="C530" s="17">
        <v>46809.51953125</v>
      </c>
      <c r="D530" s="17">
        <v>0</v>
      </c>
      <c r="E530" s="17">
        <v>0</v>
      </c>
      <c r="F530" s="17">
        <v>0</v>
      </c>
      <c r="G530" s="17">
        <v>0</v>
      </c>
      <c r="H530" s="17">
        <v>0</v>
      </c>
      <c r="I530" s="18">
        <v>0</v>
      </c>
      <c r="J530" s="18">
        <v>0</v>
      </c>
      <c r="K530" s="18">
        <v>0</v>
      </c>
      <c r="L530" s="18">
        <v>0</v>
      </c>
      <c r="M530" s="20">
        <f t="shared" si="17"/>
        <v>0</v>
      </c>
      <c r="N530" s="20">
        <f t="shared" si="16"/>
        <v>1422</v>
      </c>
      <c r="O530" s="38"/>
    </row>
    <row r="531" spans="1:15">
      <c r="A531" s="14" t="s">
        <v>39</v>
      </c>
      <c r="B531" s="12">
        <v>24</v>
      </c>
      <c r="C531" s="17">
        <v>42866.1015625</v>
      </c>
      <c r="D531" s="17">
        <v>0</v>
      </c>
      <c r="E531" s="17">
        <v>0</v>
      </c>
      <c r="F531" s="17">
        <v>0</v>
      </c>
      <c r="G531" s="17">
        <v>0</v>
      </c>
      <c r="H531" s="17">
        <v>0</v>
      </c>
      <c r="I531" s="18">
        <v>0</v>
      </c>
      <c r="J531" s="18">
        <v>0</v>
      </c>
      <c r="K531" s="18">
        <v>0</v>
      </c>
      <c r="L531" s="18">
        <v>0</v>
      </c>
      <c r="M531" s="20">
        <f t="shared" si="17"/>
        <v>0</v>
      </c>
      <c r="N531" s="20">
        <f t="shared" si="16"/>
        <v>1422</v>
      </c>
      <c r="O531" s="38"/>
    </row>
    <row r="532" spans="1:15">
      <c r="A532" s="14" t="s">
        <v>40</v>
      </c>
      <c r="B532" s="12">
        <v>1</v>
      </c>
      <c r="C532" s="17">
        <v>39085.84765625</v>
      </c>
      <c r="D532" s="17">
        <v>0</v>
      </c>
      <c r="E532" s="17">
        <v>0</v>
      </c>
      <c r="F532" s="17">
        <v>0</v>
      </c>
      <c r="G532" s="17">
        <v>0</v>
      </c>
      <c r="H532" s="17">
        <v>0</v>
      </c>
      <c r="I532" s="18">
        <v>0</v>
      </c>
      <c r="J532" s="18">
        <v>0</v>
      </c>
      <c r="K532" s="18">
        <v>0</v>
      </c>
      <c r="L532" s="18">
        <v>0</v>
      </c>
      <c r="M532" s="20">
        <f t="shared" si="17"/>
        <v>0</v>
      </c>
      <c r="N532" s="20">
        <f t="shared" si="16"/>
        <v>1422</v>
      </c>
      <c r="O532" s="38"/>
    </row>
    <row r="533" spans="1:15">
      <c r="A533" s="14" t="s">
        <v>40</v>
      </c>
      <c r="B533" s="12">
        <v>2</v>
      </c>
      <c r="C533" s="17">
        <v>36830.171875</v>
      </c>
      <c r="D533" s="17">
        <v>0</v>
      </c>
      <c r="E533" s="17">
        <v>0</v>
      </c>
      <c r="F533" s="17">
        <v>0</v>
      </c>
      <c r="G533" s="17">
        <v>0</v>
      </c>
      <c r="H533" s="17">
        <v>0</v>
      </c>
      <c r="I533" s="18">
        <v>0</v>
      </c>
      <c r="J533" s="18">
        <v>0</v>
      </c>
      <c r="K533" s="18">
        <v>0</v>
      </c>
      <c r="L533" s="18">
        <v>0</v>
      </c>
      <c r="M533" s="20">
        <f t="shared" si="17"/>
        <v>0</v>
      </c>
      <c r="N533" s="20">
        <f t="shared" si="16"/>
        <v>1422</v>
      </c>
      <c r="O533" s="38"/>
    </row>
    <row r="534" spans="1:15">
      <c r="A534" s="14" t="s">
        <v>40</v>
      </c>
      <c r="B534" s="12">
        <v>3</v>
      </c>
      <c r="C534" s="17">
        <v>35278.6640625</v>
      </c>
      <c r="D534" s="17">
        <v>0</v>
      </c>
      <c r="E534" s="17">
        <v>0</v>
      </c>
      <c r="F534" s="17">
        <v>0</v>
      </c>
      <c r="G534" s="17">
        <v>0</v>
      </c>
      <c r="H534" s="17">
        <v>0</v>
      </c>
      <c r="I534" s="18">
        <v>0</v>
      </c>
      <c r="J534" s="18">
        <v>0</v>
      </c>
      <c r="K534" s="18">
        <v>0</v>
      </c>
      <c r="L534" s="18">
        <v>0</v>
      </c>
      <c r="M534" s="20">
        <f t="shared" si="17"/>
        <v>0</v>
      </c>
      <c r="N534" s="20">
        <f t="shared" si="16"/>
        <v>1422</v>
      </c>
      <c r="O534" s="38"/>
    </row>
    <row r="535" spans="1:15">
      <c r="A535" s="14" t="s">
        <v>40</v>
      </c>
      <c r="B535" s="12">
        <v>4</v>
      </c>
      <c r="C535" s="17">
        <v>34352.1484375</v>
      </c>
      <c r="D535" s="17">
        <v>0</v>
      </c>
      <c r="E535" s="17">
        <v>0</v>
      </c>
      <c r="F535" s="17">
        <v>0</v>
      </c>
      <c r="G535" s="17">
        <v>0</v>
      </c>
      <c r="H535" s="17">
        <v>0</v>
      </c>
      <c r="I535" s="18">
        <v>0</v>
      </c>
      <c r="J535" s="18">
        <v>0</v>
      </c>
      <c r="K535" s="18">
        <v>0</v>
      </c>
      <c r="L535" s="18">
        <v>0</v>
      </c>
      <c r="M535" s="20">
        <f t="shared" si="17"/>
        <v>0</v>
      </c>
      <c r="N535" s="20">
        <f t="shared" si="16"/>
        <v>1422</v>
      </c>
      <c r="O535" s="38"/>
    </row>
    <row r="536" spans="1:15">
      <c r="A536" s="14" t="s">
        <v>40</v>
      </c>
      <c r="B536" s="12">
        <v>5</v>
      </c>
      <c r="C536" s="17">
        <v>34362.515625</v>
      </c>
      <c r="D536" s="17">
        <v>0</v>
      </c>
      <c r="E536" s="17">
        <v>0</v>
      </c>
      <c r="F536" s="17">
        <v>0</v>
      </c>
      <c r="G536" s="17">
        <v>0</v>
      </c>
      <c r="H536" s="17">
        <v>0</v>
      </c>
      <c r="I536" s="18">
        <v>0</v>
      </c>
      <c r="J536" s="18">
        <v>0</v>
      </c>
      <c r="K536" s="18">
        <v>0</v>
      </c>
      <c r="L536" s="18">
        <v>0</v>
      </c>
      <c r="M536" s="20">
        <f t="shared" si="17"/>
        <v>0</v>
      </c>
      <c r="N536" s="20">
        <f t="shared" si="16"/>
        <v>1422</v>
      </c>
      <c r="O536" s="38"/>
    </row>
    <row r="537" spans="1:15">
      <c r="A537" s="14" t="s">
        <v>40</v>
      </c>
      <c r="B537" s="12">
        <v>6</v>
      </c>
      <c r="C537" s="17">
        <v>35723.890625</v>
      </c>
      <c r="D537" s="17">
        <v>0</v>
      </c>
      <c r="E537" s="17">
        <v>0</v>
      </c>
      <c r="F537" s="17">
        <v>0</v>
      </c>
      <c r="G537" s="17">
        <v>0</v>
      </c>
      <c r="H537" s="17">
        <v>0</v>
      </c>
      <c r="I537" s="18">
        <v>0</v>
      </c>
      <c r="J537" s="18">
        <v>0</v>
      </c>
      <c r="K537" s="18">
        <v>0</v>
      </c>
      <c r="L537" s="18">
        <v>0</v>
      </c>
      <c r="M537" s="20">
        <f t="shared" si="17"/>
        <v>0</v>
      </c>
      <c r="N537" s="20">
        <f t="shared" si="16"/>
        <v>1422</v>
      </c>
      <c r="O537" s="38"/>
    </row>
    <row r="538" spans="1:15">
      <c r="A538" s="14" t="s">
        <v>40</v>
      </c>
      <c r="B538" s="12">
        <v>7</v>
      </c>
      <c r="C538" s="17">
        <v>38217.00390625</v>
      </c>
      <c r="D538" s="17">
        <v>1.6</v>
      </c>
      <c r="E538" s="17">
        <v>0.7</v>
      </c>
      <c r="F538" s="17">
        <v>0.23351549537999999</v>
      </c>
      <c r="G538" s="17">
        <v>0.23351549537999999</v>
      </c>
      <c r="H538" s="17">
        <v>0</v>
      </c>
      <c r="I538" s="18">
        <v>9.6095956699999996E-4</v>
      </c>
      <c r="J538" s="18">
        <v>9.6095956699999996E-4</v>
      </c>
      <c r="K538" s="18">
        <v>3.2804817400000001E-4</v>
      </c>
      <c r="L538" s="18">
        <v>3.2804817400000001E-4</v>
      </c>
      <c r="M538" s="20">
        <f t="shared" si="17"/>
        <v>0</v>
      </c>
      <c r="N538" s="20">
        <f t="shared" si="16"/>
        <v>1422</v>
      </c>
      <c r="O538" s="38"/>
    </row>
    <row r="539" spans="1:15">
      <c r="A539" s="14" t="s">
        <v>40</v>
      </c>
      <c r="B539" s="12">
        <v>8</v>
      </c>
      <c r="C539" s="17">
        <v>39863.76953125</v>
      </c>
      <c r="D539" s="17">
        <v>132</v>
      </c>
      <c r="E539" s="17">
        <v>121.3</v>
      </c>
      <c r="F539" s="17">
        <v>100.385534857035</v>
      </c>
      <c r="G539" s="17">
        <v>100.86117929324899</v>
      </c>
      <c r="H539" s="17">
        <v>0.47564443621300001</v>
      </c>
      <c r="I539" s="18">
        <v>2.1897904857000001E-2</v>
      </c>
      <c r="J539" s="18">
        <v>2.2232394615000001E-2</v>
      </c>
      <c r="K539" s="18">
        <v>1.4373291636000001E-2</v>
      </c>
      <c r="L539" s="18">
        <v>1.4707781394000001E-2</v>
      </c>
      <c r="M539" s="20">
        <f t="shared" si="17"/>
        <v>1</v>
      </c>
      <c r="N539" s="20">
        <f t="shared" si="16"/>
        <v>1422</v>
      </c>
      <c r="O539" s="38"/>
    </row>
    <row r="540" spans="1:15">
      <c r="A540" s="14" t="s">
        <v>40</v>
      </c>
      <c r="B540" s="12">
        <v>9</v>
      </c>
      <c r="C540" s="17">
        <v>41975.7578125</v>
      </c>
      <c r="D540" s="17">
        <v>581.9</v>
      </c>
      <c r="E540" s="17">
        <v>577.1</v>
      </c>
      <c r="F540" s="17">
        <v>573.15280977168698</v>
      </c>
      <c r="G540" s="17">
        <v>599.69864991883401</v>
      </c>
      <c r="H540" s="17">
        <v>26.545840147147</v>
      </c>
      <c r="I540" s="18">
        <v>1.2516631447E-2</v>
      </c>
      <c r="J540" s="18">
        <v>6.1513292740000003E-3</v>
      </c>
      <c r="K540" s="18">
        <v>1.5892158874000001E-2</v>
      </c>
      <c r="L540" s="18">
        <v>2.7758018480000001E-3</v>
      </c>
      <c r="M540" s="20">
        <f t="shared" si="17"/>
        <v>1</v>
      </c>
      <c r="N540" s="20">
        <f t="shared" si="16"/>
        <v>1422</v>
      </c>
      <c r="O540" s="38"/>
    </row>
    <row r="541" spans="1:15">
      <c r="A541" s="14" t="s">
        <v>40</v>
      </c>
      <c r="B541" s="12">
        <v>10</v>
      </c>
      <c r="C541" s="17">
        <v>44571.73828125</v>
      </c>
      <c r="D541" s="17">
        <v>856.5</v>
      </c>
      <c r="E541" s="17">
        <v>848.7</v>
      </c>
      <c r="F541" s="17">
        <v>819.10271652680206</v>
      </c>
      <c r="G541" s="17">
        <v>931.60597733444604</v>
      </c>
      <c r="H541" s="17">
        <v>112.503260807643</v>
      </c>
      <c r="I541" s="18">
        <v>5.2817142991000002E-2</v>
      </c>
      <c r="J541" s="18">
        <v>2.6299074172E-2</v>
      </c>
      <c r="K541" s="18">
        <v>5.8302375059000003E-2</v>
      </c>
      <c r="L541" s="18">
        <v>2.0813842103999999E-2</v>
      </c>
      <c r="M541" s="20">
        <f t="shared" si="17"/>
        <v>1</v>
      </c>
      <c r="N541" s="20">
        <f t="shared" si="16"/>
        <v>1422</v>
      </c>
      <c r="O541" s="38"/>
    </row>
    <row r="542" spans="1:15">
      <c r="A542" s="14" t="s">
        <v>40</v>
      </c>
      <c r="B542" s="12">
        <v>11</v>
      </c>
      <c r="C542" s="17">
        <v>47128.86328125</v>
      </c>
      <c r="D542" s="17">
        <v>976</v>
      </c>
      <c r="E542" s="17">
        <v>968</v>
      </c>
      <c r="F542" s="17">
        <v>787.62690541264897</v>
      </c>
      <c r="G542" s="17">
        <v>1113.3787680636501</v>
      </c>
      <c r="H542" s="17">
        <v>325.75186265100098</v>
      </c>
      <c r="I542" s="18">
        <v>9.6609541534999996E-2</v>
      </c>
      <c r="J542" s="18">
        <v>0.13247053065200001</v>
      </c>
      <c r="K542" s="18">
        <v>0.10223542057899999</v>
      </c>
      <c r="L542" s="18">
        <v>0.12684465160799999</v>
      </c>
      <c r="M542" s="20">
        <f t="shared" si="17"/>
        <v>1</v>
      </c>
      <c r="N542" s="20">
        <f t="shared" si="16"/>
        <v>1422</v>
      </c>
      <c r="O542" s="38"/>
    </row>
    <row r="543" spans="1:15">
      <c r="A543" s="14" t="s">
        <v>40</v>
      </c>
      <c r="B543" s="12">
        <v>12</v>
      </c>
      <c r="C543" s="17">
        <v>49208.0078125</v>
      </c>
      <c r="D543" s="17">
        <v>1081</v>
      </c>
      <c r="E543" s="17">
        <v>1072.8</v>
      </c>
      <c r="F543" s="17">
        <v>864.43051556798298</v>
      </c>
      <c r="G543" s="17">
        <v>1219.31180627399</v>
      </c>
      <c r="H543" s="17">
        <v>354.88129070600701</v>
      </c>
      <c r="I543" s="18">
        <v>9.7265686549000002E-2</v>
      </c>
      <c r="J543" s="18">
        <v>0.15229921549299999</v>
      </c>
      <c r="K543" s="18">
        <v>0.103032212569</v>
      </c>
      <c r="L543" s="18">
        <v>0.14653268947299999</v>
      </c>
      <c r="M543" s="20">
        <f t="shared" si="17"/>
        <v>1</v>
      </c>
      <c r="N543" s="20">
        <f t="shared" si="16"/>
        <v>1422</v>
      </c>
      <c r="O543" s="38"/>
    </row>
    <row r="544" spans="1:15">
      <c r="A544" s="14" t="s">
        <v>40</v>
      </c>
      <c r="B544" s="12">
        <v>13</v>
      </c>
      <c r="C544" s="17">
        <v>51143.171875</v>
      </c>
      <c r="D544" s="17">
        <v>1130.5</v>
      </c>
      <c r="E544" s="17">
        <v>1122</v>
      </c>
      <c r="F544" s="17">
        <v>1003.55337354476</v>
      </c>
      <c r="G544" s="17">
        <v>1273.49231253942</v>
      </c>
      <c r="H544" s="17">
        <v>269.93893899466298</v>
      </c>
      <c r="I544" s="18">
        <v>0.100557181813</v>
      </c>
      <c r="J544" s="18">
        <v>8.9273295678000006E-2</v>
      </c>
      <c r="K544" s="18">
        <v>0.106534678297</v>
      </c>
      <c r="L544" s="18">
        <v>8.3295799194E-2</v>
      </c>
      <c r="M544" s="20">
        <f t="shared" si="17"/>
        <v>1</v>
      </c>
      <c r="N544" s="20">
        <f t="shared" si="16"/>
        <v>1422</v>
      </c>
      <c r="O544" s="38"/>
    </row>
    <row r="545" spans="1:15">
      <c r="A545" s="14" t="s">
        <v>40</v>
      </c>
      <c r="B545" s="12">
        <v>14</v>
      </c>
      <c r="C545" s="17">
        <v>53243.23828125</v>
      </c>
      <c r="D545" s="17">
        <v>1078.5999999999999</v>
      </c>
      <c r="E545" s="17">
        <v>1070.2</v>
      </c>
      <c r="F545" s="17">
        <v>1063.25235444958</v>
      </c>
      <c r="G545" s="17">
        <v>1268.86142123434</v>
      </c>
      <c r="H545" s="17">
        <v>205.60906678476201</v>
      </c>
      <c r="I545" s="18">
        <v>0.13379846781499999</v>
      </c>
      <c r="J545" s="18">
        <v>1.0792999683E-2</v>
      </c>
      <c r="K545" s="18">
        <v>0.13970564081100001</v>
      </c>
      <c r="L545" s="18">
        <v>4.8858266880000001E-3</v>
      </c>
      <c r="M545" s="20">
        <f t="shared" si="17"/>
        <v>1</v>
      </c>
      <c r="N545" s="20">
        <f t="shared" si="16"/>
        <v>1422</v>
      </c>
      <c r="O545" s="38"/>
    </row>
    <row r="546" spans="1:15">
      <c r="A546" s="14" t="s">
        <v>40</v>
      </c>
      <c r="B546" s="12">
        <v>15</v>
      </c>
      <c r="C546" s="17">
        <v>54907.1171875</v>
      </c>
      <c r="D546" s="17">
        <v>1130</v>
      </c>
      <c r="E546" s="17">
        <v>1121.5999999999999</v>
      </c>
      <c r="F546" s="17">
        <v>1061.0684979232201</v>
      </c>
      <c r="G546" s="17">
        <v>1130.33606478161</v>
      </c>
      <c r="H546" s="17">
        <v>69.267566858395995</v>
      </c>
      <c r="I546" s="18">
        <v>2.3633247600000001E-4</v>
      </c>
      <c r="J546" s="18">
        <v>4.8475036621999999E-2</v>
      </c>
      <c r="K546" s="18">
        <v>6.1435054720000003E-3</v>
      </c>
      <c r="L546" s="18">
        <v>4.2567863625999999E-2</v>
      </c>
      <c r="M546" s="20">
        <f t="shared" si="17"/>
        <v>1</v>
      </c>
      <c r="N546" s="20">
        <f t="shared" si="16"/>
        <v>1422</v>
      </c>
      <c r="O546" s="38"/>
    </row>
    <row r="547" spans="1:15">
      <c r="A547" s="14" t="s">
        <v>40</v>
      </c>
      <c r="B547" s="12">
        <v>16</v>
      </c>
      <c r="C547" s="17">
        <v>56314.68359375</v>
      </c>
      <c r="D547" s="17">
        <v>1098.4000000000001</v>
      </c>
      <c r="E547" s="17">
        <v>1090.0999999999999</v>
      </c>
      <c r="F547" s="17">
        <v>842.28194749238605</v>
      </c>
      <c r="G547" s="17">
        <v>842.45189201609105</v>
      </c>
      <c r="H547" s="17">
        <v>0.16994452370499999</v>
      </c>
      <c r="I547" s="18">
        <v>0.17999163711899999</v>
      </c>
      <c r="J547" s="18">
        <v>0.18011114803600001</v>
      </c>
      <c r="K547" s="18">
        <v>0.17415478761100001</v>
      </c>
      <c r="L547" s="18">
        <v>0.174274298528</v>
      </c>
      <c r="M547" s="20">
        <f t="shared" si="17"/>
        <v>1</v>
      </c>
      <c r="N547" s="20">
        <f t="shared" si="16"/>
        <v>1422</v>
      </c>
      <c r="O547" s="38"/>
    </row>
    <row r="548" spans="1:15">
      <c r="A548" s="14" t="s">
        <v>40</v>
      </c>
      <c r="B548" s="12">
        <v>17</v>
      </c>
      <c r="C548" s="17">
        <v>57427.328125</v>
      </c>
      <c r="D548" s="17">
        <v>949</v>
      </c>
      <c r="E548" s="17">
        <v>941.6</v>
      </c>
      <c r="F548" s="17">
        <v>600.66295868468796</v>
      </c>
      <c r="G548" s="17">
        <v>601.41743644786402</v>
      </c>
      <c r="H548" s="17">
        <v>0.75447776317500004</v>
      </c>
      <c r="I548" s="18">
        <v>0.24443218252599999</v>
      </c>
      <c r="J548" s="18">
        <v>0.244962757605</v>
      </c>
      <c r="K548" s="18">
        <v>0.23922824441000001</v>
      </c>
      <c r="L548" s="18">
        <v>0.23975881949</v>
      </c>
      <c r="M548" s="20">
        <f t="shared" si="17"/>
        <v>1</v>
      </c>
      <c r="N548" s="20">
        <f t="shared" si="16"/>
        <v>1422</v>
      </c>
      <c r="O548" s="38"/>
    </row>
    <row r="549" spans="1:15">
      <c r="A549" s="14" t="s">
        <v>40</v>
      </c>
      <c r="B549" s="12">
        <v>18</v>
      </c>
      <c r="C549" s="17">
        <v>57537.86328125</v>
      </c>
      <c r="D549" s="17">
        <v>818.3</v>
      </c>
      <c r="E549" s="17">
        <v>811.4</v>
      </c>
      <c r="F549" s="17">
        <v>424.95763211464498</v>
      </c>
      <c r="G549" s="17">
        <v>426.10710986142999</v>
      </c>
      <c r="H549" s="17">
        <v>1.1494777467840001</v>
      </c>
      <c r="I549" s="18">
        <v>0.27580372020900001</v>
      </c>
      <c r="J549" s="18">
        <v>0.27661207305500002</v>
      </c>
      <c r="K549" s="18">
        <v>0.27095139953399999</v>
      </c>
      <c r="L549" s="18">
        <v>0.27175975238</v>
      </c>
      <c r="M549" s="20">
        <f t="shared" si="17"/>
        <v>1</v>
      </c>
      <c r="N549" s="20">
        <f t="shared" si="16"/>
        <v>1422</v>
      </c>
      <c r="O549" s="38"/>
    </row>
    <row r="550" spans="1:15">
      <c r="A550" s="14" t="s">
        <v>40</v>
      </c>
      <c r="B550" s="12">
        <v>19</v>
      </c>
      <c r="C550" s="17">
        <v>56475.1328125</v>
      </c>
      <c r="D550" s="17">
        <v>580.9</v>
      </c>
      <c r="E550" s="17">
        <v>574.4</v>
      </c>
      <c r="F550" s="17">
        <v>255.76718653279499</v>
      </c>
      <c r="G550" s="17">
        <v>257.76414499671603</v>
      </c>
      <c r="H550" s="17">
        <v>1.99695846392</v>
      </c>
      <c r="I550" s="18">
        <v>0.22724040436199999</v>
      </c>
      <c r="J550" s="18">
        <v>0.228644735209</v>
      </c>
      <c r="K550" s="18">
        <v>0.22266937763899999</v>
      </c>
      <c r="L550" s="18">
        <v>0.224073708486</v>
      </c>
      <c r="M550" s="20">
        <f t="shared" si="17"/>
        <v>1</v>
      </c>
      <c r="N550" s="20">
        <f t="shared" si="16"/>
        <v>1422</v>
      </c>
      <c r="O550" s="38"/>
    </row>
    <row r="551" spans="1:15">
      <c r="A551" s="14" t="s">
        <v>40</v>
      </c>
      <c r="B551" s="12">
        <v>20</v>
      </c>
      <c r="C551" s="17">
        <v>54514.8828125</v>
      </c>
      <c r="D551" s="17">
        <v>229.5</v>
      </c>
      <c r="E551" s="17">
        <v>225.9</v>
      </c>
      <c r="F551" s="17">
        <v>79.655067334040993</v>
      </c>
      <c r="G551" s="17">
        <v>81.448339249680004</v>
      </c>
      <c r="H551" s="17">
        <v>1.7932719156379999</v>
      </c>
      <c r="I551" s="18">
        <v>0.104115091948</v>
      </c>
      <c r="J551" s="18">
        <v>0.105376183309</v>
      </c>
      <c r="K551" s="18">
        <v>0.101583446378</v>
      </c>
      <c r="L551" s="18">
        <v>0.102844537739</v>
      </c>
      <c r="M551" s="20">
        <f t="shared" si="17"/>
        <v>1</v>
      </c>
      <c r="N551" s="20">
        <f t="shared" si="16"/>
        <v>1422</v>
      </c>
      <c r="O551" s="38"/>
    </row>
    <row r="552" spans="1:15">
      <c r="A552" s="14" t="s">
        <v>40</v>
      </c>
      <c r="B552" s="12">
        <v>21</v>
      </c>
      <c r="C552" s="17">
        <v>52746.53125</v>
      </c>
      <c r="D552" s="17">
        <v>31.4</v>
      </c>
      <c r="E552" s="17">
        <v>24.6</v>
      </c>
      <c r="F552" s="17">
        <v>5.6839448982820002</v>
      </c>
      <c r="G552" s="17">
        <v>5.950687536297</v>
      </c>
      <c r="H552" s="17">
        <v>0.26674263801499998</v>
      </c>
      <c r="I552" s="18">
        <v>1.7896844206999999E-2</v>
      </c>
      <c r="J552" s="18">
        <v>1.8084426935000002E-2</v>
      </c>
      <c r="K552" s="18">
        <v>1.3114847020000001E-2</v>
      </c>
      <c r="L552" s="18">
        <v>1.3302429748E-2</v>
      </c>
      <c r="M552" s="20">
        <f t="shared" si="17"/>
        <v>1</v>
      </c>
      <c r="N552" s="20">
        <f t="shared" si="16"/>
        <v>1422</v>
      </c>
      <c r="O552" s="38"/>
    </row>
    <row r="553" spans="1:15">
      <c r="A553" s="14" t="s">
        <v>40</v>
      </c>
      <c r="B553" s="12">
        <v>22</v>
      </c>
      <c r="C553" s="17">
        <v>50978.5</v>
      </c>
      <c r="D553" s="17">
        <v>0</v>
      </c>
      <c r="E553" s="17">
        <v>0</v>
      </c>
      <c r="F553" s="17">
        <v>0</v>
      </c>
      <c r="G553" s="17">
        <v>0</v>
      </c>
      <c r="H553" s="17">
        <v>0</v>
      </c>
      <c r="I553" s="18">
        <v>0</v>
      </c>
      <c r="J553" s="18">
        <v>0</v>
      </c>
      <c r="K553" s="18">
        <v>0</v>
      </c>
      <c r="L553" s="18">
        <v>0</v>
      </c>
      <c r="M553" s="20">
        <f t="shared" si="17"/>
        <v>0</v>
      </c>
      <c r="N553" s="20">
        <f t="shared" si="16"/>
        <v>1422</v>
      </c>
      <c r="O553" s="38"/>
    </row>
    <row r="554" spans="1:15">
      <c r="A554" s="14" t="s">
        <v>40</v>
      </c>
      <c r="B554" s="12">
        <v>23</v>
      </c>
      <c r="C554" s="17">
        <v>47115.171875</v>
      </c>
      <c r="D554" s="17">
        <v>0</v>
      </c>
      <c r="E554" s="17">
        <v>0</v>
      </c>
      <c r="F554" s="17">
        <v>0</v>
      </c>
      <c r="G554" s="17">
        <v>0</v>
      </c>
      <c r="H554" s="17">
        <v>0</v>
      </c>
      <c r="I554" s="18">
        <v>0</v>
      </c>
      <c r="J554" s="18">
        <v>0</v>
      </c>
      <c r="K554" s="18">
        <v>0</v>
      </c>
      <c r="L554" s="18">
        <v>0</v>
      </c>
      <c r="M554" s="20">
        <f t="shared" si="17"/>
        <v>0</v>
      </c>
      <c r="N554" s="20">
        <f t="shared" si="16"/>
        <v>1422</v>
      </c>
      <c r="O554" s="38"/>
    </row>
    <row r="555" spans="1:15">
      <c r="A555" s="14" t="s">
        <v>40</v>
      </c>
      <c r="B555" s="12">
        <v>24</v>
      </c>
      <c r="C555" s="17">
        <v>42835.23046875</v>
      </c>
      <c r="D555" s="17">
        <v>0</v>
      </c>
      <c r="E555" s="17">
        <v>0</v>
      </c>
      <c r="F555" s="17">
        <v>0</v>
      </c>
      <c r="G555" s="17">
        <v>0</v>
      </c>
      <c r="H555" s="17">
        <v>0</v>
      </c>
      <c r="I555" s="18">
        <v>0</v>
      </c>
      <c r="J555" s="18">
        <v>0</v>
      </c>
      <c r="K555" s="18">
        <v>0</v>
      </c>
      <c r="L555" s="18">
        <v>0</v>
      </c>
      <c r="M555" s="20">
        <f t="shared" si="17"/>
        <v>0</v>
      </c>
      <c r="N555" s="20">
        <f t="shared" si="16"/>
        <v>1422</v>
      </c>
      <c r="O555" s="38"/>
    </row>
    <row r="556" spans="1:15">
      <c r="A556" s="14" t="s">
        <v>41</v>
      </c>
      <c r="B556" s="12">
        <v>1</v>
      </c>
      <c r="C556" s="17">
        <v>39415.16015625</v>
      </c>
      <c r="D556" s="17">
        <v>0</v>
      </c>
      <c r="E556" s="17">
        <v>0</v>
      </c>
      <c r="F556" s="17">
        <v>0</v>
      </c>
      <c r="G556" s="17">
        <v>0</v>
      </c>
      <c r="H556" s="17">
        <v>0</v>
      </c>
      <c r="I556" s="18">
        <v>0</v>
      </c>
      <c r="J556" s="18">
        <v>0</v>
      </c>
      <c r="K556" s="18">
        <v>0</v>
      </c>
      <c r="L556" s="18">
        <v>0</v>
      </c>
      <c r="M556" s="20">
        <f t="shared" si="17"/>
        <v>0</v>
      </c>
      <c r="N556" s="20">
        <f t="shared" si="16"/>
        <v>1422</v>
      </c>
      <c r="O556" s="38"/>
    </row>
    <row r="557" spans="1:15">
      <c r="A557" s="14" t="s">
        <v>41</v>
      </c>
      <c r="B557" s="12">
        <v>2</v>
      </c>
      <c r="C557" s="17">
        <v>37131.31640625</v>
      </c>
      <c r="D557" s="17">
        <v>0</v>
      </c>
      <c r="E557" s="17">
        <v>0</v>
      </c>
      <c r="F557" s="17">
        <v>0</v>
      </c>
      <c r="G557" s="17">
        <v>0</v>
      </c>
      <c r="H557" s="17">
        <v>0</v>
      </c>
      <c r="I557" s="18">
        <v>0</v>
      </c>
      <c r="J557" s="18">
        <v>0</v>
      </c>
      <c r="K557" s="18">
        <v>0</v>
      </c>
      <c r="L557" s="18">
        <v>0</v>
      </c>
      <c r="M557" s="20">
        <f t="shared" si="17"/>
        <v>0</v>
      </c>
      <c r="N557" s="20">
        <f t="shared" si="16"/>
        <v>1422</v>
      </c>
      <c r="O557" s="38"/>
    </row>
    <row r="558" spans="1:15">
      <c r="A558" s="14" t="s">
        <v>41</v>
      </c>
      <c r="B558" s="12">
        <v>3</v>
      </c>
      <c r="C558" s="17">
        <v>35657.5078125</v>
      </c>
      <c r="D558" s="17">
        <v>0</v>
      </c>
      <c r="E558" s="17">
        <v>0</v>
      </c>
      <c r="F558" s="17">
        <v>0</v>
      </c>
      <c r="G558" s="17">
        <v>0</v>
      </c>
      <c r="H558" s="17">
        <v>0</v>
      </c>
      <c r="I558" s="18">
        <v>0</v>
      </c>
      <c r="J558" s="18">
        <v>0</v>
      </c>
      <c r="K558" s="18">
        <v>0</v>
      </c>
      <c r="L558" s="18">
        <v>0</v>
      </c>
      <c r="M558" s="20">
        <f t="shared" si="17"/>
        <v>0</v>
      </c>
      <c r="N558" s="20">
        <f t="shared" si="16"/>
        <v>1422</v>
      </c>
      <c r="O558" s="38"/>
    </row>
    <row r="559" spans="1:15">
      <c r="A559" s="14" t="s">
        <v>41</v>
      </c>
      <c r="B559" s="12">
        <v>4</v>
      </c>
      <c r="C559" s="17">
        <v>34769.74609375</v>
      </c>
      <c r="D559" s="17">
        <v>0</v>
      </c>
      <c r="E559" s="17">
        <v>0</v>
      </c>
      <c r="F559" s="17">
        <v>0</v>
      </c>
      <c r="G559" s="17">
        <v>0</v>
      </c>
      <c r="H559" s="17">
        <v>0</v>
      </c>
      <c r="I559" s="18">
        <v>0</v>
      </c>
      <c r="J559" s="18">
        <v>0</v>
      </c>
      <c r="K559" s="18">
        <v>0</v>
      </c>
      <c r="L559" s="18">
        <v>0</v>
      </c>
      <c r="M559" s="20">
        <f t="shared" si="17"/>
        <v>0</v>
      </c>
      <c r="N559" s="20">
        <f t="shared" si="16"/>
        <v>1422</v>
      </c>
      <c r="O559" s="38"/>
    </row>
    <row r="560" spans="1:15">
      <c r="A560" s="14" t="s">
        <v>41</v>
      </c>
      <c r="B560" s="12">
        <v>5</v>
      </c>
      <c r="C560" s="17">
        <v>34616.24609375</v>
      </c>
      <c r="D560" s="17">
        <v>0</v>
      </c>
      <c r="E560" s="17">
        <v>0</v>
      </c>
      <c r="F560" s="17">
        <v>0</v>
      </c>
      <c r="G560" s="17">
        <v>0</v>
      </c>
      <c r="H560" s="17">
        <v>0</v>
      </c>
      <c r="I560" s="18">
        <v>0</v>
      </c>
      <c r="J560" s="18">
        <v>0</v>
      </c>
      <c r="K560" s="18">
        <v>0</v>
      </c>
      <c r="L560" s="18">
        <v>0</v>
      </c>
      <c r="M560" s="20">
        <f t="shared" si="17"/>
        <v>0</v>
      </c>
      <c r="N560" s="20">
        <f t="shared" si="16"/>
        <v>1422</v>
      </c>
      <c r="O560" s="38"/>
    </row>
    <row r="561" spans="1:15">
      <c r="A561" s="14" t="s">
        <v>41</v>
      </c>
      <c r="B561" s="12">
        <v>6</v>
      </c>
      <c r="C561" s="17">
        <v>36064.58203125</v>
      </c>
      <c r="D561" s="17">
        <v>0</v>
      </c>
      <c r="E561" s="17">
        <v>0</v>
      </c>
      <c r="F561" s="17">
        <v>0</v>
      </c>
      <c r="G561" s="17">
        <v>0</v>
      </c>
      <c r="H561" s="17">
        <v>0</v>
      </c>
      <c r="I561" s="18">
        <v>0</v>
      </c>
      <c r="J561" s="18">
        <v>0</v>
      </c>
      <c r="K561" s="18">
        <v>0</v>
      </c>
      <c r="L561" s="18">
        <v>0</v>
      </c>
      <c r="M561" s="20">
        <f t="shared" si="17"/>
        <v>0</v>
      </c>
      <c r="N561" s="20">
        <f t="shared" si="16"/>
        <v>1422</v>
      </c>
      <c r="O561" s="38"/>
    </row>
    <row r="562" spans="1:15">
      <c r="A562" s="14" t="s">
        <v>41</v>
      </c>
      <c r="B562" s="12">
        <v>7</v>
      </c>
      <c r="C562" s="17">
        <v>38677.6328125</v>
      </c>
      <c r="D562" s="17">
        <v>1.7</v>
      </c>
      <c r="E562" s="17">
        <v>0.4</v>
      </c>
      <c r="F562" s="17">
        <v>1.5974477433550001</v>
      </c>
      <c r="G562" s="17">
        <v>1.5974477433550001</v>
      </c>
      <c r="H562" s="17">
        <v>0</v>
      </c>
      <c r="I562" s="18">
        <v>7.2118323941057806E-5</v>
      </c>
      <c r="J562" s="18">
        <v>7.2118323941057806E-5</v>
      </c>
      <c r="K562" s="18">
        <v>8.4208701999999996E-4</v>
      </c>
      <c r="L562" s="18">
        <v>8.4208701999999996E-4</v>
      </c>
      <c r="M562" s="20">
        <f t="shared" si="17"/>
        <v>0</v>
      </c>
      <c r="N562" s="20">
        <f t="shared" si="16"/>
        <v>1422</v>
      </c>
      <c r="O562" s="38"/>
    </row>
    <row r="563" spans="1:15">
      <c r="A563" s="14" t="s">
        <v>41</v>
      </c>
      <c r="B563" s="12">
        <v>8</v>
      </c>
      <c r="C563" s="17">
        <v>40130.40625</v>
      </c>
      <c r="D563" s="17">
        <v>147</v>
      </c>
      <c r="E563" s="17">
        <v>108.2</v>
      </c>
      <c r="F563" s="17">
        <v>112.470154809427</v>
      </c>
      <c r="G563" s="17">
        <v>112.470154809427</v>
      </c>
      <c r="H563" s="17">
        <v>0</v>
      </c>
      <c r="I563" s="18">
        <v>2.4282591554000001E-2</v>
      </c>
      <c r="J563" s="18">
        <v>2.4282591554000001E-2</v>
      </c>
      <c r="K563" s="18">
        <v>3.0029218059999998E-3</v>
      </c>
      <c r="L563" s="18">
        <v>3.0029218059999998E-3</v>
      </c>
      <c r="M563" s="20">
        <f t="shared" si="17"/>
        <v>1</v>
      </c>
      <c r="N563" s="20">
        <f t="shared" si="16"/>
        <v>1422</v>
      </c>
      <c r="O563" s="38"/>
    </row>
    <row r="564" spans="1:15">
      <c r="A564" s="14" t="s">
        <v>41</v>
      </c>
      <c r="B564" s="12">
        <v>9</v>
      </c>
      <c r="C564" s="17">
        <v>41985.4453125</v>
      </c>
      <c r="D564" s="17">
        <v>650</v>
      </c>
      <c r="E564" s="17">
        <v>512.9</v>
      </c>
      <c r="F564" s="17">
        <v>536.76846078731899</v>
      </c>
      <c r="G564" s="17">
        <v>559.21397496190298</v>
      </c>
      <c r="H564" s="17">
        <v>22.445514174584002</v>
      </c>
      <c r="I564" s="18">
        <v>6.3843899464000001E-2</v>
      </c>
      <c r="J564" s="18">
        <v>7.9628367941000006E-2</v>
      </c>
      <c r="K564" s="18">
        <v>3.2569602645000001E-2</v>
      </c>
      <c r="L564" s="18">
        <v>1.6785134167999999E-2</v>
      </c>
      <c r="M564" s="20">
        <f t="shared" si="17"/>
        <v>1</v>
      </c>
      <c r="N564" s="20">
        <f t="shared" si="16"/>
        <v>1422</v>
      </c>
      <c r="O564" s="38"/>
    </row>
    <row r="565" spans="1:15">
      <c r="A565" s="14" t="s">
        <v>41</v>
      </c>
      <c r="B565" s="12">
        <v>10</v>
      </c>
      <c r="C565" s="17">
        <v>44702</v>
      </c>
      <c r="D565" s="17">
        <v>929.7</v>
      </c>
      <c r="E565" s="17">
        <v>733.5</v>
      </c>
      <c r="F565" s="17">
        <v>841.91763715823504</v>
      </c>
      <c r="G565" s="17">
        <v>955.80865279701095</v>
      </c>
      <c r="H565" s="17">
        <v>113.891015638775</v>
      </c>
      <c r="I565" s="18">
        <v>1.8360515328E-2</v>
      </c>
      <c r="J565" s="18">
        <v>6.1731619437999999E-2</v>
      </c>
      <c r="K565" s="18">
        <v>0.15633519887200001</v>
      </c>
      <c r="L565" s="18">
        <v>7.6243064104999994E-2</v>
      </c>
      <c r="M565" s="20">
        <f t="shared" si="17"/>
        <v>1</v>
      </c>
      <c r="N565" s="20">
        <f t="shared" si="16"/>
        <v>1422</v>
      </c>
      <c r="O565" s="38"/>
    </row>
    <row r="566" spans="1:15">
      <c r="A566" s="14" t="s">
        <v>41</v>
      </c>
      <c r="B566" s="12">
        <v>11</v>
      </c>
      <c r="C566" s="17">
        <v>47935.3046875</v>
      </c>
      <c r="D566" s="17">
        <v>1090.5999999999999</v>
      </c>
      <c r="E566" s="17">
        <v>869.6</v>
      </c>
      <c r="F566" s="17">
        <v>857.00934487872701</v>
      </c>
      <c r="G566" s="17">
        <v>1028.3797166281299</v>
      </c>
      <c r="H566" s="17">
        <v>171.37037174939999</v>
      </c>
      <c r="I566" s="18">
        <v>4.3755473538000002E-2</v>
      </c>
      <c r="J566" s="18">
        <v>0.164269096428</v>
      </c>
      <c r="K566" s="18">
        <v>0.11165943504</v>
      </c>
      <c r="L566" s="18">
        <v>8.8541878479999996E-3</v>
      </c>
      <c r="M566" s="20">
        <f t="shared" si="17"/>
        <v>1</v>
      </c>
      <c r="N566" s="20">
        <f t="shared" si="16"/>
        <v>1422</v>
      </c>
      <c r="O566" s="38"/>
    </row>
    <row r="567" spans="1:15">
      <c r="A567" s="14" t="s">
        <v>41</v>
      </c>
      <c r="B567" s="12">
        <v>12</v>
      </c>
      <c r="C567" s="17">
        <v>51133.26953125</v>
      </c>
      <c r="D567" s="17">
        <v>1177</v>
      </c>
      <c r="E567" s="17">
        <v>938.8</v>
      </c>
      <c r="F567" s="17">
        <v>977.00759839557099</v>
      </c>
      <c r="G567" s="17">
        <v>1186.56927593655</v>
      </c>
      <c r="H567" s="17">
        <v>209.56167754097899</v>
      </c>
      <c r="I567" s="18">
        <v>6.7294486190000004E-3</v>
      </c>
      <c r="J567" s="18">
        <v>0.140641632633</v>
      </c>
      <c r="K567" s="18">
        <v>0.174239997142</v>
      </c>
      <c r="L567" s="18">
        <v>2.6868915888999999E-2</v>
      </c>
      <c r="M567" s="20">
        <f t="shared" si="17"/>
        <v>1</v>
      </c>
      <c r="N567" s="20">
        <f t="shared" si="16"/>
        <v>1422</v>
      </c>
      <c r="O567" s="38"/>
    </row>
    <row r="568" spans="1:15">
      <c r="A568" s="14" t="s">
        <v>41</v>
      </c>
      <c r="B568" s="12">
        <v>13</v>
      </c>
      <c r="C568" s="17">
        <v>53921.19140625</v>
      </c>
      <c r="D568" s="17">
        <v>1269.0999999999999</v>
      </c>
      <c r="E568" s="17">
        <v>1013.9</v>
      </c>
      <c r="F568" s="17">
        <v>1024.1072385626501</v>
      </c>
      <c r="G568" s="17">
        <v>1262.3213160652599</v>
      </c>
      <c r="H568" s="17">
        <v>238.21407750260499</v>
      </c>
      <c r="I568" s="18">
        <v>4.7670069860000002E-3</v>
      </c>
      <c r="J568" s="18">
        <v>0.1722874553</v>
      </c>
      <c r="K568" s="18">
        <v>0.174698534504</v>
      </c>
      <c r="L568" s="18">
        <v>7.1780861900000003E-3</v>
      </c>
      <c r="M568" s="20">
        <f t="shared" si="17"/>
        <v>1</v>
      </c>
      <c r="N568" s="20">
        <f t="shared" si="16"/>
        <v>1422</v>
      </c>
      <c r="O568" s="38"/>
    </row>
    <row r="569" spans="1:15">
      <c r="A569" s="14" t="s">
        <v>41</v>
      </c>
      <c r="B569" s="12">
        <v>14</v>
      </c>
      <c r="C569" s="17">
        <v>56356.7265625</v>
      </c>
      <c r="D569" s="17">
        <v>1286</v>
      </c>
      <c r="E569" s="17">
        <v>1033.8</v>
      </c>
      <c r="F569" s="17">
        <v>1085.7169141864799</v>
      </c>
      <c r="G569" s="17">
        <v>1276.32329255422</v>
      </c>
      <c r="H569" s="17">
        <v>190.606378367742</v>
      </c>
      <c r="I569" s="18">
        <v>6.8049982030000001E-3</v>
      </c>
      <c r="J569" s="18">
        <v>0.14084605190800001</v>
      </c>
      <c r="K569" s="18">
        <v>0.17055083864500001</v>
      </c>
      <c r="L569" s="18">
        <v>3.6509784940999997E-2</v>
      </c>
      <c r="M569" s="20">
        <f t="shared" si="17"/>
        <v>1</v>
      </c>
      <c r="N569" s="20">
        <f t="shared" si="16"/>
        <v>1422</v>
      </c>
      <c r="O569" s="38"/>
    </row>
    <row r="570" spans="1:15">
      <c r="A570" s="14" t="s">
        <v>41</v>
      </c>
      <c r="B570" s="12">
        <v>15</v>
      </c>
      <c r="C570" s="17">
        <v>58123.3359375</v>
      </c>
      <c r="D570" s="17">
        <v>1299.2</v>
      </c>
      <c r="E570" s="17">
        <v>1047.7</v>
      </c>
      <c r="F570" s="17">
        <v>1088.2265482446901</v>
      </c>
      <c r="G570" s="17">
        <v>1259.3166155306501</v>
      </c>
      <c r="H570" s="17">
        <v>171.090067285961</v>
      </c>
      <c r="I570" s="18">
        <v>2.8047387109E-2</v>
      </c>
      <c r="J570" s="18">
        <v>0.148363890123</v>
      </c>
      <c r="K570" s="18">
        <v>0.14881618532300001</v>
      </c>
      <c r="L570" s="18">
        <v>2.8499682309000001E-2</v>
      </c>
      <c r="M570" s="20">
        <f t="shared" si="17"/>
        <v>1</v>
      </c>
      <c r="N570" s="20">
        <f t="shared" si="16"/>
        <v>1422</v>
      </c>
      <c r="O570" s="38"/>
    </row>
    <row r="571" spans="1:15">
      <c r="A571" s="14" t="s">
        <v>41</v>
      </c>
      <c r="B571" s="12">
        <v>16</v>
      </c>
      <c r="C571" s="17">
        <v>59234.66015625</v>
      </c>
      <c r="D571" s="17">
        <v>1294.4000000000001</v>
      </c>
      <c r="E571" s="17">
        <v>1042.5</v>
      </c>
      <c r="F571" s="17">
        <v>1084.13079891549</v>
      </c>
      <c r="G571" s="17">
        <v>1240.5209817637301</v>
      </c>
      <c r="H571" s="17">
        <v>156.39018284824201</v>
      </c>
      <c r="I571" s="18">
        <v>3.7889604947999998E-2</v>
      </c>
      <c r="J571" s="18">
        <v>0.14786863648599999</v>
      </c>
      <c r="K571" s="18">
        <v>0.13925526143700001</v>
      </c>
      <c r="L571" s="18">
        <v>2.9276229898000002E-2</v>
      </c>
      <c r="M571" s="20">
        <f t="shared" si="17"/>
        <v>1</v>
      </c>
      <c r="N571" s="20">
        <f t="shared" si="16"/>
        <v>1422</v>
      </c>
      <c r="O571" s="38"/>
    </row>
    <row r="572" spans="1:15">
      <c r="A572" s="14" t="s">
        <v>41</v>
      </c>
      <c r="B572" s="12">
        <v>17</v>
      </c>
      <c r="C572" s="17">
        <v>59955.421875</v>
      </c>
      <c r="D572" s="17">
        <v>1125.0999999999999</v>
      </c>
      <c r="E572" s="17">
        <v>912.1</v>
      </c>
      <c r="F572" s="17">
        <v>1066.04580920378</v>
      </c>
      <c r="G572" s="17">
        <v>1214.11070534653</v>
      </c>
      <c r="H572" s="17">
        <v>148.06489614274801</v>
      </c>
      <c r="I572" s="18">
        <v>6.2595432733E-2</v>
      </c>
      <c r="J572" s="18">
        <v>4.1528966803999999E-2</v>
      </c>
      <c r="K572" s="18">
        <v>0.21238446226900001</v>
      </c>
      <c r="L572" s="18">
        <v>0.108260062731</v>
      </c>
      <c r="M572" s="20">
        <f t="shared" si="17"/>
        <v>1</v>
      </c>
      <c r="N572" s="20">
        <f t="shared" si="16"/>
        <v>1422</v>
      </c>
      <c r="O572" s="38"/>
    </row>
    <row r="573" spans="1:15">
      <c r="A573" s="14" t="s">
        <v>41</v>
      </c>
      <c r="B573" s="12">
        <v>18</v>
      </c>
      <c r="C573" s="17">
        <v>59961.4375</v>
      </c>
      <c r="D573" s="17">
        <v>1070.0999999999999</v>
      </c>
      <c r="E573" s="17">
        <v>867.3</v>
      </c>
      <c r="F573" s="17">
        <v>953.37042593550302</v>
      </c>
      <c r="G573" s="17">
        <v>993.15319734764603</v>
      </c>
      <c r="H573" s="17">
        <v>39.782771412141997</v>
      </c>
      <c r="I573" s="18">
        <v>5.4111675563999997E-2</v>
      </c>
      <c r="J573" s="18">
        <v>8.2088308062000001E-2</v>
      </c>
      <c r="K573" s="18">
        <v>8.8504358190999999E-2</v>
      </c>
      <c r="L573" s="18">
        <v>6.0527725693000002E-2</v>
      </c>
      <c r="M573" s="20">
        <f t="shared" si="17"/>
        <v>1</v>
      </c>
      <c r="N573" s="20">
        <f t="shared" si="16"/>
        <v>1422</v>
      </c>
      <c r="O573" s="38"/>
    </row>
    <row r="574" spans="1:15">
      <c r="A574" s="14" t="s">
        <v>41</v>
      </c>
      <c r="B574" s="12">
        <v>19</v>
      </c>
      <c r="C574" s="17">
        <v>58776.140625</v>
      </c>
      <c r="D574" s="17">
        <v>883.5</v>
      </c>
      <c r="E574" s="17">
        <v>719</v>
      </c>
      <c r="F574" s="17">
        <v>409.684889379563</v>
      </c>
      <c r="G574" s="17">
        <v>411.36783387338699</v>
      </c>
      <c r="H574" s="17">
        <v>1.682944493823</v>
      </c>
      <c r="I574" s="18">
        <v>0.33201980740199999</v>
      </c>
      <c r="J574" s="18">
        <v>0.33320331267199998</v>
      </c>
      <c r="K574" s="18">
        <v>0.21633766956799999</v>
      </c>
      <c r="L574" s="18">
        <v>0.21752117483799999</v>
      </c>
      <c r="M574" s="20">
        <f t="shared" si="17"/>
        <v>1</v>
      </c>
      <c r="N574" s="20">
        <f t="shared" si="16"/>
        <v>1422</v>
      </c>
      <c r="O574" s="38"/>
    </row>
    <row r="575" spans="1:15">
      <c r="A575" s="14" t="s">
        <v>41</v>
      </c>
      <c r="B575" s="12">
        <v>20</v>
      </c>
      <c r="C575" s="17">
        <v>56676.8984375</v>
      </c>
      <c r="D575" s="17">
        <v>241.7</v>
      </c>
      <c r="E575" s="17">
        <v>195.6</v>
      </c>
      <c r="F575" s="17">
        <v>149.03655061529099</v>
      </c>
      <c r="G575" s="17">
        <v>151.92225053462101</v>
      </c>
      <c r="H575" s="17">
        <v>2.8856999193289998</v>
      </c>
      <c r="I575" s="18">
        <v>6.3134844911999999E-2</v>
      </c>
      <c r="J575" s="18">
        <v>6.5164169750000001E-2</v>
      </c>
      <c r="K575" s="18">
        <v>3.0715716923E-2</v>
      </c>
      <c r="L575" s="18">
        <v>3.2745041761000002E-2</v>
      </c>
      <c r="M575" s="20">
        <f t="shared" si="17"/>
        <v>1</v>
      </c>
      <c r="N575" s="20">
        <f t="shared" si="16"/>
        <v>1422</v>
      </c>
      <c r="O575" s="38"/>
    </row>
    <row r="576" spans="1:15">
      <c r="A576" s="14" t="s">
        <v>41</v>
      </c>
      <c r="B576" s="12">
        <v>21</v>
      </c>
      <c r="C576" s="17">
        <v>54740.94140625</v>
      </c>
      <c r="D576" s="17">
        <v>32.700000000000003</v>
      </c>
      <c r="E576" s="17">
        <v>21.6</v>
      </c>
      <c r="F576" s="17">
        <v>40.978537615599997</v>
      </c>
      <c r="G576" s="17">
        <v>45.430454935150998</v>
      </c>
      <c r="H576" s="17">
        <v>4.4519173195509998</v>
      </c>
      <c r="I576" s="18">
        <v>8.9524999539999997E-3</v>
      </c>
      <c r="J576" s="18">
        <v>5.8217564100000001E-3</v>
      </c>
      <c r="K576" s="18">
        <v>1.6758407127E-2</v>
      </c>
      <c r="L576" s="18">
        <v>1.3627663583000001E-2</v>
      </c>
      <c r="M576" s="20">
        <f t="shared" si="17"/>
        <v>1</v>
      </c>
      <c r="N576" s="20">
        <f t="shared" si="16"/>
        <v>1422</v>
      </c>
      <c r="O576" s="38"/>
    </row>
    <row r="577" spans="1:15">
      <c r="A577" s="14" t="s">
        <v>41</v>
      </c>
      <c r="B577" s="12">
        <v>22</v>
      </c>
      <c r="C577" s="17">
        <v>52849.078125</v>
      </c>
      <c r="D577" s="17">
        <v>0</v>
      </c>
      <c r="E577" s="17">
        <v>0</v>
      </c>
      <c r="F577" s="17">
        <v>0.20000000298000001</v>
      </c>
      <c r="G577" s="17">
        <v>0.20000000298000001</v>
      </c>
      <c r="H577" s="17">
        <v>0</v>
      </c>
      <c r="I577" s="18">
        <v>1.4064697799999999E-4</v>
      </c>
      <c r="J577" s="18">
        <v>1.4064697799999999E-4</v>
      </c>
      <c r="K577" s="18">
        <v>1.4064697799999999E-4</v>
      </c>
      <c r="L577" s="18">
        <v>1.4064697799999999E-4</v>
      </c>
      <c r="M577" s="20">
        <f t="shared" si="17"/>
        <v>0</v>
      </c>
      <c r="N577" s="20">
        <f t="shared" si="16"/>
        <v>1422</v>
      </c>
      <c r="O577" s="38"/>
    </row>
    <row r="578" spans="1:15">
      <c r="A578" s="14" t="s">
        <v>41</v>
      </c>
      <c r="B578" s="12">
        <v>23</v>
      </c>
      <c r="C578" s="17">
        <v>49089.71484375</v>
      </c>
      <c r="D578" s="17">
        <v>0</v>
      </c>
      <c r="E578" s="17">
        <v>0</v>
      </c>
      <c r="F578" s="17">
        <v>0.20000000298000001</v>
      </c>
      <c r="G578" s="17">
        <v>0.20000000298000001</v>
      </c>
      <c r="H578" s="17">
        <v>0</v>
      </c>
      <c r="I578" s="18">
        <v>1.4064697799999999E-4</v>
      </c>
      <c r="J578" s="18">
        <v>1.4064697799999999E-4</v>
      </c>
      <c r="K578" s="18">
        <v>1.4064697799999999E-4</v>
      </c>
      <c r="L578" s="18">
        <v>1.4064697799999999E-4</v>
      </c>
      <c r="M578" s="20">
        <f t="shared" si="17"/>
        <v>0</v>
      </c>
      <c r="N578" s="20">
        <f t="shared" si="16"/>
        <v>1422</v>
      </c>
      <c r="O578" s="38"/>
    </row>
    <row r="579" spans="1:15">
      <c r="A579" s="14" t="s">
        <v>41</v>
      </c>
      <c r="B579" s="12">
        <v>24</v>
      </c>
      <c r="C579" s="17">
        <v>44901.09375</v>
      </c>
      <c r="D579" s="17">
        <v>0</v>
      </c>
      <c r="E579" s="17">
        <v>0</v>
      </c>
      <c r="F579" s="17">
        <v>0.20000000298000001</v>
      </c>
      <c r="G579" s="17">
        <v>0.20000000298000001</v>
      </c>
      <c r="H579" s="17">
        <v>0</v>
      </c>
      <c r="I579" s="18">
        <v>1.4064697799999999E-4</v>
      </c>
      <c r="J579" s="18">
        <v>1.4064697799999999E-4</v>
      </c>
      <c r="K579" s="18">
        <v>1.4064697799999999E-4</v>
      </c>
      <c r="L579" s="18">
        <v>1.4064697799999999E-4</v>
      </c>
      <c r="M579" s="20">
        <f t="shared" si="17"/>
        <v>0</v>
      </c>
      <c r="N579" s="20">
        <f t="shared" si="16"/>
        <v>1422</v>
      </c>
      <c r="O579" s="38"/>
    </row>
    <row r="580" spans="1:15">
      <c r="A580" s="14" t="s">
        <v>42</v>
      </c>
      <c r="B580" s="12">
        <v>1</v>
      </c>
      <c r="C580" s="17">
        <v>41342.66796875</v>
      </c>
      <c r="D580" s="17">
        <v>0</v>
      </c>
      <c r="E580" s="17">
        <v>0</v>
      </c>
      <c r="F580" s="17">
        <v>0.20000000298000001</v>
      </c>
      <c r="G580" s="17">
        <v>0.20000000298000001</v>
      </c>
      <c r="H580" s="17">
        <v>0</v>
      </c>
      <c r="I580" s="18">
        <v>1.4064697799999999E-4</v>
      </c>
      <c r="J580" s="18">
        <v>1.4064697799999999E-4</v>
      </c>
      <c r="K580" s="18">
        <v>1.4064697799999999E-4</v>
      </c>
      <c r="L580" s="18">
        <v>1.4064697799999999E-4</v>
      </c>
      <c r="M580" s="20">
        <f t="shared" si="17"/>
        <v>0</v>
      </c>
      <c r="N580" s="20">
        <f t="shared" ref="N580:N643" si="18">INDEX($Q$43:$Q$74,MATCH(A580,$P$43:$P$74,0))</f>
        <v>1422</v>
      </c>
      <c r="O580" s="38"/>
    </row>
    <row r="581" spans="1:15">
      <c r="A581" s="14" t="s">
        <v>42</v>
      </c>
      <c r="B581" s="12">
        <v>2</v>
      </c>
      <c r="C581" s="17">
        <v>38797.9453125</v>
      </c>
      <c r="D581" s="17">
        <v>0</v>
      </c>
      <c r="E581" s="17">
        <v>0</v>
      </c>
      <c r="F581" s="17">
        <v>0.20000000298000001</v>
      </c>
      <c r="G581" s="17">
        <v>0.20000000298000001</v>
      </c>
      <c r="H581" s="17">
        <v>0</v>
      </c>
      <c r="I581" s="18">
        <v>1.4064697799999999E-4</v>
      </c>
      <c r="J581" s="18">
        <v>1.4064697799999999E-4</v>
      </c>
      <c r="K581" s="18">
        <v>1.4064697799999999E-4</v>
      </c>
      <c r="L581" s="18">
        <v>1.4064697799999999E-4</v>
      </c>
      <c r="M581" s="20">
        <f t="shared" ref="M581:M644" si="19">IF(F581&gt;5,1,0)</f>
        <v>0</v>
      </c>
      <c r="N581" s="20">
        <f t="shared" si="18"/>
        <v>1422</v>
      </c>
      <c r="O581" s="38"/>
    </row>
    <row r="582" spans="1:15">
      <c r="A582" s="14" t="s">
        <v>42</v>
      </c>
      <c r="B582" s="12">
        <v>3</v>
      </c>
      <c r="C582" s="17">
        <v>37062.32421875</v>
      </c>
      <c r="D582" s="17">
        <v>0</v>
      </c>
      <c r="E582" s="17">
        <v>0</v>
      </c>
      <c r="F582" s="17">
        <v>0.20000000298000001</v>
      </c>
      <c r="G582" s="17">
        <v>0.20000000298000001</v>
      </c>
      <c r="H582" s="17">
        <v>0</v>
      </c>
      <c r="I582" s="18">
        <v>1.4064697799999999E-4</v>
      </c>
      <c r="J582" s="18">
        <v>1.4064697799999999E-4</v>
      </c>
      <c r="K582" s="18">
        <v>1.4064697799999999E-4</v>
      </c>
      <c r="L582" s="18">
        <v>1.4064697799999999E-4</v>
      </c>
      <c r="M582" s="20">
        <f t="shared" si="19"/>
        <v>0</v>
      </c>
      <c r="N582" s="20">
        <f t="shared" si="18"/>
        <v>1422</v>
      </c>
      <c r="O582" s="38"/>
    </row>
    <row r="583" spans="1:15">
      <c r="A583" s="14" t="s">
        <v>42</v>
      </c>
      <c r="B583" s="12">
        <v>4</v>
      </c>
      <c r="C583" s="17">
        <v>36132.44921875</v>
      </c>
      <c r="D583" s="17">
        <v>0</v>
      </c>
      <c r="E583" s="17">
        <v>0</v>
      </c>
      <c r="F583" s="17">
        <v>0.20000000298000001</v>
      </c>
      <c r="G583" s="17">
        <v>0.20000000298000001</v>
      </c>
      <c r="H583" s="17">
        <v>0</v>
      </c>
      <c r="I583" s="18">
        <v>1.4064697799999999E-4</v>
      </c>
      <c r="J583" s="18">
        <v>1.4064697799999999E-4</v>
      </c>
      <c r="K583" s="18">
        <v>1.4064697799999999E-4</v>
      </c>
      <c r="L583" s="18">
        <v>1.4064697799999999E-4</v>
      </c>
      <c r="M583" s="20">
        <f t="shared" si="19"/>
        <v>0</v>
      </c>
      <c r="N583" s="20">
        <f t="shared" si="18"/>
        <v>1422</v>
      </c>
      <c r="O583" s="38"/>
    </row>
    <row r="584" spans="1:15">
      <c r="A584" s="14" t="s">
        <v>42</v>
      </c>
      <c r="B584" s="12">
        <v>5</v>
      </c>
      <c r="C584" s="17">
        <v>35879.9296875</v>
      </c>
      <c r="D584" s="17">
        <v>0</v>
      </c>
      <c r="E584" s="17">
        <v>0</v>
      </c>
      <c r="F584" s="17">
        <v>0.20000000298000001</v>
      </c>
      <c r="G584" s="17">
        <v>0.20000000298000001</v>
      </c>
      <c r="H584" s="17">
        <v>0</v>
      </c>
      <c r="I584" s="18">
        <v>1.4064697799999999E-4</v>
      </c>
      <c r="J584" s="18">
        <v>1.4064697799999999E-4</v>
      </c>
      <c r="K584" s="18">
        <v>1.4064697799999999E-4</v>
      </c>
      <c r="L584" s="18">
        <v>1.4064697799999999E-4</v>
      </c>
      <c r="M584" s="20">
        <f t="shared" si="19"/>
        <v>0</v>
      </c>
      <c r="N584" s="20">
        <f t="shared" si="18"/>
        <v>1422</v>
      </c>
      <c r="O584" s="38"/>
    </row>
    <row r="585" spans="1:15">
      <c r="A585" s="14" t="s">
        <v>42</v>
      </c>
      <c r="B585" s="12">
        <v>6</v>
      </c>
      <c r="C585" s="17">
        <v>37074.2734375</v>
      </c>
      <c r="D585" s="17">
        <v>0</v>
      </c>
      <c r="E585" s="17">
        <v>0</v>
      </c>
      <c r="F585" s="17">
        <v>0.20000000298000001</v>
      </c>
      <c r="G585" s="17">
        <v>0.20000000298000001</v>
      </c>
      <c r="H585" s="17">
        <v>0</v>
      </c>
      <c r="I585" s="18">
        <v>1.4064697799999999E-4</v>
      </c>
      <c r="J585" s="18">
        <v>1.4064697799999999E-4</v>
      </c>
      <c r="K585" s="18">
        <v>1.4064697799999999E-4</v>
      </c>
      <c r="L585" s="18">
        <v>1.4064697799999999E-4</v>
      </c>
      <c r="M585" s="20">
        <f t="shared" si="19"/>
        <v>0</v>
      </c>
      <c r="N585" s="20">
        <f t="shared" si="18"/>
        <v>1422</v>
      </c>
      <c r="O585" s="38"/>
    </row>
    <row r="586" spans="1:15">
      <c r="A586" s="14" t="s">
        <v>42</v>
      </c>
      <c r="B586" s="12">
        <v>7</v>
      </c>
      <c r="C586" s="17">
        <v>39335.28125</v>
      </c>
      <c r="D586" s="17">
        <v>1.7</v>
      </c>
      <c r="E586" s="17">
        <v>1</v>
      </c>
      <c r="F586" s="17">
        <v>3.0355716642480002</v>
      </c>
      <c r="G586" s="17">
        <v>3.0355716642480002</v>
      </c>
      <c r="H586" s="17">
        <v>0</v>
      </c>
      <c r="I586" s="18">
        <v>9.3922057900000001E-4</v>
      </c>
      <c r="J586" s="18">
        <v>9.3922057900000001E-4</v>
      </c>
      <c r="K586" s="18">
        <v>1.4314849949999999E-3</v>
      </c>
      <c r="L586" s="18">
        <v>1.4314849949999999E-3</v>
      </c>
      <c r="M586" s="20">
        <f t="shared" si="19"/>
        <v>0</v>
      </c>
      <c r="N586" s="20">
        <f t="shared" si="18"/>
        <v>1422</v>
      </c>
      <c r="O586" s="38"/>
    </row>
    <row r="587" spans="1:15">
      <c r="A587" s="14" t="s">
        <v>42</v>
      </c>
      <c r="B587" s="12">
        <v>8</v>
      </c>
      <c r="C587" s="17">
        <v>40937.875</v>
      </c>
      <c r="D587" s="17">
        <v>179.6</v>
      </c>
      <c r="E587" s="17">
        <v>133.30000000000001</v>
      </c>
      <c r="F587" s="17">
        <v>190.12167479407501</v>
      </c>
      <c r="G587" s="17">
        <v>192.28067050303801</v>
      </c>
      <c r="H587" s="17">
        <v>2.1589957089629999</v>
      </c>
      <c r="I587" s="18">
        <v>8.9174898049999996E-3</v>
      </c>
      <c r="J587" s="18">
        <v>7.3992087150000002E-3</v>
      </c>
      <c r="K587" s="18">
        <v>4.1477264770000001E-2</v>
      </c>
      <c r="L587" s="18">
        <v>3.9958983679999997E-2</v>
      </c>
      <c r="M587" s="20">
        <f t="shared" si="19"/>
        <v>1</v>
      </c>
      <c r="N587" s="20">
        <f t="shared" si="18"/>
        <v>1422</v>
      </c>
      <c r="O587" s="38"/>
    </row>
    <row r="588" spans="1:15">
      <c r="A588" s="14" t="s">
        <v>42</v>
      </c>
      <c r="B588" s="12">
        <v>9</v>
      </c>
      <c r="C588" s="17">
        <v>43430.828125</v>
      </c>
      <c r="D588" s="17">
        <v>779.6</v>
      </c>
      <c r="E588" s="17">
        <v>613</v>
      </c>
      <c r="F588" s="17">
        <v>853.34694071511501</v>
      </c>
      <c r="G588" s="17">
        <v>861.01494027594799</v>
      </c>
      <c r="H588" s="17">
        <v>7.6679995608320004</v>
      </c>
      <c r="I588" s="18">
        <v>5.7253825791000003E-2</v>
      </c>
      <c r="J588" s="18">
        <v>5.1861421036999998E-2</v>
      </c>
      <c r="K588" s="18">
        <v>0.17441275687400001</v>
      </c>
      <c r="L588" s="18">
        <v>0.16902035211999999</v>
      </c>
      <c r="M588" s="20">
        <f t="shared" si="19"/>
        <v>1</v>
      </c>
      <c r="N588" s="20">
        <f t="shared" si="18"/>
        <v>1422</v>
      </c>
      <c r="O588" s="38"/>
    </row>
    <row r="589" spans="1:15">
      <c r="A589" s="14" t="s">
        <v>42</v>
      </c>
      <c r="B589" s="12">
        <v>10</v>
      </c>
      <c r="C589" s="17">
        <v>46561.4765625</v>
      </c>
      <c r="D589" s="17">
        <v>1148.2</v>
      </c>
      <c r="E589" s="17">
        <v>909.4</v>
      </c>
      <c r="F589" s="17">
        <v>1168.95755161537</v>
      </c>
      <c r="G589" s="17">
        <v>1242.24215576351</v>
      </c>
      <c r="H589" s="17">
        <v>73.284604148135998</v>
      </c>
      <c r="I589" s="18">
        <v>6.6133724165000005E-2</v>
      </c>
      <c r="J589" s="18">
        <v>1.4597434328E-2</v>
      </c>
      <c r="K589" s="18">
        <v>0.234066213617</v>
      </c>
      <c r="L589" s="18">
        <v>0.18252992377999999</v>
      </c>
      <c r="M589" s="20">
        <f t="shared" si="19"/>
        <v>1</v>
      </c>
      <c r="N589" s="20">
        <f t="shared" si="18"/>
        <v>1422</v>
      </c>
      <c r="O589" s="38"/>
    </row>
    <row r="590" spans="1:15">
      <c r="A590" s="14" t="s">
        <v>42</v>
      </c>
      <c r="B590" s="12">
        <v>11</v>
      </c>
      <c r="C590" s="17">
        <v>50143.2578125</v>
      </c>
      <c r="D590" s="17">
        <v>1262.7</v>
      </c>
      <c r="E590" s="17">
        <v>1009.4</v>
      </c>
      <c r="F590" s="17">
        <v>1239.06494778978</v>
      </c>
      <c r="G590" s="17">
        <v>1344.8672369800699</v>
      </c>
      <c r="H590" s="17">
        <v>105.802289190292</v>
      </c>
      <c r="I590" s="18">
        <v>5.7782867074000002E-2</v>
      </c>
      <c r="J590" s="18">
        <v>1.6620993115E-2</v>
      </c>
      <c r="K590" s="18">
        <v>0.23591226229199999</v>
      </c>
      <c r="L590" s="18">
        <v>0.16150840210199999</v>
      </c>
      <c r="M590" s="20">
        <f t="shared" si="19"/>
        <v>1</v>
      </c>
      <c r="N590" s="20">
        <f t="shared" si="18"/>
        <v>1422</v>
      </c>
      <c r="O590" s="38"/>
    </row>
    <row r="591" spans="1:15">
      <c r="A591" s="14" t="s">
        <v>42</v>
      </c>
      <c r="B591" s="12">
        <v>12</v>
      </c>
      <c r="C591" s="17">
        <v>53533.546875</v>
      </c>
      <c r="D591" s="17">
        <v>1326.5</v>
      </c>
      <c r="E591" s="17">
        <v>1072.2</v>
      </c>
      <c r="F591" s="17">
        <v>1233.2437296221001</v>
      </c>
      <c r="G591" s="17">
        <v>1343.4416954819401</v>
      </c>
      <c r="H591" s="17">
        <v>110.197965859837</v>
      </c>
      <c r="I591" s="18">
        <v>1.1913991196E-2</v>
      </c>
      <c r="J591" s="18">
        <v>6.5581062149999994E-2</v>
      </c>
      <c r="K591" s="18">
        <v>0.190746621295</v>
      </c>
      <c r="L591" s="18">
        <v>0.113251567948</v>
      </c>
      <c r="M591" s="20">
        <f t="shared" si="19"/>
        <v>1</v>
      </c>
      <c r="N591" s="20">
        <f t="shared" si="18"/>
        <v>1422</v>
      </c>
      <c r="O591" s="38"/>
    </row>
    <row r="592" spans="1:15">
      <c r="A592" s="14" t="s">
        <v>42</v>
      </c>
      <c r="B592" s="12">
        <v>13</v>
      </c>
      <c r="C592" s="17">
        <v>56192.2578125</v>
      </c>
      <c r="D592" s="17">
        <v>1337.2</v>
      </c>
      <c r="E592" s="17">
        <v>1082.0999999999999</v>
      </c>
      <c r="F592" s="17">
        <v>1172.2397614823401</v>
      </c>
      <c r="G592" s="17">
        <v>1271.4671437602599</v>
      </c>
      <c r="H592" s="17">
        <v>99.227382277912</v>
      </c>
      <c r="I592" s="18">
        <v>4.6225637298999998E-2</v>
      </c>
      <c r="J592" s="18">
        <v>0.116005793612</v>
      </c>
      <c r="K592" s="18">
        <v>0.133169580703</v>
      </c>
      <c r="L592" s="18">
        <v>6.3389424388999999E-2</v>
      </c>
      <c r="M592" s="20">
        <f t="shared" si="19"/>
        <v>1</v>
      </c>
      <c r="N592" s="20">
        <f t="shared" si="18"/>
        <v>1422</v>
      </c>
      <c r="O592" s="38"/>
    </row>
    <row r="593" spans="1:15">
      <c r="A593" s="14" t="s">
        <v>42</v>
      </c>
      <c r="B593" s="12">
        <v>14</v>
      </c>
      <c r="C593" s="17">
        <v>57767.55078125</v>
      </c>
      <c r="D593" s="17">
        <v>1330.2</v>
      </c>
      <c r="E593" s="17">
        <v>1080.5</v>
      </c>
      <c r="F593" s="17">
        <v>1212.2536811436501</v>
      </c>
      <c r="G593" s="17">
        <v>1315.45075791465</v>
      </c>
      <c r="H593" s="17">
        <v>103.197076770994</v>
      </c>
      <c r="I593" s="18">
        <v>1.0372181494E-2</v>
      </c>
      <c r="J593" s="18">
        <v>8.2943965440000003E-2</v>
      </c>
      <c r="K593" s="18">
        <v>0.16522556815299999</v>
      </c>
      <c r="L593" s="18">
        <v>9.2653784207000003E-2</v>
      </c>
      <c r="M593" s="20">
        <f t="shared" si="19"/>
        <v>1</v>
      </c>
      <c r="N593" s="20">
        <f t="shared" si="18"/>
        <v>1422</v>
      </c>
      <c r="O593" s="38"/>
    </row>
    <row r="594" spans="1:15">
      <c r="A594" s="14" t="s">
        <v>42</v>
      </c>
      <c r="B594" s="12">
        <v>15</v>
      </c>
      <c r="C594" s="17">
        <v>58271.08203125</v>
      </c>
      <c r="D594" s="17">
        <v>1327.7</v>
      </c>
      <c r="E594" s="17">
        <v>1078.7</v>
      </c>
      <c r="F594" s="17">
        <v>1210.5666511064101</v>
      </c>
      <c r="G594" s="17">
        <v>1316.41898072084</v>
      </c>
      <c r="H594" s="17">
        <v>105.85232961442701</v>
      </c>
      <c r="I594" s="18">
        <v>7.9332062440000007E-3</v>
      </c>
      <c r="J594" s="18">
        <v>8.2372256604999999E-2</v>
      </c>
      <c r="K594" s="18">
        <v>0.16717227898699999</v>
      </c>
      <c r="L594" s="18">
        <v>9.2733228626000003E-2</v>
      </c>
      <c r="M594" s="20">
        <f t="shared" si="19"/>
        <v>1</v>
      </c>
      <c r="N594" s="20">
        <f t="shared" si="18"/>
        <v>1422</v>
      </c>
      <c r="O594" s="38"/>
    </row>
    <row r="595" spans="1:15">
      <c r="A595" s="14" t="s">
        <v>42</v>
      </c>
      <c r="B595" s="12">
        <v>16</v>
      </c>
      <c r="C595" s="17">
        <v>58747.28515625</v>
      </c>
      <c r="D595" s="17">
        <v>1304.7</v>
      </c>
      <c r="E595" s="17">
        <v>1061.5</v>
      </c>
      <c r="F595" s="17">
        <v>1058.95047722816</v>
      </c>
      <c r="G595" s="17">
        <v>1156.7901730823501</v>
      </c>
      <c r="H595" s="17">
        <v>97.839695854186999</v>
      </c>
      <c r="I595" s="18">
        <v>0.104015349449</v>
      </c>
      <c r="J595" s="18">
        <v>0.172819636267</v>
      </c>
      <c r="K595" s="18">
        <v>6.7011373474999997E-2</v>
      </c>
      <c r="L595" s="18">
        <v>1.7929133410000001E-3</v>
      </c>
      <c r="M595" s="20">
        <f t="shared" si="19"/>
        <v>1</v>
      </c>
      <c r="N595" s="20">
        <f t="shared" si="18"/>
        <v>1422</v>
      </c>
      <c r="O595" s="38"/>
    </row>
    <row r="596" spans="1:15">
      <c r="A596" s="14" t="s">
        <v>42</v>
      </c>
      <c r="B596" s="12">
        <v>17</v>
      </c>
      <c r="C596" s="17">
        <v>59192.86328125</v>
      </c>
      <c r="D596" s="17">
        <v>1235.3</v>
      </c>
      <c r="E596" s="17">
        <v>1020.1</v>
      </c>
      <c r="F596" s="17">
        <v>969.92538345654805</v>
      </c>
      <c r="G596" s="17">
        <v>1071.89664672958</v>
      </c>
      <c r="H596" s="17">
        <v>101.97126327302701</v>
      </c>
      <c r="I596" s="18">
        <v>0.114910937602</v>
      </c>
      <c r="J596" s="18">
        <v>0.18662068673900001</v>
      </c>
      <c r="K596" s="18">
        <v>3.6425208670000001E-2</v>
      </c>
      <c r="L596" s="18">
        <v>3.5284540465999999E-2</v>
      </c>
      <c r="M596" s="20">
        <f t="shared" si="19"/>
        <v>1</v>
      </c>
      <c r="N596" s="20">
        <f t="shared" si="18"/>
        <v>1422</v>
      </c>
      <c r="O596" s="38"/>
    </row>
    <row r="597" spans="1:15">
      <c r="A597" s="14" t="s">
        <v>42</v>
      </c>
      <c r="B597" s="12">
        <v>18</v>
      </c>
      <c r="C597" s="17">
        <v>58799.5625</v>
      </c>
      <c r="D597" s="17">
        <v>1140.9000000000001</v>
      </c>
      <c r="E597" s="17">
        <v>922</v>
      </c>
      <c r="F597" s="17">
        <v>889.267683179909</v>
      </c>
      <c r="G597" s="17">
        <v>1010.79397556649</v>
      </c>
      <c r="H597" s="17">
        <v>121.526292386584</v>
      </c>
      <c r="I597" s="18">
        <v>9.1495094538000005E-2</v>
      </c>
      <c r="J597" s="18">
        <v>0.17695662223600001</v>
      </c>
      <c r="K597" s="18">
        <v>6.2443020792000002E-2</v>
      </c>
      <c r="L597" s="18">
        <v>2.3018506905E-2</v>
      </c>
      <c r="M597" s="20">
        <f t="shared" si="19"/>
        <v>1</v>
      </c>
      <c r="N597" s="20">
        <f t="shared" si="18"/>
        <v>1422</v>
      </c>
      <c r="O597" s="38"/>
    </row>
    <row r="598" spans="1:15">
      <c r="A598" s="14" t="s">
        <v>42</v>
      </c>
      <c r="B598" s="12">
        <v>19</v>
      </c>
      <c r="C598" s="17">
        <v>57102.06640625</v>
      </c>
      <c r="D598" s="17">
        <v>950.4</v>
      </c>
      <c r="E598" s="17">
        <v>752.7</v>
      </c>
      <c r="F598" s="17">
        <v>821.83574328263603</v>
      </c>
      <c r="G598" s="17">
        <v>933.51484705130304</v>
      </c>
      <c r="H598" s="17">
        <v>111.679103768666</v>
      </c>
      <c r="I598" s="18">
        <v>1.1874228515E-2</v>
      </c>
      <c r="J598" s="18">
        <v>9.0410869702000005E-2</v>
      </c>
      <c r="K598" s="18">
        <v>0.12715530734899999</v>
      </c>
      <c r="L598" s="18">
        <v>4.8618666162000002E-2</v>
      </c>
      <c r="M598" s="20">
        <f t="shared" si="19"/>
        <v>1</v>
      </c>
      <c r="N598" s="20">
        <f t="shared" si="18"/>
        <v>1422</v>
      </c>
      <c r="O598" s="38"/>
    </row>
    <row r="599" spans="1:15">
      <c r="A599" s="14" t="s">
        <v>42</v>
      </c>
      <c r="B599" s="12">
        <v>20</v>
      </c>
      <c r="C599" s="17">
        <v>54712.9765625</v>
      </c>
      <c r="D599" s="17">
        <v>391.4</v>
      </c>
      <c r="E599" s="17">
        <v>293.60000000000002</v>
      </c>
      <c r="F599" s="17">
        <v>411.37891428566599</v>
      </c>
      <c r="G599" s="17">
        <v>453.64124847031297</v>
      </c>
      <c r="H599" s="17">
        <v>42.262334184646001</v>
      </c>
      <c r="I599" s="18">
        <v>4.3770216926999998E-2</v>
      </c>
      <c r="J599" s="18">
        <v>1.4049869398999999E-2</v>
      </c>
      <c r="K599" s="18">
        <v>0.11254658823499999</v>
      </c>
      <c r="L599" s="18">
        <v>8.2826240706999996E-2</v>
      </c>
      <c r="M599" s="20">
        <f t="shared" si="19"/>
        <v>1</v>
      </c>
      <c r="N599" s="20">
        <f t="shared" si="18"/>
        <v>1422</v>
      </c>
      <c r="O599" s="38"/>
    </row>
    <row r="600" spans="1:15">
      <c r="A600" s="14" t="s">
        <v>42</v>
      </c>
      <c r="B600" s="12">
        <v>21</v>
      </c>
      <c r="C600" s="17">
        <v>52618.90625</v>
      </c>
      <c r="D600" s="17">
        <v>46.3</v>
      </c>
      <c r="E600" s="17">
        <v>27.8</v>
      </c>
      <c r="F600" s="17">
        <v>44.773063624034997</v>
      </c>
      <c r="G600" s="17">
        <v>54.090246942367003</v>
      </c>
      <c r="H600" s="17">
        <v>9.3171833183310007</v>
      </c>
      <c r="I600" s="18">
        <v>5.4783733769999997E-3</v>
      </c>
      <c r="J600" s="18">
        <v>1.0737949190000001E-3</v>
      </c>
      <c r="K600" s="18">
        <v>1.8488218665E-2</v>
      </c>
      <c r="L600" s="18">
        <v>1.1936050368E-2</v>
      </c>
      <c r="M600" s="20">
        <f t="shared" si="19"/>
        <v>1</v>
      </c>
      <c r="N600" s="20">
        <f t="shared" si="18"/>
        <v>1422</v>
      </c>
      <c r="O600" s="38"/>
    </row>
    <row r="601" spans="1:15">
      <c r="A601" s="14" t="s">
        <v>42</v>
      </c>
      <c r="B601" s="12">
        <v>22</v>
      </c>
      <c r="C601" s="17">
        <v>50735.765625</v>
      </c>
      <c r="D601" s="17">
        <v>0</v>
      </c>
      <c r="E601" s="17">
        <v>0</v>
      </c>
      <c r="F601" s="17">
        <v>0.20000000298000001</v>
      </c>
      <c r="G601" s="17">
        <v>0.20000000298000001</v>
      </c>
      <c r="H601" s="17">
        <v>0</v>
      </c>
      <c r="I601" s="18">
        <v>1.4064697799999999E-4</v>
      </c>
      <c r="J601" s="18">
        <v>1.4064697799999999E-4</v>
      </c>
      <c r="K601" s="18">
        <v>1.4064697799999999E-4</v>
      </c>
      <c r="L601" s="18">
        <v>1.4064697799999999E-4</v>
      </c>
      <c r="M601" s="20">
        <f t="shared" si="19"/>
        <v>0</v>
      </c>
      <c r="N601" s="20">
        <f t="shared" si="18"/>
        <v>1422</v>
      </c>
      <c r="O601" s="38"/>
    </row>
    <row r="602" spans="1:15">
      <c r="A602" s="14" t="s">
        <v>42</v>
      </c>
      <c r="B602" s="12">
        <v>23</v>
      </c>
      <c r="C602" s="17">
        <v>47725.2734375</v>
      </c>
      <c r="D602" s="17">
        <v>0</v>
      </c>
      <c r="E602" s="17">
        <v>0</v>
      </c>
      <c r="F602" s="17">
        <v>0.20000000298000001</v>
      </c>
      <c r="G602" s="17">
        <v>0.20000000298000001</v>
      </c>
      <c r="H602" s="17">
        <v>0</v>
      </c>
      <c r="I602" s="18">
        <v>1.4064697799999999E-4</v>
      </c>
      <c r="J602" s="18">
        <v>1.4064697799999999E-4</v>
      </c>
      <c r="K602" s="18">
        <v>1.4064697799999999E-4</v>
      </c>
      <c r="L602" s="18">
        <v>1.4064697799999999E-4</v>
      </c>
      <c r="M602" s="20">
        <f t="shared" si="19"/>
        <v>0</v>
      </c>
      <c r="N602" s="20">
        <f t="shared" si="18"/>
        <v>1422</v>
      </c>
      <c r="O602" s="38"/>
    </row>
    <row r="603" spans="1:15">
      <c r="A603" s="14" t="s">
        <v>42</v>
      </c>
      <c r="B603" s="12">
        <v>24</v>
      </c>
      <c r="C603" s="17">
        <v>44275.1875</v>
      </c>
      <c r="D603" s="17">
        <v>0</v>
      </c>
      <c r="E603" s="17">
        <v>0</v>
      </c>
      <c r="F603" s="17">
        <v>0.20000000298000001</v>
      </c>
      <c r="G603" s="17">
        <v>0.20000000298000001</v>
      </c>
      <c r="H603" s="17">
        <v>0</v>
      </c>
      <c r="I603" s="18">
        <v>1.4064697799999999E-4</v>
      </c>
      <c r="J603" s="18">
        <v>1.4064697799999999E-4</v>
      </c>
      <c r="K603" s="18">
        <v>1.4064697799999999E-4</v>
      </c>
      <c r="L603" s="18">
        <v>1.4064697799999999E-4</v>
      </c>
      <c r="M603" s="20">
        <f t="shared" si="19"/>
        <v>0</v>
      </c>
      <c r="N603" s="20">
        <f t="shared" si="18"/>
        <v>1422</v>
      </c>
      <c r="O603" s="38"/>
    </row>
    <row r="604" spans="1:15">
      <c r="A604" s="14" t="s">
        <v>43</v>
      </c>
      <c r="B604" s="12">
        <v>1</v>
      </c>
      <c r="C604" s="17">
        <v>41180.81640625</v>
      </c>
      <c r="D604" s="17">
        <v>0</v>
      </c>
      <c r="E604" s="17">
        <v>0</v>
      </c>
      <c r="F604" s="17">
        <v>0.20000000298000001</v>
      </c>
      <c r="G604" s="17">
        <v>0.20000000298000001</v>
      </c>
      <c r="H604" s="17">
        <v>0</v>
      </c>
      <c r="I604" s="18">
        <v>1.4064697799999999E-4</v>
      </c>
      <c r="J604" s="18">
        <v>1.4064697799999999E-4</v>
      </c>
      <c r="K604" s="18">
        <v>1.4064697799999999E-4</v>
      </c>
      <c r="L604" s="18">
        <v>1.4064697799999999E-4</v>
      </c>
      <c r="M604" s="20">
        <f t="shared" si="19"/>
        <v>0</v>
      </c>
      <c r="N604" s="20">
        <f t="shared" si="18"/>
        <v>1422</v>
      </c>
      <c r="O604" s="38"/>
    </row>
    <row r="605" spans="1:15">
      <c r="A605" s="14" t="s">
        <v>43</v>
      </c>
      <c r="B605" s="12">
        <v>2</v>
      </c>
      <c r="C605" s="17">
        <v>38842.1171875</v>
      </c>
      <c r="D605" s="17">
        <v>0</v>
      </c>
      <c r="E605" s="17">
        <v>0</v>
      </c>
      <c r="F605" s="17">
        <v>0.20000000298000001</v>
      </c>
      <c r="G605" s="17">
        <v>0.20000000298000001</v>
      </c>
      <c r="H605" s="17">
        <v>0</v>
      </c>
      <c r="I605" s="18">
        <v>1.4064697799999999E-4</v>
      </c>
      <c r="J605" s="18">
        <v>1.4064697799999999E-4</v>
      </c>
      <c r="K605" s="18">
        <v>1.4064697799999999E-4</v>
      </c>
      <c r="L605" s="18">
        <v>1.4064697799999999E-4</v>
      </c>
      <c r="M605" s="20">
        <f t="shared" si="19"/>
        <v>0</v>
      </c>
      <c r="N605" s="20">
        <f t="shared" si="18"/>
        <v>1422</v>
      </c>
      <c r="O605" s="38"/>
    </row>
    <row r="606" spans="1:15">
      <c r="A606" s="14" t="s">
        <v>43</v>
      </c>
      <c r="B606" s="12">
        <v>3</v>
      </c>
      <c r="C606" s="17">
        <v>37029.56640625</v>
      </c>
      <c r="D606" s="17">
        <v>0</v>
      </c>
      <c r="E606" s="17">
        <v>0</v>
      </c>
      <c r="F606" s="17">
        <v>0.20000000298000001</v>
      </c>
      <c r="G606" s="17">
        <v>0.20000000298000001</v>
      </c>
      <c r="H606" s="17">
        <v>0</v>
      </c>
      <c r="I606" s="18">
        <v>1.4064697799999999E-4</v>
      </c>
      <c r="J606" s="18">
        <v>1.4064697799999999E-4</v>
      </c>
      <c r="K606" s="18">
        <v>1.4064697799999999E-4</v>
      </c>
      <c r="L606" s="18">
        <v>1.4064697799999999E-4</v>
      </c>
      <c r="M606" s="20">
        <f t="shared" si="19"/>
        <v>0</v>
      </c>
      <c r="N606" s="20">
        <f t="shared" si="18"/>
        <v>1422</v>
      </c>
      <c r="O606" s="38"/>
    </row>
    <row r="607" spans="1:15">
      <c r="A607" s="14" t="s">
        <v>43</v>
      </c>
      <c r="B607" s="12">
        <v>4</v>
      </c>
      <c r="C607" s="17">
        <v>35785.1171875</v>
      </c>
      <c r="D607" s="17">
        <v>0</v>
      </c>
      <c r="E607" s="17">
        <v>0</v>
      </c>
      <c r="F607" s="17">
        <v>0.20000000298000001</v>
      </c>
      <c r="G607" s="17">
        <v>0.20000000298000001</v>
      </c>
      <c r="H607" s="17">
        <v>0</v>
      </c>
      <c r="I607" s="18">
        <v>1.4064697799999999E-4</v>
      </c>
      <c r="J607" s="18">
        <v>1.4064697799999999E-4</v>
      </c>
      <c r="K607" s="18">
        <v>1.4064697799999999E-4</v>
      </c>
      <c r="L607" s="18">
        <v>1.4064697799999999E-4</v>
      </c>
      <c r="M607" s="20">
        <f t="shared" si="19"/>
        <v>0</v>
      </c>
      <c r="N607" s="20">
        <f t="shared" si="18"/>
        <v>1422</v>
      </c>
      <c r="O607" s="38"/>
    </row>
    <row r="608" spans="1:15">
      <c r="A608" s="14" t="s">
        <v>43</v>
      </c>
      <c r="B608" s="12">
        <v>5</v>
      </c>
      <c r="C608" s="17">
        <v>35071.2734375</v>
      </c>
      <c r="D608" s="17">
        <v>0</v>
      </c>
      <c r="E608" s="17">
        <v>0</v>
      </c>
      <c r="F608" s="17">
        <v>0.20000000298000001</v>
      </c>
      <c r="G608" s="17">
        <v>0.20000000298000001</v>
      </c>
      <c r="H608" s="17">
        <v>0</v>
      </c>
      <c r="I608" s="18">
        <v>1.4064697799999999E-4</v>
      </c>
      <c r="J608" s="18">
        <v>1.4064697799999999E-4</v>
      </c>
      <c r="K608" s="18">
        <v>1.4064697799999999E-4</v>
      </c>
      <c r="L608" s="18">
        <v>1.4064697799999999E-4</v>
      </c>
      <c r="M608" s="20">
        <f t="shared" si="19"/>
        <v>0</v>
      </c>
      <c r="N608" s="20">
        <f t="shared" si="18"/>
        <v>1422</v>
      </c>
      <c r="O608" s="38"/>
    </row>
    <row r="609" spans="1:15">
      <c r="A609" s="14" t="s">
        <v>43</v>
      </c>
      <c r="B609" s="12">
        <v>6</v>
      </c>
      <c r="C609" s="17">
        <v>35028.73828125</v>
      </c>
      <c r="D609" s="17">
        <v>0</v>
      </c>
      <c r="E609" s="17">
        <v>0</v>
      </c>
      <c r="F609" s="17">
        <v>0.20000000298000001</v>
      </c>
      <c r="G609" s="17">
        <v>0.20000000298000001</v>
      </c>
      <c r="H609" s="17">
        <v>0</v>
      </c>
      <c r="I609" s="18">
        <v>1.4064697799999999E-4</v>
      </c>
      <c r="J609" s="18">
        <v>1.4064697799999999E-4</v>
      </c>
      <c r="K609" s="18">
        <v>1.4064697799999999E-4</v>
      </c>
      <c r="L609" s="18">
        <v>1.4064697799999999E-4</v>
      </c>
      <c r="M609" s="20">
        <f t="shared" si="19"/>
        <v>0</v>
      </c>
      <c r="N609" s="20">
        <f t="shared" si="18"/>
        <v>1422</v>
      </c>
      <c r="O609" s="38"/>
    </row>
    <row r="610" spans="1:15">
      <c r="A610" s="14" t="s">
        <v>43</v>
      </c>
      <c r="B610" s="12">
        <v>7</v>
      </c>
      <c r="C610" s="17">
        <v>35087.17578125</v>
      </c>
      <c r="D610" s="17">
        <v>2.2000000000000002</v>
      </c>
      <c r="E610" s="17">
        <v>0.7</v>
      </c>
      <c r="F610" s="17">
        <v>2.3704992897379999</v>
      </c>
      <c r="G610" s="17">
        <v>3.4927407097019998</v>
      </c>
      <c r="H610" s="17">
        <v>1.1222414199640001</v>
      </c>
      <c r="I610" s="18">
        <v>9.0910035800000001E-4</v>
      </c>
      <c r="J610" s="18">
        <v>1.19901047E-4</v>
      </c>
      <c r="K610" s="18">
        <v>1.963952679E-3</v>
      </c>
      <c r="L610" s="18">
        <v>1.174753368E-3</v>
      </c>
      <c r="M610" s="20">
        <f t="shared" si="19"/>
        <v>0</v>
      </c>
      <c r="N610" s="20">
        <f t="shared" si="18"/>
        <v>1422</v>
      </c>
      <c r="O610" s="38"/>
    </row>
    <row r="611" spans="1:15">
      <c r="A611" s="14" t="s">
        <v>43</v>
      </c>
      <c r="B611" s="12">
        <v>8</v>
      </c>
      <c r="C611" s="17">
        <v>36136.234375</v>
      </c>
      <c r="D611" s="17">
        <v>204.6</v>
      </c>
      <c r="E611" s="17">
        <v>204</v>
      </c>
      <c r="F611" s="17">
        <v>200.59992985254999</v>
      </c>
      <c r="G611" s="17">
        <v>212.07691841949801</v>
      </c>
      <c r="H611" s="17">
        <v>11.476988566948</v>
      </c>
      <c r="I611" s="18">
        <v>5.2580298300000002E-3</v>
      </c>
      <c r="J611" s="18">
        <v>2.8129888509999998E-3</v>
      </c>
      <c r="K611" s="18">
        <v>5.6799707590000003E-3</v>
      </c>
      <c r="L611" s="18">
        <v>2.3910479230000001E-3</v>
      </c>
      <c r="M611" s="20">
        <f t="shared" si="19"/>
        <v>1</v>
      </c>
      <c r="N611" s="20">
        <f t="shared" si="18"/>
        <v>1422</v>
      </c>
      <c r="O611" s="38"/>
    </row>
    <row r="612" spans="1:15">
      <c r="A612" s="14" t="s">
        <v>43</v>
      </c>
      <c r="B612" s="12">
        <v>9</v>
      </c>
      <c r="C612" s="17">
        <v>39342.30859375</v>
      </c>
      <c r="D612" s="17">
        <v>877.1</v>
      </c>
      <c r="E612" s="17">
        <v>872</v>
      </c>
      <c r="F612" s="17">
        <v>860.91108103156</v>
      </c>
      <c r="G612" s="17">
        <v>915.98869963473601</v>
      </c>
      <c r="H612" s="17">
        <v>55.077618603175999</v>
      </c>
      <c r="I612" s="18">
        <v>2.7347890037999999E-2</v>
      </c>
      <c r="J612" s="18">
        <v>1.1384612495E-2</v>
      </c>
      <c r="K612" s="18">
        <v>3.0934387928E-2</v>
      </c>
      <c r="L612" s="18">
        <v>7.7981146049999998E-3</v>
      </c>
      <c r="M612" s="20">
        <f t="shared" si="19"/>
        <v>1</v>
      </c>
      <c r="N612" s="20">
        <f t="shared" si="18"/>
        <v>1422</v>
      </c>
      <c r="O612" s="38"/>
    </row>
    <row r="613" spans="1:15">
      <c r="A613" s="14" t="s">
        <v>43</v>
      </c>
      <c r="B613" s="12">
        <v>10</v>
      </c>
      <c r="C613" s="17">
        <v>43384.875</v>
      </c>
      <c r="D613" s="17">
        <v>1213.2</v>
      </c>
      <c r="E613" s="17">
        <v>1205.8</v>
      </c>
      <c r="F613" s="17">
        <v>1136.02454168638</v>
      </c>
      <c r="G613" s="17">
        <v>1251.6798364480301</v>
      </c>
      <c r="H613" s="17">
        <v>115.655294761658</v>
      </c>
      <c r="I613" s="18">
        <v>2.7060363184E-2</v>
      </c>
      <c r="J613" s="18">
        <v>5.4272474199999997E-2</v>
      </c>
      <c r="K613" s="18">
        <v>3.2264301299000001E-2</v>
      </c>
      <c r="L613" s="18">
        <v>4.9068536085000003E-2</v>
      </c>
      <c r="M613" s="20">
        <f t="shared" si="19"/>
        <v>1</v>
      </c>
      <c r="N613" s="20">
        <f t="shared" si="18"/>
        <v>1422</v>
      </c>
      <c r="O613" s="38"/>
    </row>
    <row r="614" spans="1:15">
      <c r="A614" s="14" t="s">
        <v>43</v>
      </c>
      <c r="B614" s="12">
        <v>11</v>
      </c>
      <c r="C614" s="17">
        <v>47462.2734375</v>
      </c>
      <c r="D614" s="17">
        <v>1321.3</v>
      </c>
      <c r="E614" s="17">
        <v>1313.3</v>
      </c>
      <c r="F614" s="17">
        <v>1191.09990344471</v>
      </c>
      <c r="G614" s="17">
        <v>1328.3498876306701</v>
      </c>
      <c r="H614" s="17">
        <v>137.24998418596101</v>
      </c>
      <c r="I614" s="18">
        <v>4.9577268850000003E-3</v>
      </c>
      <c r="J614" s="18">
        <v>9.1561249334999997E-2</v>
      </c>
      <c r="K614" s="18">
        <v>1.0583605927999999E-2</v>
      </c>
      <c r="L614" s="18">
        <v>8.5935370292000005E-2</v>
      </c>
      <c r="M614" s="20">
        <f t="shared" si="19"/>
        <v>1</v>
      </c>
      <c r="N614" s="20">
        <f t="shared" si="18"/>
        <v>1422</v>
      </c>
      <c r="O614" s="38"/>
    </row>
    <row r="615" spans="1:15">
      <c r="A615" s="14" t="s">
        <v>43</v>
      </c>
      <c r="B615" s="12">
        <v>12</v>
      </c>
      <c r="C615" s="17">
        <v>51040.94921875</v>
      </c>
      <c r="D615" s="17">
        <v>1347.4</v>
      </c>
      <c r="E615" s="17">
        <v>1339.1</v>
      </c>
      <c r="F615" s="17">
        <v>1179.72284773509</v>
      </c>
      <c r="G615" s="17">
        <v>1312.46556006537</v>
      </c>
      <c r="H615" s="17">
        <v>132.74271233028799</v>
      </c>
      <c r="I615" s="18">
        <v>2.4567116691E-2</v>
      </c>
      <c r="J615" s="18">
        <v>0.117916422127</v>
      </c>
      <c r="K615" s="18">
        <v>1.8730267182999999E-2</v>
      </c>
      <c r="L615" s="18">
        <v>0.11207957261900001</v>
      </c>
      <c r="M615" s="20">
        <f t="shared" si="19"/>
        <v>1</v>
      </c>
      <c r="N615" s="20">
        <f t="shared" si="18"/>
        <v>1422</v>
      </c>
      <c r="O615" s="38"/>
    </row>
    <row r="616" spans="1:15">
      <c r="A616" s="14" t="s">
        <v>43</v>
      </c>
      <c r="B616" s="12">
        <v>13</v>
      </c>
      <c r="C616" s="17">
        <v>54312.609375</v>
      </c>
      <c r="D616" s="17">
        <v>1348.3</v>
      </c>
      <c r="E616" s="17">
        <v>1339.7</v>
      </c>
      <c r="F616" s="17">
        <v>1132.2766538339199</v>
      </c>
      <c r="G616" s="17">
        <v>1244.3255687538799</v>
      </c>
      <c r="H616" s="17">
        <v>112.04891491996</v>
      </c>
      <c r="I616" s="18">
        <v>7.3118446727000005E-2</v>
      </c>
      <c r="J616" s="18">
        <v>0.151915152015</v>
      </c>
      <c r="K616" s="18">
        <v>6.7070626755000001E-2</v>
      </c>
      <c r="L616" s="18">
        <v>0.14586733204300001</v>
      </c>
      <c r="M616" s="20">
        <f t="shared" si="19"/>
        <v>1</v>
      </c>
      <c r="N616" s="20">
        <f t="shared" si="18"/>
        <v>1422</v>
      </c>
      <c r="O616" s="38"/>
    </row>
    <row r="617" spans="1:15">
      <c r="A617" s="14" t="s">
        <v>43</v>
      </c>
      <c r="B617" s="12">
        <v>14</v>
      </c>
      <c r="C617" s="17">
        <v>57237.37109375</v>
      </c>
      <c r="D617" s="17">
        <v>1316.3</v>
      </c>
      <c r="E617" s="17">
        <v>1307.8</v>
      </c>
      <c r="F617" s="17">
        <v>1159.7853859668301</v>
      </c>
      <c r="G617" s="17">
        <v>1275.9327225642701</v>
      </c>
      <c r="H617" s="17">
        <v>116.147336597443</v>
      </c>
      <c r="I617" s="18">
        <v>2.8387677521E-2</v>
      </c>
      <c r="J617" s="18">
        <v>0.110066535888</v>
      </c>
      <c r="K617" s="18">
        <v>2.2410181037000002E-2</v>
      </c>
      <c r="L617" s="18">
        <v>0.10408903940399999</v>
      </c>
      <c r="M617" s="20">
        <f t="shared" si="19"/>
        <v>1</v>
      </c>
      <c r="N617" s="20">
        <f t="shared" si="18"/>
        <v>1422</v>
      </c>
      <c r="O617" s="38"/>
    </row>
    <row r="618" spans="1:15">
      <c r="A618" s="14" t="s">
        <v>43</v>
      </c>
      <c r="B618" s="12">
        <v>15</v>
      </c>
      <c r="C618" s="17">
        <v>59522.5078125</v>
      </c>
      <c r="D618" s="17">
        <v>1333.6</v>
      </c>
      <c r="E618" s="17">
        <v>1325.1</v>
      </c>
      <c r="F618" s="17">
        <v>1184.1633993180601</v>
      </c>
      <c r="G618" s="17">
        <v>1307.4649658012399</v>
      </c>
      <c r="H618" s="17">
        <v>123.30156648318</v>
      </c>
      <c r="I618" s="18">
        <v>1.8379067650000001E-2</v>
      </c>
      <c r="J618" s="18">
        <v>0.105089030015</v>
      </c>
      <c r="K618" s="18">
        <v>1.2401571166E-2</v>
      </c>
      <c r="L618" s="18">
        <v>9.9111533530999996E-2</v>
      </c>
      <c r="M618" s="20">
        <f t="shared" si="19"/>
        <v>1</v>
      </c>
      <c r="N618" s="20">
        <f t="shared" si="18"/>
        <v>1422</v>
      </c>
      <c r="O618" s="38"/>
    </row>
    <row r="619" spans="1:15">
      <c r="A619" s="14" t="s">
        <v>43</v>
      </c>
      <c r="B619" s="12">
        <v>16</v>
      </c>
      <c r="C619" s="17">
        <v>61084.15625</v>
      </c>
      <c r="D619" s="17">
        <v>1330</v>
      </c>
      <c r="E619" s="17">
        <v>1321.6</v>
      </c>
      <c r="F619" s="17">
        <v>1061.4162616231699</v>
      </c>
      <c r="G619" s="17">
        <v>1152.84152186606</v>
      </c>
      <c r="H619" s="17">
        <v>91.425260242885997</v>
      </c>
      <c r="I619" s="18">
        <v>0.124584021191</v>
      </c>
      <c r="J619" s="18">
        <v>0.188877453148</v>
      </c>
      <c r="K619" s="18">
        <v>0.118676848195</v>
      </c>
      <c r="L619" s="18">
        <v>0.18297028015200001</v>
      </c>
      <c r="M619" s="20">
        <f t="shared" si="19"/>
        <v>1</v>
      </c>
      <c r="N619" s="20">
        <f t="shared" si="18"/>
        <v>1422</v>
      </c>
      <c r="O619" s="38"/>
    </row>
    <row r="620" spans="1:15">
      <c r="A620" s="14" t="s">
        <v>43</v>
      </c>
      <c r="B620" s="12">
        <v>17</v>
      </c>
      <c r="C620" s="17">
        <v>61964.421875</v>
      </c>
      <c r="D620" s="17">
        <v>1296.5</v>
      </c>
      <c r="E620" s="17">
        <v>1288.3</v>
      </c>
      <c r="F620" s="17">
        <v>1039.02111318588</v>
      </c>
      <c r="G620" s="17">
        <v>1126.5333494885799</v>
      </c>
      <c r="H620" s="17">
        <v>87.512236302692997</v>
      </c>
      <c r="I620" s="18">
        <v>0.119526477152</v>
      </c>
      <c r="J620" s="18">
        <v>0.18106813418699999</v>
      </c>
      <c r="K620" s="18">
        <v>0.113759951133</v>
      </c>
      <c r="L620" s="18">
        <v>0.17530160816699999</v>
      </c>
      <c r="M620" s="20">
        <f t="shared" si="19"/>
        <v>1</v>
      </c>
      <c r="N620" s="20">
        <f t="shared" si="18"/>
        <v>1422</v>
      </c>
      <c r="O620" s="38"/>
    </row>
    <row r="621" spans="1:15">
      <c r="A621" s="14" t="s">
        <v>43</v>
      </c>
      <c r="B621" s="12">
        <v>18</v>
      </c>
      <c r="C621" s="17">
        <v>62426.109375</v>
      </c>
      <c r="D621" s="17">
        <v>1263.7</v>
      </c>
      <c r="E621" s="17">
        <v>1255.5999999999999</v>
      </c>
      <c r="F621" s="17">
        <v>984.43504692501597</v>
      </c>
      <c r="G621" s="17">
        <v>1061.18490986082</v>
      </c>
      <c r="H621" s="17">
        <v>76.749862935807002</v>
      </c>
      <c r="I621" s="18">
        <v>0.142415675203</v>
      </c>
      <c r="J621" s="18">
        <v>0.19638885588900001</v>
      </c>
      <c r="K621" s="18">
        <v>0.13671947267099999</v>
      </c>
      <c r="L621" s="18">
        <v>0.190692653357</v>
      </c>
      <c r="M621" s="20">
        <f t="shared" si="19"/>
        <v>1</v>
      </c>
      <c r="N621" s="20">
        <f t="shared" si="18"/>
        <v>1422</v>
      </c>
      <c r="O621" s="38"/>
    </row>
    <row r="622" spans="1:15">
      <c r="A622" s="14" t="s">
        <v>43</v>
      </c>
      <c r="B622" s="12">
        <v>19</v>
      </c>
      <c r="C622" s="17">
        <v>61204.2109375</v>
      </c>
      <c r="D622" s="17">
        <v>1113.5</v>
      </c>
      <c r="E622" s="17">
        <v>1105.5999999999999</v>
      </c>
      <c r="F622" s="17">
        <v>753.10733616616903</v>
      </c>
      <c r="G622" s="17">
        <v>850.28264498286796</v>
      </c>
      <c r="H622" s="17">
        <v>97.175308816698006</v>
      </c>
      <c r="I622" s="18">
        <v>0.18510362518699999</v>
      </c>
      <c r="J622" s="18">
        <v>0.25344069186599999</v>
      </c>
      <c r="K622" s="18">
        <v>0.17954806963200001</v>
      </c>
      <c r="L622" s="18">
        <v>0.24788513631</v>
      </c>
      <c r="M622" s="20">
        <f t="shared" si="19"/>
        <v>1</v>
      </c>
      <c r="N622" s="20">
        <f t="shared" si="18"/>
        <v>1422</v>
      </c>
      <c r="O622" s="38"/>
    </row>
    <row r="623" spans="1:15">
      <c r="A623" s="14" t="s">
        <v>43</v>
      </c>
      <c r="B623" s="12">
        <v>20</v>
      </c>
      <c r="C623" s="17">
        <v>58538.3984375</v>
      </c>
      <c r="D623" s="17">
        <v>447.1</v>
      </c>
      <c r="E623" s="17">
        <v>443.2</v>
      </c>
      <c r="F623" s="17">
        <v>430.36568007952599</v>
      </c>
      <c r="G623" s="17">
        <v>478.18048932506002</v>
      </c>
      <c r="H623" s="17">
        <v>47.814809245532999</v>
      </c>
      <c r="I623" s="18">
        <v>2.1856884194E-2</v>
      </c>
      <c r="J623" s="18">
        <v>1.1768157467999999E-2</v>
      </c>
      <c r="K623" s="18">
        <v>2.4599500228000001E-2</v>
      </c>
      <c r="L623" s="18">
        <v>9.0255414340000006E-3</v>
      </c>
      <c r="M623" s="20">
        <f t="shared" si="19"/>
        <v>1</v>
      </c>
      <c r="N623" s="20">
        <f t="shared" si="18"/>
        <v>1422</v>
      </c>
      <c r="O623" s="38"/>
    </row>
    <row r="624" spans="1:15">
      <c r="A624" s="14" t="s">
        <v>43</v>
      </c>
      <c r="B624" s="12">
        <v>21</v>
      </c>
      <c r="C624" s="17">
        <v>55619.87890625</v>
      </c>
      <c r="D624" s="17">
        <v>51.1</v>
      </c>
      <c r="E624" s="17">
        <v>44.5</v>
      </c>
      <c r="F624" s="17">
        <v>41.389439594967001</v>
      </c>
      <c r="G624" s="17">
        <v>51.247577674054</v>
      </c>
      <c r="H624" s="17">
        <v>9.8581380790870003</v>
      </c>
      <c r="I624" s="18">
        <v>1.03781767E-4</v>
      </c>
      <c r="J624" s="18">
        <v>6.8288047849999998E-3</v>
      </c>
      <c r="K624" s="18">
        <v>4.7451319780000001E-3</v>
      </c>
      <c r="L624" s="18">
        <v>2.187454574E-3</v>
      </c>
      <c r="M624" s="20">
        <f t="shared" si="19"/>
        <v>1</v>
      </c>
      <c r="N624" s="20">
        <f t="shared" si="18"/>
        <v>1422</v>
      </c>
      <c r="O624" s="38"/>
    </row>
    <row r="625" spans="1:15">
      <c r="A625" s="14" t="s">
        <v>43</v>
      </c>
      <c r="B625" s="12">
        <v>22</v>
      </c>
      <c r="C625" s="17">
        <v>52805.95703125</v>
      </c>
      <c r="D625" s="17">
        <v>0</v>
      </c>
      <c r="E625" s="17">
        <v>0</v>
      </c>
      <c r="F625" s="17">
        <v>0</v>
      </c>
      <c r="G625" s="17">
        <v>0</v>
      </c>
      <c r="H625" s="17">
        <v>0</v>
      </c>
      <c r="I625" s="18">
        <v>0</v>
      </c>
      <c r="J625" s="18">
        <v>0</v>
      </c>
      <c r="K625" s="18">
        <v>0</v>
      </c>
      <c r="L625" s="18">
        <v>0</v>
      </c>
      <c r="M625" s="20">
        <f t="shared" si="19"/>
        <v>0</v>
      </c>
      <c r="N625" s="20">
        <f t="shared" si="18"/>
        <v>1422</v>
      </c>
      <c r="O625" s="38"/>
    </row>
    <row r="626" spans="1:15">
      <c r="A626" s="14" t="s">
        <v>43</v>
      </c>
      <c r="B626" s="12">
        <v>23</v>
      </c>
      <c r="C626" s="17">
        <v>49454.7578125</v>
      </c>
      <c r="D626" s="17">
        <v>0</v>
      </c>
      <c r="E626" s="17">
        <v>0</v>
      </c>
      <c r="F626" s="17">
        <v>0</v>
      </c>
      <c r="G626" s="17">
        <v>0</v>
      </c>
      <c r="H626" s="17">
        <v>0</v>
      </c>
      <c r="I626" s="18">
        <v>0</v>
      </c>
      <c r="J626" s="18">
        <v>0</v>
      </c>
      <c r="K626" s="18">
        <v>0</v>
      </c>
      <c r="L626" s="18">
        <v>0</v>
      </c>
      <c r="M626" s="20">
        <f t="shared" si="19"/>
        <v>0</v>
      </c>
      <c r="N626" s="20">
        <f t="shared" si="18"/>
        <v>1422</v>
      </c>
      <c r="O626" s="38"/>
    </row>
    <row r="627" spans="1:15">
      <c r="A627" s="14" t="s">
        <v>43</v>
      </c>
      <c r="B627" s="12">
        <v>24</v>
      </c>
      <c r="C627" s="17">
        <v>45869.765625</v>
      </c>
      <c r="D627" s="17">
        <v>0</v>
      </c>
      <c r="E627" s="17">
        <v>0</v>
      </c>
      <c r="F627" s="17">
        <v>0</v>
      </c>
      <c r="G627" s="17">
        <v>0</v>
      </c>
      <c r="H627" s="17">
        <v>0</v>
      </c>
      <c r="I627" s="18">
        <v>0</v>
      </c>
      <c r="J627" s="18">
        <v>0</v>
      </c>
      <c r="K627" s="18">
        <v>0</v>
      </c>
      <c r="L627" s="18">
        <v>0</v>
      </c>
      <c r="M627" s="20">
        <f t="shared" si="19"/>
        <v>0</v>
      </c>
      <c r="N627" s="20">
        <f t="shared" si="18"/>
        <v>1422</v>
      </c>
      <c r="O627" s="38"/>
    </row>
    <row r="628" spans="1:15">
      <c r="A628" s="14" t="s">
        <v>44</v>
      </c>
      <c r="B628" s="12">
        <v>1</v>
      </c>
      <c r="C628" s="17">
        <v>42539.6953125</v>
      </c>
      <c r="D628" s="17">
        <v>0</v>
      </c>
      <c r="E628" s="17">
        <v>0</v>
      </c>
      <c r="F628" s="17">
        <v>0</v>
      </c>
      <c r="G628" s="17">
        <v>0</v>
      </c>
      <c r="H628" s="17">
        <v>0</v>
      </c>
      <c r="I628" s="18">
        <v>0</v>
      </c>
      <c r="J628" s="18">
        <v>0</v>
      </c>
      <c r="K628" s="18">
        <v>0</v>
      </c>
      <c r="L628" s="18">
        <v>0</v>
      </c>
      <c r="M628" s="20">
        <f t="shared" si="19"/>
        <v>0</v>
      </c>
      <c r="N628" s="20">
        <f t="shared" si="18"/>
        <v>1422</v>
      </c>
      <c r="O628" s="38"/>
    </row>
    <row r="629" spans="1:15">
      <c r="A629" s="14" t="s">
        <v>44</v>
      </c>
      <c r="B629" s="12">
        <v>2</v>
      </c>
      <c r="C629" s="17">
        <v>39891.28125</v>
      </c>
      <c r="D629" s="17">
        <v>0</v>
      </c>
      <c r="E629" s="17">
        <v>0</v>
      </c>
      <c r="F629" s="17">
        <v>0</v>
      </c>
      <c r="G629" s="17">
        <v>0</v>
      </c>
      <c r="H629" s="17">
        <v>0</v>
      </c>
      <c r="I629" s="18">
        <v>0</v>
      </c>
      <c r="J629" s="18">
        <v>0</v>
      </c>
      <c r="K629" s="18">
        <v>0</v>
      </c>
      <c r="L629" s="18">
        <v>0</v>
      </c>
      <c r="M629" s="20">
        <f t="shared" si="19"/>
        <v>0</v>
      </c>
      <c r="N629" s="20">
        <f t="shared" si="18"/>
        <v>1422</v>
      </c>
      <c r="O629" s="38"/>
    </row>
    <row r="630" spans="1:15">
      <c r="A630" s="14" t="s">
        <v>44</v>
      </c>
      <c r="B630" s="12">
        <v>3</v>
      </c>
      <c r="C630" s="17">
        <v>37931.5546875</v>
      </c>
      <c r="D630" s="17">
        <v>0</v>
      </c>
      <c r="E630" s="17">
        <v>0</v>
      </c>
      <c r="F630" s="17">
        <v>0</v>
      </c>
      <c r="G630" s="17">
        <v>0</v>
      </c>
      <c r="H630" s="17">
        <v>0</v>
      </c>
      <c r="I630" s="18">
        <v>0</v>
      </c>
      <c r="J630" s="18">
        <v>0</v>
      </c>
      <c r="K630" s="18">
        <v>0</v>
      </c>
      <c r="L630" s="18">
        <v>0</v>
      </c>
      <c r="M630" s="20">
        <f t="shared" si="19"/>
        <v>0</v>
      </c>
      <c r="N630" s="20">
        <f t="shared" si="18"/>
        <v>1422</v>
      </c>
      <c r="O630" s="38"/>
    </row>
    <row r="631" spans="1:15">
      <c r="A631" s="14" t="s">
        <v>44</v>
      </c>
      <c r="B631" s="12">
        <v>4</v>
      </c>
      <c r="C631" s="17">
        <v>36434.1640625</v>
      </c>
      <c r="D631" s="17">
        <v>0</v>
      </c>
      <c r="E631" s="17">
        <v>0</v>
      </c>
      <c r="F631" s="17">
        <v>0</v>
      </c>
      <c r="G631" s="17">
        <v>0</v>
      </c>
      <c r="H631" s="17">
        <v>0</v>
      </c>
      <c r="I631" s="18">
        <v>0</v>
      </c>
      <c r="J631" s="18">
        <v>0</v>
      </c>
      <c r="K631" s="18">
        <v>0</v>
      </c>
      <c r="L631" s="18">
        <v>0</v>
      </c>
      <c r="M631" s="20">
        <f t="shared" si="19"/>
        <v>0</v>
      </c>
      <c r="N631" s="20">
        <f t="shared" si="18"/>
        <v>1422</v>
      </c>
      <c r="O631" s="38"/>
    </row>
    <row r="632" spans="1:15">
      <c r="A632" s="14" t="s">
        <v>44</v>
      </c>
      <c r="B632" s="12">
        <v>5</v>
      </c>
      <c r="C632" s="17">
        <v>35477.64453125</v>
      </c>
      <c r="D632" s="17">
        <v>0</v>
      </c>
      <c r="E632" s="17">
        <v>0</v>
      </c>
      <c r="F632" s="17">
        <v>0</v>
      </c>
      <c r="G632" s="17">
        <v>0</v>
      </c>
      <c r="H632" s="17">
        <v>0</v>
      </c>
      <c r="I632" s="18">
        <v>0</v>
      </c>
      <c r="J632" s="18">
        <v>0</v>
      </c>
      <c r="K632" s="18">
        <v>0</v>
      </c>
      <c r="L632" s="18">
        <v>0</v>
      </c>
      <c r="M632" s="20">
        <f t="shared" si="19"/>
        <v>0</v>
      </c>
      <c r="N632" s="20">
        <f t="shared" si="18"/>
        <v>1422</v>
      </c>
      <c r="O632" s="38"/>
    </row>
    <row r="633" spans="1:15">
      <c r="A633" s="14" t="s">
        <v>44</v>
      </c>
      <c r="B633" s="12">
        <v>6</v>
      </c>
      <c r="C633" s="17">
        <v>34880.89453125</v>
      </c>
      <c r="D633" s="17">
        <v>0</v>
      </c>
      <c r="E633" s="17">
        <v>0</v>
      </c>
      <c r="F633" s="17">
        <v>0</v>
      </c>
      <c r="G633" s="17">
        <v>0</v>
      </c>
      <c r="H633" s="17">
        <v>0</v>
      </c>
      <c r="I633" s="18">
        <v>0</v>
      </c>
      <c r="J633" s="18">
        <v>0</v>
      </c>
      <c r="K633" s="18">
        <v>0</v>
      </c>
      <c r="L633" s="18">
        <v>0</v>
      </c>
      <c r="M633" s="20">
        <f t="shared" si="19"/>
        <v>0</v>
      </c>
      <c r="N633" s="20">
        <f t="shared" si="18"/>
        <v>1422</v>
      </c>
      <c r="O633" s="38"/>
    </row>
    <row r="634" spans="1:15">
      <c r="A634" s="14" t="s">
        <v>44</v>
      </c>
      <c r="B634" s="12">
        <v>7</v>
      </c>
      <c r="C634" s="17">
        <v>34533.390625</v>
      </c>
      <c r="D634" s="17">
        <v>2.2999999999999998</v>
      </c>
      <c r="E634" s="17">
        <v>0.9</v>
      </c>
      <c r="F634" s="17">
        <v>0.49403488314600003</v>
      </c>
      <c r="G634" s="17">
        <v>0.49403488314600003</v>
      </c>
      <c r="H634" s="17">
        <v>0</v>
      </c>
      <c r="I634" s="18">
        <v>1.270017663E-3</v>
      </c>
      <c r="J634" s="18">
        <v>1.270017663E-3</v>
      </c>
      <c r="K634" s="18">
        <v>2.8548883000000002E-4</v>
      </c>
      <c r="L634" s="18">
        <v>2.8548883000000002E-4</v>
      </c>
      <c r="M634" s="20">
        <f t="shared" si="19"/>
        <v>0</v>
      </c>
      <c r="N634" s="20">
        <f t="shared" si="18"/>
        <v>1422</v>
      </c>
      <c r="O634" s="38"/>
    </row>
    <row r="635" spans="1:15">
      <c r="A635" s="14" t="s">
        <v>44</v>
      </c>
      <c r="B635" s="12">
        <v>8</v>
      </c>
      <c r="C635" s="17">
        <v>35366.1015625</v>
      </c>
      <c r="D635" s="17">
        <v>186.4</v>
      </c>
      <c r="E635" s="17">
        <v>185.8</v>
      </c>
      <c r="F635" s="17">
        <v>105.19942924325299</v>
      </c>
      <c r="G635" s="17">
        <v>106.394821492189</v>
      </c>
      <c r="H635" s="17">
        <v>1.195392248936</v>
      </c>
      <c r="I635" s="18">
        <v>5.6262432143000002E-2</v>
      </c>
      <c r="J635" s="18">
        <v>5.7103073668E-2</v>
      </c>
      <c r="K635" s="18">
        <v>5.5840491215000003E-2</v>
      </c>
      <c r="L635" s="18">
        <v>5.6681132740000001E-2</v>
      </c>
      <c r="M635" s="20">
        <f t="shared" si="19"/>
        <v>1</v>
      </c>
      <c r="N635" s="20">
        <f t="shared" si="18"/>
        <v>1422</v>
      </c>
      <c r="O635" s="38"/>
    </row>
    <row r="636" spans="1:15">
      <c r="A636" s="14" t="s">
        <v>44</v>
      </c>
      <c r="B636" s="12">
        <v>9</v>
      </c>
      <c r="C636" s="17">
        <v>38851.921875</v>
      </c>
      <c r="D636" s="17">
        <v>820</v>
      </c>
      <c r="E636" s="17">
        <v>814.4</v>
      </c>
      <c r="F636" s="17">
        <v>488.49639081330798</v>
      </c>
      <c r="G636" s="17">
        <v>489.13833530861501</v>
      </c>
      <c r="H636" s="17">
        <v>0.64194449530700004</v>
      </c>
      <c r="I636" s="18">
        <v>0.23267346321400001</v>
      </c>
      <c r="J636" s="18">
        <v>0.23312490097499999</v>
      </c>
      <c r="K636" s="18">
        <v>0.22873534788399999</v>
      </c>
      <c r="L636" s="18">
        <v>0.229186785644</v>
      </c>
      <c r="M636" s="20">
        <f t="shared" si="19"/>
        <v>1</v>
      </c>
      <c r="N636" s="20">
        <f t="shared" si="18"/>
        <v>1422</v>
      </c>
      <c r="O636" s="38"/>
    </row>
    <row r="637" spans="1:15">
      <c r="A637" s="14" t="s">
        <v>44</v>
      </c>
      <c r="B637" s="12">
        <v>10</v>
      </c>
      <c r="C637" s="17">
        <v>42992.46875</v>
      </c>
      <c r="D637" s="17">
        <v>1177.0999999999999</v>
      </c>
      <c r="E637" s="17">
        <v>1169.0999999999999</v>
      </c>
      <c r="F637" s="17">
        <v>720.01867386036395</v>
      </c>
      <c r="G637" s="17">
        <v>723.45552418351201</v>
      </c>
      <c r="H637" s="17">
        <v>3.436850323147</v>
      </c>
      <c r="I637" s="18">
        <v>0.31901861871699999</v>
      </c>
      <c r="J637" s="18">
        <v>0.32143553174299999</v>
      </c>
      <c r="K637" s="18">
        <v>0.313392739674</v>
      </c>
      <c r="L637" s="18">
        <v>0.3158096527</v>
      </c>
      <c r="M637" s="20">
        <f t="shared" si="19"/>
        <v>1</v>
      </c>
      <c r="N637" s="20">
        <f t="shared" si="18"/>
        <v>1422</v>
      </c>
      <c r="O637" s="38"/>
    </row>
    <row r="638" spans="1:15">
      <c r="A638" s="14" t="s">
        <v>44</v>
      </c>
      <c r="B638" s="12">
        <v>11</v>
      </c>
      <c r="C638" s="17">
        <v>47202.6796875</v>
      </c>
      <c r="D638" s="17">
        <v>1319.5</v>
      </c>
      <c r="E638" s="17">
        <v>1311.5</v>
      </c>
      <c r="F638" s="17">
        <v>930.47140314102205</v>
      </c>
      <c r="G638" s="17">
        <v>1017.73565022151</v>
      </c>
      <c r="H638" s="17">
        <v>87.264247080485006</v>
      </c>
      <c r="I638" s="18">
        <v>0.21221121643999999</v>
      </c>
      <c r="J638" s="18">
        <v>0.27357847880300001</v>
      </c>
      <c r="K638" s="18">
        <v>0.20658533739599999</v>
      </c>
      <c r="L638" s="18">
        <v>0.26795259976000002</v>
      </c>
      <c r="M638" s="20">
        <f t="shared" si="19"/>
        <v>1</v>
      </c>
      <c r="N638" s="20">
        <f t="shared" si="18"/>
        <v>1422</v>
      </c>
      <c r="O638" s="38"/>
    </row>
    <row r="639" spans="1:15">
      <c r="A639" s="14" t="s">
        <v>44</v>
      </c>
      <c r="B639" s="12">
        <v>12</v>
      </c>
      <c r="C639" s="17">
        <v>51380.640625</v>
      </c>
      <c r="D639" s="17">
        <v>1339.1</v>
      </c>
      <c r="E639" s="17">
        <v>1330.8</v>
      </c>
      <c r="F639" s="17">
        <v>1153.2907844885201</v>
      </c>
      <c r="G639" s="17">
        <v>1278.0005414668699</v>
      </c>
      <c r="H639" s="17">
        <v>124.709756978353</v>
      </c>
      <c r="I639" s="18">
        <v>4.2967270416999999E-2</v>
      </c>
      <c r="J639" s="18">
        <v>0.130667521456</v>
      </c>
      <c r="K639" s="18">
        <v>3.7130420908999998E-2</v>
      </c>
      <c r="L639" s="18">
        <v>0.12483067194899999</v>
      </c>
      <c r="M639" s="20">
        <f t="shared" si="19"/>
        <v>1</v>
      </c>
      <c r="N639" s="20">
        <f t="shared" si="18"/>
        <v>1422</v>
      </c>
      <c r="O639" s="38"/>
    </row>
    <row r="640" spans="1:15">
      <c r="A640" s="14" t="s">
        <v>44</v>
      </c>
      <c r="B640" s="12">
        <v>13</v>
      </c>
      <c r="C640" s="17">
        <v>54985.4921875</v>
      </c>
      <c r="D640" s="17">
        <v>1344.7</v>
      </c>
      <c r="E640" s="17">
        <v>1336.1</v>
      </c>
      <c r="F640" s="17">
        <v>1214.2543893268401</v>
      </c>
      <c r="G640" s="17">
        <v>1346.0581077284301</v>
      </c>
      <c r="H640" s="17">
        <v>131.803718401591</v>
      </c>
      <c r="I640" s="18">
        <v>9.5506872600000002E-4</v>
      </c>
      <c r="J640" s="18">
        <v>9.1733903426000005E-2</v>
      </c>
      <c r="K640" s="18">
        <v>7.0028886969999999E-3</v>
      </c>
      <c r="L640" s="18">
        <v>8.5686083455000006E-2</v>
      </c>
      <c r="M640" s="20">
        <f t="shared" si="19"/>
        <v>1</v>
      </c>
      <c r="N640" s="20">
        <f t="shared" si="18"/>
        <v>1422</v>
      </c>
      <c r="O640" s="38"/>
    </row>
    <row r="641" spans="1:15">
      <c r="A641" s="14" t="s">
        <v>44</v>
      </c>
      <c r="B641" s="12">
        <v>14</v>
      </c>
      <c r="C641" s="17">
        <v>57890.0625</v>
      </c>
      <c r="D641" s="17">
        <v>1315.8</v>
      </c>
      <c r="E641" s="17">
        <v>1307.3</v>
      </c>
      <c r="F641" s="17">
        <v>1222.35791655964</v>
      </c>
      <c r="G641" s="17">
        <v>1351.4093408711799</v>
      </c>
      <c r="H641" s="17">
        <v>129.05142431153101</v>
      </c>
      <c r="I641" s="18">
        <v>2.504173057E-2</v>
      </c>
      <c r="J641" s="18">
        <v>6.5711732376999996E-2</v>
      </c>
      <c r="K641" s="18">
        <v>3.1019227053999999E-2</v>
      </c>
      <c r="L641" s="18">
        <v>5.9734235892999997E-2</v>
      </c>
      <c r="M641" s="20">
        <f t="shared" si="19"/>
        <v>1</v>
      </c>
      <c r="N641" s="20">
        <f t="shared" si="18"/>
        <v>1422</v>
      </c>
      <c r="O641" s="38"/>
    </row>
    <row r="642" spans="1:15">
      <c r="A642" s="14" t="s">
        <v>44</v>
      </c>
      <c r="B642" s="12">
        <v>15</v>
      </c>
      <c r="C642" s="17">
        <v>59899.80078125</v>
      </c>
      <c r="D642" s="17">
        <v>1330.7</v>
      </c>
      <c r="E642" s="17">
        <v>1322.1</v>
      </c>
      <c r="F642" s="17">
        <v>1182.63866683536</v>
      </c>
      <c r="G642" s="17">
        <v>1308.49772638745</v>
      </c>
      <c r="H642" s="17">
        <v>125.85905955208599</v>
      </c>
      <c r="I642" s="18">
        <v>1.5613413229000001E-2</v>
      </c>
      <c r="J642" s="18">
        <v>0.104121893927</v>
      </c>
      <c r="K642" s="18">
        <v>9.5655932570000001E-3</v>
      </c>
      <c r="L642" s="18">
        <v>9.8074073954999993E-2</v>
      </c>
      <c r="M642" s="20">
        <f t="shared" si="19"/>
        <v>1</v>
      </c>
      <c r="N642" s="20">
        <f t="shared" si="18"/>
        <v>1422</v>
      </c>
      <c r="O642" s="38"/>
    </row>
    <row r="643" spans="1:15">
      <c r="A643" s="14" t="s">
        <v>44</v>
      </c>
      <c r="B643" s="12">
        <v>16</v>
      </c>
      <c r="C643" s="17">
        <v>61172.86328125</v>
      </c>
      <c r="D643" s="17">
        <v>1319.2</v>
      </c>
      <c r="E643" s="17">
        <v>1310.7</v>
      </c>
      <c r="F643" s="17">
        <v>1080.06379219479</v>
      </c>
      <c r="G643" s="17">
        <v>1212.3921049912799</v>
      </c>
      <c r="H643" s="17">
        <v>132.32831279648599</v>
      </c>
      <c r="I643" s="18">
        <v>7.5111037276999998E-2</v>
      </c>
      <c r="J643" s="18">
        <v>0.168168922507</v>
      </c>
      <c r="K643" s="18">
        <v>6.9133540793000006E-2</v>
      </c>
      <c r="L643" s="18">
        <v>0.16219142602299999</v>
      </c>
      <c r="M643" s="20">
        <f t="shared" si="19"/>
        <v>1</v>
      </c>
      <c r="N643" s="20">
        <f t="shared" si="18"/>
        <v>1422</v>
      </c>
      <c r="O643" s="38"/>
    </row>
    <row r="644" spans="1:15">
      <c r="A644" s="14" t="s">
        <v>44</v>
      </c>
      <c r="B644" s="12">
        <v>17</v>
      </c>
      <c r="C644" s="17">
        <v>61593.70703125</v>
      </c>
      <c r="D644" s="17">
        <v>1152.5</v>
      </c>
      <c r="E644" s="17">
        <v>1144.3</v>
      </c>
      <c r="F644" s="17">
        <v>1104.2731598523801</v>
      </c>
      <c r="G644" s="17">
        <v>1243.8746104791401</v>
      </c>
      <c r="H644" s="17">
        <v>139.601450626759</v>
      </c>
      <c r="I644" s="18">
        <v>6.4257813275999998E-2</v>
      </c>
      <c r="J644" s="18">
        <v>3.3914796164999997E-2</v>
      </c>
      <c r="K644" s="18">
        <v>7.0024339295999993E-2</v>
      </c>
      <c r="L644" s="18">
        <v>2.8148270146E-2</v>
      </c>
      <c r="M644" s="20">
        <f t="shared" si="19"/>
        <v>1</v>
      </c>
      <c r="N644" s="20">
        <f t="shared" ref="N644:N707" si="20">INDEX($Q$43:$Q$74,MATCH(A644,$P$43:$P$74,0))</f>
        <v>1422</v>
      </c>
      <c r="O644" s="38"/>
    </row>
    <row r="645" spans="1:15">
      <c r="A645" s="14" t="s">
        <v>44</v>
      </c>
      <c r="B645" s="12">
        <v>18</v>
      </c>
      <c r="C645" s="17">
        <v>61262.3359375</v>
      </c>
      <c r="D645" s="17">
        <v>1101.4000000000001</v>
      </c>
      <c r="E645" s="17">
        <v>1093.3</v>
      </c>
      <c r="F645" s="17">
        <v>1032.5435116270401</v>
      </c>
      <c r="G645" s="17">
        <v>1151.2612063577401</v>
      </c>
      <c r="H645" s="17">
        <v>118.717694730709</v>
      </c>
      <c r="I645" s="18">
        <v>3.5064139491999997E-2</v>
      </c>
      <c r="J645" s="18">
        <v>4.8422284369E-2</v>
      </c>
      <c r="K645" s="18">
        <v>4.0760342023000003E-2</v>
      </c>
      <c r="L645" s="18">
        <v>4.2726081837000003E-2</v>
      </c>
      <c r="M645" s="20">
        <f t="shared" ref="M645:M708" si="21">IF(F645&gt;5,1,0)</f>
        <v>1</v>
      </c>
      <c r="N645" s="20">
        <f t="shared" si="20"/>
        <v>1422</v>
      </c>
      <c r="O645" s="38"/>
    </row>
    <row r="646" spans="1:15">
      <c r="A646" s="14" t="s">
        <v>44</v>
      </c>
      <c r="B646" s="12">
        <v>19</v>
      </c>
      <c r="C646" s="17">
        <v>60130.8359375</v>
      </c>
      <c r="D646" s="17">
        <v>939.5</v>
      </c>
      <c r="E646" s="17">
        <v>931.6</v>
      </c>
      <c r="F646" s="17">
        <v>903.23506311045799</v>
      </c>
      <c r="G646" s="17">
        <v>950.55135229627297</v>
      </c>
      <c r="H646" s="17">
        <v>47.316289185815002</v>
      </c>
      <c r="I646" s="18">
        <v>7.7716964099999999E-3</v>
      </c>
      <c r="J646" s="18">
        <v>2.5502768557999999E-2</v>
      </c>
      <c r="K646" s="18">
        <v>1.3327251966000001E-2</v>
      </c>
      <c r="L646" s="18">
        <v>1.9947213001999999E-2</v>
      </c>
      <c r="M646" s="20">
        <f t="shared" si="21"/>
        <v>1</v>
      </c>
      <c r="N646" s="20">
        <f t="shared" si="20"/>
        <v>1422</v>
      </c>
      <c r="O646" s="38"/>
    </row>
    <row r="647" spans="1:15">
      <c r="A647" s="14" t="s">
        <v>44</v>
      </c>
      <c r="B647" s="12">
        <v>20</v>
      </c>
      <c r="C647" s="17">
        <v>57968.3203125</v>
      </c>
      <c r="D647" s="17">
        <v>359.7</v>
      </c>
      <c r="E647" s="17">
        <v>356.6</v>
      </c>
      <c r="F647" s="17">
        <v>442.55044359210501</v>
      </c>
      <c r="G647" s="17">
        <v>447.53849994556799</v>
      </c>
      <c r="H647" s="17">
        <v>4.9880563534620004</v>
      </c>
      <c r="I647" s="18">
        <v>6.1771097008E-2</v>
      </c>
      <c r="J647" s="18">
        <v>5.8263321793999998E-2</v>
      </c>
      <c r="K647" s="18">
        <v>6.3951125137000006E-2</v>
      </c>
      <c r="L647" s="18">
        <v>6.0443349924000002E-2</v>
      </c>
      <c r="M647" s="20">
        <f t="shared" si="21"/>
        <v>1</v>
      </c>
      <c r="N647" s="20">
        <f t="shared" si="20"/>
        <v>1422</v>
      </c>
      <c r="O647" s="38"/>
    </row>
    <row r="648" spans="1:15">
      <c r="A648" s="14" t="s">
        <v>44</v>
      </c>
      <c r="B648" s="12">
        <v>21</v>
      </c>
      <c r="C648" s="17">
        <v>55697.03125</v>
      </c>
      <c r="D648" s="17">
        <v>46.7</v>
      </c>
      <c r="E648" s="17">
        <v>42.7</v>
      </c>
      <c r="F648" s="17">
        <v>16.544197220674999</v>
      </c>
      <c r="G648" s="17">
        <v>18.904161058745999</v>
      </c>
      <c r="H648" s="17">
        <v>2.3599638380700001</v>
      </c>
      <c r="I648" s="18">
        <v>1.9547003473999999E-2</v>
      </c>
      <c r="J648" s="18">
        <v>2.1206612361999999E-2</v>
      </c>
      <c r="K648" s="18">
        <v>1.6734063952999999E-2</v>
      </c>
      <c r="L648" s="18">
        <v>1.839367284E-2</v>
      </c>
      <c r="M648" s="20">
        <f t="shared" si="21"/>
        <v>1</v>
      </c>
      <c r="N648" s="20">
        <f t="shared" si="20"/>
        <v>1422</v>
      </c>
      <c r="O648" s="38"/>
    </row>
    <row r="649" spans="1:15">
      <c r="A649" s="14" t="s">
        <v>44</v>
      </c>
      <c r="B649" s="12">
        <v>22</v>
      </c>
      <c r="C649" s="17">
        <v>53931.04296875</v>
      </c>
      <c r="D649" s="17">
        <v>0</v>
      </c>
      <c r="E649" s="17">
        <v>0</v>
      </c>
      <c r="F649" s="17">
        <v>0</v>
      </c>
      <c r="G649" s="17">
        <v>0</v>
      </c>
      <c r="H649" s="17">
        <v>0</v>
      </c>
      <c r="I649" s="18">
        <v>0</v>
      </c>
      <c r="J649" s="18">
        <v>0</v>
      </c>
      <c r="K649" s="18">
        <v>0</v>
      </c>
      <c r="L649" s="18">
        <v>0</v>
      </c>
      <c r="M649" s="20">
        <f t="shared" si="21"/>
        <v>0</v>
      </c>
      <c r="N649" s="20">
        <f t="shared" si="20"/>
        <v>1422</v>
      </c>
      <c r="O649" s="38"/>
    </row>
    <row r="650" spans="1:15">
      <c r="A650" s="14" t="s">
        <v>44</v>
      </c>
      <c r="B650" s="12">
        <v>23</v>
      </c>
      <c r="C650" s="17">
        <v>50646.03515625</v>
      </c>
      <c r="D650" s="17">
        <v>0</v>
      </c>
      <c r="E650" s="17">
        <v>0</v>
      </c>
      <c r="F650" s="17">
        <v>0</v>
      </c>
      <c r="G650" s="17">
        <v>0</v>
      </c>
      <c r="H650" s="17">
        <v>0</v>
      </c>
      <c r="I650" s="18">
        <v>0</v>
      </c>
      <c r="J650" s="18">
        <v>0</v>
      </c>
      <c r="K650" s="18">
        <v>0</v>
      </c>
      <c r="L650" s="18">
        <v>0</v>
      </c>
      <c r="M650" s="20">
        <f t="shared" si="21"/>
        <v>0</v>
      </c>
      <c r="N650" s="20">
        <f t="shared" si="20"/>
        <v>1422</v>
      </c>
      <c r="O650" s="38"/>
    </row>
    <row r="651" spans="1:15">
      <c r="A651" s="14" t="s">
        <v>44</v>
      </c>
      <c r="B651" s="12">
        <v>24</v>
      </c>
      <c r="C651" s="17">
        <v>46894.43359375</v>
      </c>
      <c r="D651" s="17">
        <v>0</v>
      </c>
      <c r="E651" s="17">
        <v>0</v>
      </c>
      <c r="F651" s="17">
        <v>0</v>
      </c>
      <c r="G651" s="17">
        <v>0</v>
      </c>
      <c r="H651" s="17">
        <v>0</v>
      </c>
      <c r="I651" s="18">
        <v>0</v>
      </c>
      <c r="J651" s="18">
        <v>0</v>
      </c>
      <c r="K651" s="18">
        <v>0</v>
      </c>
      <c r="L651" s="18">
        <v>0</v>
      </c>
      <c r="M651" s="20">
        <f t="shared" si="21"/>
        <v>0</v>
      </c>
      <c r="N651" s="20">
        <f t="shared" si="20"/>
        <v>1422</v>
      </c>
      <c r="O651" s="38"/>
    </row>
    <row r="652" spans="1:15">
      <c r="A652" s="14" t="s">
        <v>45</v>
      </c>
      <c r="B652" s="12">
        <v>1</v>
      </c>
      <c r="C652" s="17">
        <v>43411.24609375</v>
      </c>
      <c r="D652" s="17">
        <v>0</v>
      </c>
      <c r="E652" s="17">
        <v>0</v>
      </c>
      <c r="F652" s="17">
        <v>0</v>
      </c>
      <c r="G652" s="17">
        <v>0</v>
      </c>
      <c r="H652" s="17">
        <v>0</v>
      </c>
      <c r="I652" s="18">
        <v>0</v>
      </c>
      <c r="J652" s="18">
        <v>0</v>
      </c>
      <c r="K652" s="18">
        <v>0</v>
      </c>
      <c r="L652" s="18">
        <v>0</v>
      </c>
      <c r="M652" s="20">
        <f t="shared" si="21"/>
        <v>0</v>
      </c>
      <c r="N652" s="20">
        <f t="shared" si="20"/>
        <v>1422</v>
      </c>
      <c r="O652" s="38"/>
    </row>
    <row r="653" spans="1:15">
      <c r="A653" s="14" t="s">
        <v>45</v>
      </c>
      <c r="B653" s="12">
        <v>2</v>
      </c>
      <c r="C653" s="17">
        <v>40675.921875</v>
      </c>
      <c r="D653" s="17">
        <v>0</v>
      </c>
      <c r="E653" s="17">
        <v>0</v>
      </c>
      <c r="F653" s="17">
        <v>0</v>
      </c>
      <c r="G653" s="17">
        <v>0</v>
      </c>
      <c r="H653" s="17">
        <v>0</v>
      </c>
      <c r="I653" s="18">
        <v>0</v>
      </c>
      <c r="J653" s="18">
        <v>0</v>
      </c>
      <c r="K653" s="18">
        <v>0</v>
      </c>
      <c r="L653" s="18">
        <v>0</v>
      </c>
      <c r="M653" s="20">
        <f t="shared" si="21"/>
        <v>0</v>
      </c>
      <c r="N653" s="20">
        <f t="shared" si="20"/>
        <v>1422</v>
      </c>
      <c r="O653" s="38"/>
    </row>
    <row r="654" spans="1:15">
      <c r="A654" s="14" t="s">
        <v>45</v>
      </c>
      <c r="B654" s="12">
        <v>3</v>
      </c>
      <c r="C654" s="17">
        <v>38568.58203125</v>
      </c>
      <c r="D654" s="17">
        <v>0</v>
      </c>
      <c r="E654" s="17">
        <v>0</v>
      </c>
      <c r="F654" s="17">
        <v>0</v>
      </c>
      <c r="G654" s="17">
        <v>0</v>
      </c>
      <c r="H654" s="17">
        <v>0</v>
      </c>
      <c r="I654" s="18">
        <v>0</v>
      </c>
      <c r="J654" s="18">
        <v>0</v>
      </c>
      <c r="K654" s="18">
        <v>0</v>
      </c>
      <c r="L654" s="18">
        <v>0</v>
      </c>
      <c r="M654" s="20">
        <f t="shared" si="21"/>
        <v>0</v>
      </c>
      <c r="N654" s="20">
        <f t="shared" si="20"/>
        <v>1422</v>
      </c>
      <c r="O654" s="38"/>
    </row>
    <row r="655" spans="1:15">
      <c r="A655" s="14" t="s">
        <v>45</v>
      </c>
      <c r="B655" s="12">
        <v>4</v>
      </c>
      <c r="C655" s="17">
        <v>37166.6875</v>
      </c>
      <c r="D655" s="17">
        <v>0</v>
      </c>
      <c r="E655" s="17">
        <v>0</v>
      </c>
      <c r="F655" s="17">
        <v>0</v>
      </c>
      <c r="G655" s="17">
        <v>0</v>
      </c>
      <c r="H655" s="17">
        <v>0</v>
      </c>
      <c r="I655" s="18">
        <v>0</v>
      </c>
      <c r="J655" s="18">
        <v>0</v>
      </c>
      <c r="K655" s="18">
        <v>0</v>
      </c>
      <c r="L655" s="18">
        <v>0</v>
      </c>
      <c r="M655" s="20">
        <f t="shared" si="21"/>
        <v>0</v>
      </c>
      <c r="N655" s="20">
        <f t="shared" si="20"/>
        <v>1422</v>
      </c>
      <c r="O655" s="38"/>
    </row>
    <row r="656" spans="1:15">
      <c r="A656" s="14" t="s">
        <v>45</v>
      </c>
      <c r="B656" s="12">
        <v>5</v>
      </c>
      <c r="C656" s="17">
        <v>36432.17578125</v>
      </c>
      <c r="D656" s="17">
        <v>0</v>
      </c>
      <c r="E656" s="17">
        <v>0</v>
      </c>
      <c r="F656" s="17">
        <v>0</v>
      </c>
      <c r="G656" s="17">
        <v>0</v>
      </c>
      <c r="H656" s="17">
        <v>0</v>
      </c>
      <c r="I656" s="18">
        <v>0</v>
      </c>
      <c r="J656" s="18">
        <v>0</v>
      </c>
      <c r="K656" s="18">
        <v>0</v>
      </c>
      <c r="L656" s="18">
        <v>0</v>
      </c>
      <c r="M656" s="20">
        <f t="shared" si="21"/>
        <v>0</v>
      </c>
      <c r="N656" s="20">
        <f t="shared" si="20"/>
        <v>1422</v>
      </c>
      <c r="O656" s="38"/>
    </row>
    <row r="657" spans="1:15">
      <c r="A657" s="14" t="s">
        <v>45</v>
      </c>
      <c r="B657" s="12">
        <v>6</v>
      </c>
      <c r="C657" s="17">
        <v>36396.55859375</v>
      </c>
      <c r="D657" s="17">
        <v>0</v>
      </c>
      <c r="E657" s="17">
        <v>0</v>
      </c>
      <c r="F657" s="17">
        <v>0</v>
      </c>
      <c r="G657" s="17">
        <v>0</v>
      </c>
      <c r="H657" s="17">
        <v>0</v>
      </c>
      <c r="I657" s="18">
        <v>0</v>
      </c>
      <c r="J657" s="18">
        <v>0</v>
      </c>
      <c r="K657" s="18">
        <v>0</v>
      </c>
      <c r="L657" s="18">
        <v>0</v>
      </c>
      <c r="M657" s="20">
        <f t="shared" si="21"/>
        <v>0</v>
      </c>
      <c r="N657" s="20">
        <f t="shared" si="20"/>
        <v>1422</v>
      </c>
      <c r="O657" s="38"/>
    </row>
    <row r="658" spans="1:15">
      <c r="A658" s="14" t="s">
        <v>45</v>
      </c>
      <c r="B658" s="12">
        <v>7</v>
      </c>
      <c r="C658" s="17">
        <v>36242.2890625</v>
      </c>
      <c r="D658" s="17">
        <v>3.2</v>
      </c>
      <c r="E658" s="17">
        <v>1.2</v>
      </c>
      <c r="F658" s="17">
        <v>1.8532503563889999</v>
      </c>
      <c r="G658" s="17">
        <v>1.8532503563889999</v>
      </c>
      <c r="H658" s="17">
        <v>0</v>
      </c>
      <c r="I658" s="18">
        <v>9.4708132400000001E-4</v>
      </c>
      <c r="J658" s="18">
        <v>9.4708132400000001E-4</v>
      </c>
      <c r="K658" s="18">
        <v>4.5938843600000002E-4</v>
      </c>
      <c r="L658" s="18">
        <v>4.5938843600000002E-4</v>
      </c>
      <c r="M658" s="20">
        <f t="shared" si="21"/>
        <v>0</v>
      </c>
      <c r="N658" s="20">
        <f t="shared" si="20"/>
        <v>1422</v>
      </c>
      <c r="O658" s="38"/>
    </row>
    <row r="659" spans="1:15">
      <c r="A659" s="14" t="s">
        <v>45</v>
      </c>
      <c r="B659" s="12">
        <v>8</v>
      </c>
      <c r="C659" s="17">
        <v>37129.15234375</v>
      </c>
      <c r="D659" s="17">
        <v>204.6</v>
      </c>
      <c r="E659" s="17">
        <v>204</v>
      </c>
      <c r="F659" s="17">
        <v>206.59004430797299</v>
      </c>
      <c r="G659" s="17">
        <v>206.58990807983599</v>
      </c>
      <c r="H659" s="17">
        <v>-1.3622813700000001E-4</v>
      </c>
      <c r="I659" s="18">
        <v>1.39937277E-3</v>
      </c>
      <c r="J659" s="18">
        <v>1.399468571E-3</v>
      </c>
      <c r="K659" s="18">
        <v>1.821313698E-3</v>
      </c>
      <c r="L659" s="18">
        <v>1.8214094989999999E-3</v>
      </c>
      <c r="M659" s="20">
        <f t="shared" si="21"/>
        <v>1</v>
      </c>
      <c r="N659" s="20">
        <f t="shared" si="20"/>
        <v>1422</v>
      </c>
      <c r="O659" s="38"/>
    </row>
    <row r="660" spans="1:15">
      <c r="A660" s="14" t="s">
        <v>45</v>
      </c>
      <c r="B660" s="12">
        <v>9</v>
      </c>
      <c r="C660" s="17">
        <v>40326.26171875</v>
      </c>
      <c r="D660" s="17">
        <v>860.7</v>
      </c>
      <c r="E660" s="17">
        <v>855</v>
      </c>
      <c r="F660" s="17">
        <v>903.86465091437196</v>
      </c>
      <c r="G660" s="17">
        <v>922.18486723313799</v>
      </c>
      <c r="H660" s="17">
        <v>18.320216318766001</v>
      </c>
      <c r="I660" s="18">
        <v>4.3238303258000002E-2</v>
      </c>
      <c r="J660" s="18">
        <v>3.0354888125E-2</v>
      </c>
      <c r="K660" s="18">
        <v>4.7246742075999999E-2</v>
      </c>
      <c r="L660" s="18">
        <v>3.4363326944000003E-2</v>
      </c>
      <c r="M660" s="20">
        <f t="shared" si="21"/>
        <v>1</v>
      </c>
      <c r="N660" s="20">
        <f t="shared" si="20"/>
        <v>1422</v>
      </c>
      <c r="O660" s="38"/>
    </row>
    <row r="661" spans="1:15">
      <c r="A661" s="14" t="s">
        <v>45</v>
      </c>
      <c r="B661" s="12">
        <v>10</v>
      </c>
      <c r="C661" s="17">
        <v>44878.79296875</v>
      </c>
      <c r="D661" s="17">
        <v>1206.9000000000001</v>
      </c>
      <c r="E661" s="17">
        <v>1199.2</v>
      </c>
      <c r="F661" s="17">
        <v>1172.37891752879</v>
      </c>
      <c r="G661" s="17">
        <v>1257.63601610608</v>
      </c>
      <c r="H661" s="17">
        <v>85.257098577286996</v>
      </c>
      <c r="I661" s="18">
        <v>3.5679336220000003E-2</v>
      </c>
      <c r="J661" s="18">
        <v>2.4276429304000001E-2</v>
      </c>
      <c r="K661" s="18">
        <v>4.1094244799999999E-2</v>
      </c>
      <c r="L661" s="18">
        <v>1.8861520725000001E-2</v>
      </c>
      <c r="M661" s="20">
        <f t="shared" si="21"/>
        <v>1</v>
      </c>
      <c r="N661" s="20">
        <f t="shared" si="20"/>
        <v>1422</v>
      </c>
      <c r="O661" s="38"/>
    </row>
    <row r="662" spans="1:15">
      <c r="A662" s="14" t="s">
        <v>45</v>
      </c>
      <c r="B662" s="12">
        <v>11</v>
      </c>
      <c r="C662" s="17">
        <v>49513.3828125</v>
      </c>
      <c r="D662" s="17">
        <v>1319.3</v>
      </c>
      <c r="E662" s="17">
        <v>1311.4</v>
      </c>
      <c r="F662" s="17">
        <v>1215.94915862878</v>
      </c>
      <c r="G662" s="17">
        <v>1326.20578429169</v>
      </c>
      <c r="H662" s="17">
        <v>110.25662566291</v>
      </c>
      <c r="I662" s="18">
        <v>4.8563883899999999E-3</v>
      </c>
      <c r="J662" s="18">
        <v>7.2679916575999995E-2</v>
      </c>
      <c r="K662" s="18">
        <v>1.0411943946E-2</v>
      </c>
      <c r="L662" s="18">
        <v>6.7124361019999995E-2</v>
      </c>
      <c r="M662" s="20">
        <f t="shared" si="21"/>
        <v>1</v>
      </c>
      <c r="N662" s="20">
        <f t="shared" si="20"/>
        <v>1422</v>
      </c>
      <c r="O662" s="38"/>
    </row>
    <row r="663" spans="1:15">
      <c r="A663" s="14" t="s">
        <v>45</v>
      </c>
      <c r="B663" s="12">
        <v>12</v>
      </c>
      <c r="C663" s="17">
        <v>53607.37890625</v>
      </c>
      <c r="D663" s="17">
        <v>1345.1</v>
      </c>
      <c r="E663" s="17">
        <v>1336.8</v>
      </c>
      <c r="F663" s="17">
        <v>1204.6446390840699</v>
      </c>
      <c r="G663" s="17">
        <v>1337.6774892457299</v>
      </c>
      <c r="H663" s="17">
        <v>133.03285016165799</v>
      </c>
      <c r="I663" s="18">
        <v>5.2197684620000004E-3</v>
      </c>
      <c r="J663" s="18">
        <v>9.8773108942000004E-2</v>
      </c>
      <c r="K663" s="18">
        <v>6.1708104400000005E-4</v>
      </c>
      <c r="L663" s="18">
        <v>9.2936259433999996E-2</v>
      </c>
      <c r="M663" s="20">
        <f t="shared" si="21"/>
        <v>1</v>
      </c>
      <c r="N663" s="20">
        <f t="shared" si="20"/>
        <v>1422</v>
      </c>
      <c r="O663" s="38"/>
    </row>
    <row r="664" spans="1:15">
      <c r="A664" s="14" t="s">
        <v>45</v>
      </c>
      <c r="B664" s="12">
        <v>13</v>
      </c>
      <c r="C664" s="17">
        <v>56975.29296875</v>
      </c>
      <c r="D664" s="17">
        <v>1344.3</v>
      </c>
      <c r="E664" s="17">
        <v>1335.6</v>
      </c>
      <c r="F664" s="17">
        <v>1208.12489044931</v>
      </c>
      <c r="G664" s="17">
        <v>1323.9396024714599</v>
      </c>
      <c r="H664" s="17">
        <v>115.814712022146</v>
      </c>
      <c r="I664" s="18">
        <v>1.4318141721000001E-2</v>
      </c>
      <c r="J664" s="18">
        <v>9.5763086885000001E-2</v>
      </c>
      <c r="K664" s="18">
        <v>8.1999982609999994E-3</v>
      </c>
      <c r="L664" s="18">
        <v>8.9644943424999998E-2</v>
      </c>
      <c r="M664" s="20">
        <f t="shared" si="21"/>
        <v>1</v>
      </c>
      <c r="N664" s="20">
        <f t="shared" si="20"/>
        <v>1422</v>
      </c>
      <c r="O664" s="38"/>
    </row>
    <row r="665" spans="1:15">
      <c r="A665" s="14" t="s">
        <v>45</v>
      </c>
      <c r="B665" s="12">
        <v>14</v>
      </c>
      <c r="C665" s="17">
        <v>59502.75</v>
      </c>
      <c r="D665" s="17">
        <v>1348.6</v>
      </c>
      <c r="E665" s="17">
        <v>1340</v>
      </c>
      <c r="F665" s="17">
        <v>1210.58681595696</v>
      </c>
      <c r="G665" s="17">
        <v>1330.91204659144</v>
      </c>
      <c r="H665" s="17">
        <v>120.325230634478</v>
      </c>
      <c r="I665" s="18">
        <v>1.2438785799999999E-2</v>
      </c>
      <c r="J665" s="18">
        <v>9.7055684981000007E-2</v>
      </c>
      <c r="K665" s="18">
        <v>6.3909658280000003E-3</v>
      </c>
      <c r="L665" s="18">
        <v>9.1007865009000002E-2</v>
      </c>
      <c r="M665" s="20">
        <f t="shared" si="21"/>
        <v>1</v>
      </c>
      <c r="N665" s="20">
        <f t="shared" si="20"/>
        <v>1422</v>
      </c>
      <c r="O665" s="38"/>
    </row>
    <row r="666" spans="1:15">
      <c r="A666" s="14" t="s">
        <v>45</v>
      </c>
      <c r="B666" s="12">
        <v>15</v>
      </c>
      <c r="C666" s="17">
        <v>61309.61328125</v>
      </c>
      <c r="D666" s="17">
        <v>1352.7</v>
      </c>
      <c r="E666" s="17">
        <v>1344.1</v>
      </c>
      <c r="F666" s="17">
        <v>1200.3558190716601</v>
      </c>
      <c r="G666" s="17">
        <v>1328.2429502201101</v>
      </c>
      <c r="H666" s="17">
        <v>127.887131148444</v>
      </c>
      <c r="I666" s="18">
        <v>1.7199050478000001E-2</v>
      </c>
      <c r="J666" s="18">
        <v>0.107133741862</v>
      </c>
      <c r="K666" s="18">
        <v>1.1151230506E-2</v>
      </c>
      <c r="L666" s="18">
        <v>0.10108592189</v>
      </c>
      <c r="M666" s="20">
        <f t="shared" si="21"/>
        <v>1</v>
      </c>
      <c r="N666" s="20">
        <f t="shared" si="20"/>
        <v>1422</v>
      </c>
      <c r="O666" s="38"/>
    </row>
    <row r="667" spans="1:15">
      <c r="A667" s="14" t="s">
        <v>45</v>
      </c>
      <c r="B667" s="12">
        <v>16</v>
      </c>
      <c r="C667" s="17">
        <v>62690.95703125</v>
      </c>
      <c r="D667" s="17">
        <v>1339.3</v>
      </c>
      <c r="E667" s="17">
        <v>1330.8</v>
      </c>
      <c r="F667" s="17">
        <v>1157.16963938766</v>
      </c>
      <c r="G667" s="17">
        <v>1292.0417765304801</v>
      </c>
      <c r="H667" s="17">
        <v>134.872137142817</v>
      </c>
      <c r="I667" s="18">
        <v>3.3233631131000002E-2</v>
      </c>
      <c r="J667" s="18">
        <v>0.12808042237100001</v>
      </c>
      <c r="K667" s="18">
        <v>2.7256134647999999E-2</v>
      </c>
      <c r="L667" s="18">
        <v>0.122102925887</v>
      </c>
      <c r="M667" s="20">
        <f t="shared" si="21"/>
        <v>1</v>
      </c>
      <c r="N667" s="20">
        <f t="shared" si="20"/>
        <v>1422</v>
      </c>
      <c r="O667" s="38"/>
    </row>
    <row r="668" spans="1:15">
      <c r="A668" s="14" t="s">
        <v>45</v>
      </c>
      <c r="B668" s="12">
        <v>17</v>
      </c>
      <c r="C668" s="17">
        <v>63481.7109375</v>
      </c>
      <c r="D668" s="17">
        <v>1205.4000000000001</v>
      </c>
      <c r="E668" s="17">
        <v>1197.0999999999999</v>
      </c>
      <c r="F668" s="17">
        <v>1098.47610643334</v>
      </c>
      <c r="G668" s="17">
        <v>1231.7854344601101</v>
      </c>
      <c r="H668" s="17">
        <v>133.309328026771</v>
      </c>
      <c r="I668" s="18">
        <v>1.8555157847999999E-2</v>
      </c>
      <c r="J668" s="18">
        <v>7.5192611509000001E-2</v>
      </c>
      <c r="K668" s="18">
        <v>2.4392007354999998E-2</v>
      </c>
      <c r="L668" s="18">
        <v>6.9355762000999993E-2</v>
      </c>
      <c r="M668" s="20">
        <f t="shared" si="21"/>
        <v>1</v>
      </c>
      <c r="N668" s="20">
        <f t="shared" si="20"/>
        <v>1422</v>
      </c>
      <c r="O668" s="38"/>
    </row>
    <row r="669" spans="1:15">
      <c r="A669" s="14" t="s">
        <v>45</v>
      </c>
      <c r="B669" s="12">
        <v>18</v>
      </c>
      <c r="C669" s="17">
        <v>63441.44921875</v>
      </c>
      <c r="D669" s="17">
        <v>1154</v>
      </c>
      <c r="E669" s="17">
        <v>1145.9000000000001</v>
      </c>
      <c r="F669" s="17">
        <v>1039.8361011158099</v>
      </c>
      <c r="G669" s="17">
        <v>1198.2219438921099</v>
      </c>
      <c r="H669" s="17">
        <v>158.38584277629801</v>
      </c>
      <c r="I669" s="18">
        <v>3.1098413426000001E-2</v>
      </c>
      <c r="J669" s="18">
        <v>8.0284035783000002E-2</v>
      </c>
      <c r="K669" s="18">
        <v>3.6794615957000003E-2</v>
      </c>
      <c r="L669" s="18">
        <v>7.4587833251000005E-2</v>
      </c>
      <c r="M669" s="20">
        <f t="shared" si="21"/>
        <v>1</v>
      </c>
      <c r="N669" s="20">
        <f t="shared" si="20"/>
        <v>1422</v>
      </c>
      <c r="O669" s="38"/>
    </row>
    <row r="670" spans="1:15">
      <c r="A670" s="14" t="s">
        <v>45</v>
      </c>
      <c r="B670" s="12">
        <v>19</v>
      </c>
      <c r="C670" s="17">
        <v>62193.23046875</v>
      </c>
      <c r="D670" s="17">
        <v>1008.6</v>
      </c>
      <c r="E670" s="17">
        <v>1000.9</v>
      </c>
      <c r="F670" s="17">
        <v>933.81645360390405</v>
      </c>
      <c r="G670" s="17">
        <v>1061.45952897231</v>
      </c>
      <c r="H670" s="17">
        <v>127.643075368404</v>
      </c>
      <c r="I670" s="18">
        <v>3.7172664537000001E-2</v>
      </c>
      <c r="J670" s="18">
        <v>5.2590398309000003E-2</v>
      </c>
      <c r="K670" s="18">
        <v>4.2587573115999998E-2</v>
      </c>
      <c r="L670" s="18">
        <v>4.7175489729999999E-2</v>
      </c>
      <c r="M670" s="20">
        <f t="shared" si="21"/>
        <v>1</v>
      </c>
      <c r="N670" s="20">
        <f t="shared" si="20"/>
        <v>1422</v>
      </c>
      <c r="O670" s="38"/>
    </row>
    <row r="671" spans="1:15">
      <c r="A671" s="14" t="s">
        <v>45</v>
      </c>
      <c r="B671" s="12">
        <v>20</v>
      </c>
      <c r="C671" s="17">
        <v>60073.63671875</v>
      </c>
      <c r="D671" s="17">
        <v>433.7</v>
      </c>
      <c r="E671" s="17">
        <v>429.2</v>
      </c>
      <c r="F671" s="17">
        <v>510.08464448644003</v>
      </c>
      <c r="G671" s="17">
        <v>562.39248452855497</v>
      </c>
      <c r="H671" s="17">
        <v>52.307840042114002</v>
      </c>
      <c r="I671" s="18">
        <v>9.0501043971999998E-2</v>
      </c>
      <c r="J671" s="18">
        <v>5.3716346333000001E-2</v>
      </c>
      <c r="K671" s="18">
        <v>9.3665600934000004E-2</v>
      </c>
      <c r="L671" s="18">
        <v>5.6880903295E-2</v>
      </c>
      <c r="M671" s="20">
        <f t="shared" si="21"/>
        <v>1</v>
      </c>
      <c r="N671" s="20">
        <f t="shared" si="20"/>
        <v>1422</v>
      </c>
      <c r="O671" s="38"/>
    </row>
    <row r="672" spans="1:15">
      <c r="A672" s="14" t="s">
        <v>45</v>
      </c>
      <c r="B672" s="12">
        <v>21</v>
      </c>
      <c r="C672" s="17">
        <v>57796.125</v>
      </c>
      <c r="D672" s="17">
        <v>49.5</v>
      </c>
      <c r="E672" s="17">
        <v>42.2</v>
      </c>
      <c r="F672" s="17">
        <v>53.012104647405998</v>
      </c>
      <c r="G672" s="17">
        <v>63.608381147944002</v>
      </c>
      <c r="H672" s="17">
        <v>10.596276500538</v>
      </c>
      <c r="I672" s="18">
        <v>9.9215057289999999E-3</v>
      </c>
      <c r="J672" s="18">
        <v>2.469834491E-3</v>
      </c>
      <c r="K672" s="18">
        <v>1.5055120357000001E-2</v>
      </c>
      <c r="L672" s="18">
        <v>7.6034491189999999E-3</v>
      </c>
      <c r="M672" s="20">
        <f t="shared" si="21"/>
        <v>1</v>
      </c>
      <c r="N672" s="20">
        <f t="shared" si="20"/>
        <v>1422</v>
      </c>
      <c r="O672" s="38"/>
    </row>
    <row r="673" spans="1:15">
      <c r="A673" s="14" t="s">
        <v>45</v>
      </c>
      <c r="B673" s="12">
        <v>22</v>
      </c>
      <c r="C673" s="17">
        <v>55752.15234375</v>
      </c>
      <c r="D673" s="17">
        <v>0</v>
      </c>
      <c r="E673" s="17">
        <v>0</v>
      </c>
      <c r="F673" s="17">
        <v>0</v>
      </c>
      <c r="G673" s="17">
        <v>0</v>
      </c>
      <c r="H673" s="17">
        <v>0</v>
      </c>
      <c r="I673" s="18">
        <v>0</v>
      </c>
      <c r="J673" s="18">
        <v>0</v>
      </c>
      <c r="K673" s="18">
        <v>0</v>
      </c>
      <c r="L673" s="18">
        <v>0</v>
      </c>
      <c r="M673" s="20">
        <f t="shared" si="21"/>
        <v>0</v>
      </c>
      <c r="N673" s="20">
        <f t="shared" si="20"/>
        <v>1422</v>
      </c>
      <c r="O673" s="38"/>
    </row>
    <row r="674" spans="1:15">
      <c r="A674" s="14" t="s">
        <v>45</v>
      </c>
      <c r="B674" s="12">
        <v>23</v>
      </c>
      <c r="C674" s="17">
        <v>51640.1328125</v>
      </c>
      <c r="D674" s="17">
        <v>0</v>
      </c>
      <c r="E674" s="17">
        <v>0</v>
      </c>
      <c r="F674" s="17">
        <v>0</v>
      </c>
      <c r="G674" s="17">
        <v>0</v>
      </c>
      <c r="H674" s="17">
        <v>0</v>
      </c>
      <c r="I674" s="18">
        <v>0</v>
      </c>
      <c r="J674" s="18">
        <v>0</v>
      </c>
      <c r="K674" s="18">
        <v>0</v>
      </c>
      <c r="L674" s="18">
        <v>0</v>
      </c>
      <c r="M674" s="20">
        <f t="shared" si="21"/>
        <v>0</v>
      </c>
      <c r="N674" s="20">
        <f t="shared" si="20"/>
        <v>1422</v>
      </c>
      <c r="O674" s="38"/>
    </row>
    <row r="675" spans="1:15">
      <c r="A675" s="14" t="s">
        <v>45</v>
      </c>
      <c r="B675" s="12">
        <v>24</v>
      </c>
      <c r="C675" s="17">
        <v>47074.66796875</v>
      </c>
      <c r="D675" s="17">
        <v>0</v>
      </c>
      <c r="E675" s="17">
        <v>0</v>
      </c>
      <c r="F675" s="17">
        <v>0</v>
      </c>
      <c r="G675" s="17">
        <v>0</v>
      </c>
      <c r="H675" s="17">
        <v>0</v>
      </c>
      <c r="I675" s="18">
        <v>0</v>
      </c>
      <c r="J675" s="18">
        <v>0</v>
      </c>
      <c r="K675" s="18">
        <v>0</v>
      </c>
      <c r="L675" s="18">
        <v>0</v>
      </c>
      <c r="M675" s="20">
        <f t="shared" si="21"/>
        <v>0</v>
      </c>
      <c r="N675" s="20">
        <f t="shared" si="20"/>
        <v>1422</v>
      </c>
      <c r="O675" s="38"/>
    </row>
    <row r="676" spans="1:15">
      <c r="A676" s="14" t="s">
        <v>46</v>
      </c>
      <c r="B676" s="12">
        <v>1</v>
      </c>
      <c r="C676" s="17">
        <v>43290.046875</v>
      </c>
      <c r="D676" s="17">
        <v>0</v>
      </c>
      <c r="E676" s="17">
        <v>0</v>
      </c>
      <c r="F676" s="17">
        <v>0</v>
      </c>
      <c r="G676" s="17">
        <v>0</v>
      </c>
      <c r="H676" s="17">
        <v>0</v>
      </c>
      <c r="I676" s="18">
        <v>0</v>
      </c>
      <c r="J676" s="18">
        <v>0</v>
      </c>
      <c r="K676" s="18">
        <v>0</v>
      </c>
      <c r="L676" s="18">
        <v>0</v>
      </c>
      <c r="M676" s="20">
        <f t="shared" si="21"/>
        <v>0</v>
      </c>
      <c r="N676" s="20">
        <f t="shared" si="20"/>
        <v>1422</v>
      </c>
      <c r="O676" s="38"/>
    </row>
    <row r="677" spans="1:15">
      <c r="A677" s="14" t="s">
        <v>46</v>
      </c>
      <c r="B677" s="12">
        <v>2</v>
      </c>
      <c r="C677" s="17">
        <v>40434.7890625</v>
      </c>
      <c r="D677" s="17">
        <v>0</v>
      </c>
      <c r="E677" s="17">
        <v>0</v>
      </c>
      <c r="F677" s="17">
        <v>0</v>
      </c>
      <c r="G677" s="17">
        <v>0</v>
      </c>
      <c r="H677" s="17">
        <v>0</v>
      </c>
      <c r="I677" s="18">
        <v>0</v>
      </c>
      <c r="J677" s="18">
        <v>0</v>
      </c>
      <c r="K677" s="18">
        <v>0</v>
      </c>
      <c r="L677" s="18">
        <v>0</v>
      </c>
      <c r="M677" s="20">
        <f t="shared" si="21"/>
        <v>0</v>
      </c>
      <c r="N677" s="20">
        <f t="shared" si="20"/>
        <v>1422</v>
      </c>
      <c r="O677" s="38"/>
    </row>
    <row r="678" spans="1:15">
      <c r="A678" s="14" t="s">
        <v>46</v>
      </c>
      <c r="B678" s="12">
        <v>3</v>
      </c>
      <c r="C678" s="17">
        <v>38514.25</v>
      </c>
      <c r="D678" s="17">
        <v>0</v>
      </c>
      <c r="E678" s="17">
        <v>0</v>
      </c>
      <c r="F678" s="17">
        <v>0</v>
      </c>
      <c r="G678" s="17">
        <v>0</v>
      </c>
      <c r="H678" s="17">
        <v>0</v>
      </c>
      <c r="I678" s="18">
        <v>0</v>
      </c>
      <c r="J678" s="18">
        <v>0</v>
      </c>
      <c r="K678" s="18">
        <v>0</v>
      </c>
      <c r="L678" s="18">
        <v>0</v>
      </c>
      <c r="M678" s="20">
        <f t="shared" si="21"/>
        <v>0</v>
      </c>
      <c r="N678" s="20">
        <f t="shared" si="20"/>
        <v>1422</v>
      </c>
      <c r="O678" s="38"/>
    </row>
    <row r="679" spans="1:15">
      <c r="A679" s="14" t="s">
        <v>46</v>
      </c>
      <c r="B679" s="12">
        <v>4</v>
      </c>
      <c r="C679" s="17">
        <v>37295.6015625</v>
      </c>
      <c r="D679" s="17">
        <v>0</v>
      </c>
      <c r="E679" s="17">
        <v>0</v>
      </c>
      <c r="F679" s="17">
        <v>0</v>
      </c>
      <c r="G679" s="17">
        <v>0</v>
      </c>
      <c r="H679" s="17">
        <v>0</v>
      </c>
      <c r="I679" s="18">
        <v>0</v>
      </c>
      <c r="J679" s="18">
        <v>0</v>
      </c>
      <c r="K679" s="18">
        <v>0</v>
      </c>
      <c r="L679" s="18">
        <v>0</v>
      </c>
      <c r="M679" s="20">
        <f t="shared" si="21"/>
        <v>0</v>
      </c>
      <c r="N679" s="20">
        <f t="shared" si="20"/>
        <v>1422</v>
      </c>
      <c r="O679" s="38"/>
    </row>
    <row r="680" spans="1:15">
      <c r="A680" s="14" t="s">
        <v>46</v>
      </c>
      <c r="B680" s="12">
        <v>5</v>
      </c>
      <c r="C680" s="17">
        <v>37042.0703125</v>
      </c>
      <c r="D680" s="17">
        <v>0</v>
      </c>
      <c r="E680" s="17">
        <v>0</v>
      </c>
      <c r="F680" s="17">
        <v>0</v>
      </c>
      <c r="G680" s="17">
        <v>0</v>
      </c>
      <c r="H680" s="17">
        <v>0</v>
      </c>
      <c r="I680" s="18">
        <v>0</v>
      </c>
      <c r="J680" s="18">
        <v>0</v>
      </c>
      <c r="K680" s="18">
        <v>0</v>
      </c>
      <c r="L680" s="18">
        <v>0</v>
      </c>
      <c r="M680" s="20">
        <f t="shared" si="21"/>
        <v>0</v>
      </c>
      <c r="N680" s="20">
        <f t="shared" si="20"/>
        <v>1422</v>
      </c>
      <c r="O680" s="38"/>
    </row>
    <row r="681" spans="1:15">
      <c r="A681" s="14" t="s">
        <v>46</v>
      </c>
      <c r="B681" s="12">
        <v>6</v>
      </c>
      <c r="C681" s="17">
        <v>38275.08203125</v>
      </c>
      <c r="D681" s="17">
        <v>0</v>
      </c>
      <c r="E681" s="17">
        <v>0</v>
      </c>
      <c r="F681" s="17">
        <v>0</v>
      </c>
      <c r="G681" s="17">
        <v>0</v>
      </c>
      <c r="H681" s="17">
        <v>0</v>
      </c>
      <c r="I681" s="18">
        <v>0</v>
      </c>
      <c r="J681" s="18">
        <v>0</v>
      </c>
      <c r="K681" s="18">
        <v>0</v>
      </c>
      <c r="L681" s="18">
        <v>0</v>
      </c>
      <c r="M681" s="20">
        <f t="shared" si="21"/>
        <v>0</v>
      </c>
      <c r="N681" s="20">
        <f t="shared" si="20"/>
        <v>1422</v>
      </c>
      <c r="O681" s="38"/>
    </row>
    <row r="682" spans="1:15">
      <c r="A682" s="14" t="s">
        <v>46</v>
      </c>
      <c r="B682" s="12">
        <v>7</v>
      </c>
      <c r="C682" s="17">
        <v>40295.609375</v>
      </c>
      <c r="D682" s="17">
        <v>2.6</v>
      </c>
      <c r="E682" s="17">
        <v>1.1000000000000001</v>
      </c>
      <c r="F682" s="17">
        <v>3.397477076275</v>
      </c>
      <c r="G682" s="17">
        <v>3.397477076275</v>
      </c>
      <c r="H682" s="17">
        <v>0</v>
      </c>
      <c r="I682" s="18">
        <v>5.60813696E-4</v>
      </c>
      <c r="J682" s="18">
        <v>5.60813696E-4</v>
      </c>
      <c r="K682" s="18">
        <v>1.6156660169999999E-3</v>
      </c>
      <c r="L682" s="18">
        <v>1.6156660169999999E-3</v>
      </c>
      <c r="M682" s="20">
        <f t="shared" si="21"/>
        <v>0</v>
      </c>
      <c r="N682" s="20">
        <f t="shared" si="20"/>
        <v>1422</v>
      </c>
      <c r="O682" s="38"/>
    </row>
    <row r="683" spans="1:15">
      <c r="A683" s="14" t="s">
        <v>46</v>
      </c>
      <c r="B683" s="12">
        <v>8</v>
      </c>
      <c r="C683" s="17">
        <v>42177.08984375</v>
      </c>
      <c r="D683" s="17">
        <v>206.7</v>
      </c>
      <c r="E683" s="17">
        <v>206.2</v>
      </c>
      <c r="F683" s="17">
        <v>210.32860335145901</v>
      </c>
      <c r="G683" s="17">
        <v>220.53170309154001</v>
      </c>
      <c r="H683" s="17">
        <v>10.203099740081001</v>
      </c>
      <c r="I683" s="18">
        <v>9.7269360700000009E-3</v>
      </c>
      <c r="J683" s="18">
        <v>2.5517604440000001E-3</v>
      </c>
      <c r="K683" s="18">
        <v>1.0078553509999999E-2</v>
      </c>
      <c r="L683" s="18">
        <v>2.9033778839999999E-3</v>
      </c>
      <c r="M683" s="20">
        <f t="shared" si="21"/>
        <v>1</v>
      </c>
      <c r="N683" s="20">
        <f t="shared" si="20"/>
        <v>1422</v>
      </c>
      <c r="O683" s="38"/>
    </row>
    <row r="684" spans="1:15">
      <c r="A684" s="14" t="s">
        <v>46</v>
      </c>
      <c r="B684" s="12">
        <v>9</v>
      </c>
      <c r="C684" s="17">
        <v>45117.90234375</v>
      </c>
      <c r="D684" s="17">
        <v>879.7</v>
      </c>
      <c r="E684" s="17">
        <v>874.5</v>
      </c>
      <c r="F684" s="17">
        <v>920.12776763439103</v>
      </c>
      <c r="G684" s="17">
        <v>956.71259982373999</v>
      </c>
      <c r="H684" s="17">
        <v>36.584832189347999</v>
      </c>
      <c r="I684" s="18">
        <v>5.4157946429999999E-2</v>
      </c>
      <c r="J684" s="18">
        <v>2.8430216338999999E-2</v>
      </c>
      <c r="K684" s="18">
        <v>5.7814767808000003E-2</v>
      </c>
      <c r="L684" s="18">
        <v>3.2087037717E-2</v>
      </c>
      <c r="M684" s="20">
        <f t="shared" si="21"/>
        <v>1</v>
      </c>
      <c r="N684" s="20">
        <f t="shared" si="20"/>
        <v>1422</v>
      </c>
      <c r="O684" s="38"/>
    </row>
    <row r="685" spans="1:15">
      <c r="A685" s="14" t="s">
        <v>46</v>
      </c>
      <c r="B685" s="12">
        <v>10</v>
      </c>
      <c r="C685" s="17">
        <v>48824.6953125</v>
      </c>
      <c r="D685" s="17">
        <v>1244.8</v>
      </c>
      <c r="E685" s="17">
        <v>1237.4000000000001</v>
      </c>
      <c r="F685" s="17">
        <v>1184.32151312007</v>
      </c>
      <c r="G685" s="17">
        <v>1292.6886890806099</v>
      </c>
      <c r="H685" s="17">
        <v>108.367175960541</v>
      </c>
      <c r="I685" s="18">
        <v>3.3676996539999997E-2</v>
      </c>
      <c r="J685" s="18">
        <v>4.2530581489999997E-2</v>
      </c>
      <c r="K685" s="18">
        <v>3.8880934654999998E-2</v>
      </c>
      <c r="L685" s="18">
        <v>3.7326643375000003E-2</v>
      </c>
      <c r="M685" s="20">
        <f t="shared" si="21"/>
        <v>1</v>
      </c>
      <c r="N685" s="20">
        <f t="shared" si="20"/>
        <v>1422</v>
      </c>
      <c r="O685" s="38"/>
    </row>
    <row r="686" spans="1:15">
      <c r="A686" s="14" t="s">
        <v>46</v>
      </c>
      <c r="B686" s="12">
        <v>11</v>
      </c>
      <c r="C686" s="17">
        <v>52980.6484375</v>
      </c>
      <c r="D686" s="17">
        <v>1341.5</v>
      </c>
      <c r="E686" s="17">
        <v>1333.7</v>
      </c>
      <c r="F686" s="17">
        <v>1228.4015697060699</v>
      </c>
      <c r="G686" s="17">
        <v>1342.8850076574699</v>
      </c>
      <c r="H686" s="17">
        <v>114.48343795140499</v>
      </c>
      <c r="I686" s="18">
        <v>9.7398569399999996E-4</v>
      </c>
      <c r="J686" s="18">
        <v>7.9534761105999996E-2</v>
      </c>
      <c r="K686" s="18">
        <v>6.4592177609999997E-3</v>
      </c>
      <c r="L686" s="18">
        <v>7.4049529039E-2</v>
      </c>
      <c r="M686" s="20">
        <f t="shared" si="21"/>
        <v>1</v>
      </c>
      <c r="N686" s="20">
        <f t="shared" si="20"/>
        <v>1422</v>
      </c>
      <c r="O686" s="38"/>
    </row>
    <row r="687" spans="1:15">
      <c r="A687" s="14" t="s">
        <v>46</v>
      </c>
      <c r="B687" s="12">
        <v>12</v>
      </c>
      <c r="C687" s="17">
        <v>56864.48046875</v>
      </c>
      <c r="D687" s="17">
        <v>1353.1</v>
      </c>
      <c r="E687" s="17">
        <v>1344.7</v>
      </c>
      <c r="F687" s="17">
        <v>1233.37469483375</v>
      </c>
      <c r="G687" s="17">
        <v>1349.5764499526499</v>
      </c>
      <c r="H687" s="17">
        <v>116.2017551189</v>
      </c>
      <c r="I687" s="18">
        <v>2.4778832959999999E-3</v>
      </c>
      <c r="J687" s="18">
        <v>8.4195010665E-2</v>
      </c>
      <c r="K687" s="18">
        <v>3.4292896990000001E-3</v>
      </c>
      <c r="L687" s="18">
        <v>7.8287837668999993E-2</v>
      </c>
      <c r="M687" s="20">
        <f t="shared" si="21"/>
        <v>1</v>
      </c>
      <c r="N687" s="20">
        <f t="shared" si="20"/>
        <v>1422</v>
      </c>
      <c r="O687" s="38"/>
    </row>
    <row r="688" spans="1:15">
      <c r="A688" s="14" t="s">
        <v>46</v>
      </c>
      <c r="B688" s="12">
        <v>13</v>
      </c>
      <c r="C688" s="17">
        <v>59958.0703125</v>
      </c>
      <c r="D688" s="17">
        <v>1355.4</v>
      </c>
      <c r="E688" s="17">
        <v>1346.7</v>
      </c>
      <c r="F688" s="17">
        <v>1242.2059476306699</v>
      </c>
      <c r="G688" s="17">
        <v>1359.5539179447001</v>
      </c>
      <c r="H688" s="17">
        <v>117.347970314026</v>
      </c>
      <c r="I688" s="18">
        <v>2.9211799889999998E-3</v>
      </c>
      <c r="J688" s="18">
        <v>7.9602005884999993E-2</v>
      </c>
      <c r="K688" s="18">
        <v>9.0393234490000005E-3</v>
      </c>
      <c r="L688" s="18">
        <v>7.3483862425000004E-2</v>
      </c>
      <c r="M688" s="20">
        <f t="shared" si="21"/>
        <v>1</v>
      </c>
      <c r="N688" s="20">
        <f t="shared" si="20"/>
        <v>1422</v>
      </c>
      <c r="O688" s="38"/>
    </row>
    <row r="689" spans="1:15">
      <c r="A689" s="14" t="s">
        <v>46</v>
      </c>
      <c r="B689" s="12">
        <v>14</v>
      </c>
      <c r="C689" s="17">
        <v>62721.54296875</v>
      </c>
      <c r="D689" s="17">
        <v>1358.1</v>
      </c>
      <c r="E689" s="17">
        <v>1349.4</v>
      </c>
      <c r="F689" s="17">
        <v>1244.0423753233099</v>
      </c>
      <c r="G689" s="17">
        <v>1348.56186205367</v>
      </c>
      <c r="H689" s="17">
        <v>104.519486730365</v>
      </c>
      <c r="I689" s="18">
        <v>6.7075512979999996E-3</v>
      </c>
      <c r="J689" s="18">
        <v>8.0209300053000004E-2</v>
      </c>
      <c r="K689" s="18">
        <v>5.8940783800000003E-4</v>
      </c>
      <c r="L689" s="18">
        <v>7.4091156593999993E-2</v>
      </c>
      <c r="M689" s="20">
        <f t="shared" si="21"/>
        <v>1</v>
      </c>
      <c r="N689" s="20">
        <f t="shared" si="20"/>
        <v>1422</v>
      </c>
      <c r="O689" s="38"/>
    </row>
    <row r="690" spans="1:15">
      <c r="A690" s="14" t="s">
        <v>46</v>
      </c>
      <c r="B690" s="12">
        <v>15</v>
      </c>
      <c r="C690" s="17">
        <v>64789.21875</v>
      </c>
      <c r="D690" s="17">
        <v>1359.9</v>
      </c>
      <c r="E690" s="17">
        <v>1351.3</v>
      </c>
      <c r="F690" s="17">
        <v>1205.7863152403299</v>
      </c>
      <c r="G690" s="17">
        <v>1332.11840655062</v>
      </c>
      <c r="H690" s="17">
        <v>126.33209131028801</v>
      </c>
      <c r="I690" s="18">
        <v>1.9536985547999999E-2</v>
      </c>
      <c r="J690" s="18">
        <v>0.10837811867699999</v>
      </c>
      <c r="K690" s="18">
        <v>1.3489165576E-2</v>
      </c>
      <c r="L690" s="18">
        <v>0.102330298705</v>
      </c>
      <c r="M690" s="20">
        <f t="shared" si="21"/>
        <v>1</v>
      </c>
      <c r="N690" s="20">
        <f t="shared" si="20"/>
        <v>1422</v>
      </c>
      <c r="O690" s="38"/>
    </row>
    <row r="691" spans="1:15">
      <c r="A691" s="14" t="s">
        <v>46</v>
      </c>
      <c r="B691" s="12">
        <v>16</v>
      </c>
      <c r="C691" s="17">
        <v>66308.640625</v>
      </c>
      <c r="D691" s="17">
        <v>1351.9</v>
      </c>
      <c r="E691" s="17">
        <v>1343.4</v>
      </c>
      <c r="F691" s="17">
        <v>1085.4915162987199</v>
      </c>
      <c r="G691" s="17">
        <v>1224.7841183344501</v>
      </c>
      <c r="H691" s="17">
        <v>139.29260203573401</v>
      </c>
      <c r="I691" s="18">
        <v>8.9392321846000003E-2</v>
      </c>
      <c r="J691" s="18">
        <v>0.18734773818600001</v>
      </c>
      <c r="K691" s="18">
        <v>8.3414825361999997E-2</v>
      </c>
      <c r="L691" s="18">
        <v>0.181370241702</v>
      </c>
      <c r="M691" s="20">
        <f t="shared" si="21"/>
        <v>1</v>
      </c>
      <c r="N691" s="20">
        <f t="shared" si="20"/>
        <v>1422</v>
      </c>
      <c r="O691" s="38"/>
    </row>
    <row r="692" spans="1:15">
      <c r="A692" s="14" t="s">
        <v>46</v>
      </c>
      <c r="B692" s="12">
        <v>17</v>
      </c>
      <c r="C692" s="17">
        <v>67270.5703125</v>
      </c>
      <c r="D692" s="17">
        <v>1313.6</v>
      </c>
      <c r="E692" s="17">
        <v>1305.4000000000001</v>
      </c>
      <c r="F692" s="17">
        <v>1103.0412605910799</v>
      </c>
      <c r="G692" s="17">
        <v>1233.7247369808599</v>
      </c>
      <c r="H692" s="17">
        <v>130.68347638977801</v>
      </c>
      <c r="I692" s="18">
        <v>5.6171071039999999E-2</v>
      </c>
      <c r="J692" s="18">
        <v>0.14807224993500001</v>
      </c>
      <c r="K692" s="18">
        <v>5.0404545019999997E-2</v>
      </c>
      <c r="L692" s="18">
        <v>0.14230572391599999</v>
      </c>
      <c r="M692" s="20">
        <f t="shared" si="21"/>
        <v>1</v>
      </c>
      <c r="N692" s="20">
        <f t="shared" si="20"/>
        <v>1422</v>
      </c>
      <c r="O692" s="38"/>
    </row>
    <row r="693" spans="1:15">
      <c r="A693" s="14" t="s">
        <v>46</v>
      </c>
      <c r="B693" s="12">
        <v>18</v>
      </c>
      <c r="C693" s="17">
        <v>67001.2578125</v>
      </c>
      <c r="D693" s="17">
        <v>1299.3</v>
      </c>
      <c r="E693" s="17">
        <v>1291.2</v>
      </c>
      <c r="F693" s="17">
        <v>1112.4026056846001</v>
      </c>
      <c r="G693" s="17">
        <v>1251.3614290984499</v>
      </c>
      <c r="H693" s="17">
        <v>138.95882341384899</v>
      </c>
      <c r="I693" s="18">
        <v>3.3712075176E-2</v>
      </c>
      <c r="J693" s="18">
        <v>0.131432766747</v>
      </c>
      <c r="K693" s="18">
        <v>2.8015872644999999E-2</v>
      </c>
      <c r="L693" s="18">
        <v>0.12573656421599999</v>
      </c>
      <c r="M693" s="20">
        <f t="shared" si="21"/>
        <v>1</v>
      </c>
      <c r="N693" s="20">
        <f t="shared" si="20"/>
        <v>1422</v>
      </c>
      <c r="O693" s="38"/>
    </row>
    <row r="694" spans="1:15">
      <c r="A694" s="14" t="s">
        <v>46</v>
      </c>
      <c r="B694" s="12">
        <v>19</v>
      </c>
      <c r="C694" s="17">
        <v>65426.03125</v>
      </c>
      <c r="D694" s="17">
        <v>1168.5</v>
      </c>
      <c r="E694" s="17">
        <v>1160.4000000000001</v>
      </c>
      <c r="F694" s="17">
        <v>998.24676118320895</v>
      </c>
      <c r="G694" s="17">
        <v>1130.11683950477</v>
      </c>
      <c r="H694" s="17">
        <v>131.870078321562</v>
      </c>
      <c r="I694" s="18">
        <v>2.6992377282000001E-2</v>
      </c>
      <c r="J694" s="18">
        <v>0.119728016045</v>
      </c>
      <c r="K694" s="18">
        <v>2.1296174750000001E-2</v>
      </c>
      <c r="L694" s="18">
        <v>0.114031813513</v>
      </c>
      <c r="M694" s="20">
        <f t="shared" si="21"/>
        <v>1</v>
      </c>
      <c r="N694" s="20">
        <f t="shared" si="20"/>
        <v>1422</v>
      </c>
      <c r="O694" s="38"/>
    </row>
    <row r="695" spans="1:15">
      <c r="A695" s="14" t="s">
        <v>46</v>
      </c>
      <c r="B695" s="12">
        <v>20</v>
      </c>
      <c r="C695" s="17">
        <v>63027.390625</v>
      </c>
      <c r="D695" s="17">
        <v>486.8</v>
      </c>
      <c r="E695" s="17">
        <v>482</v>
      </c>
      <c r="F695" s="17">
        <v>527.60098074634902</v>
      </c>
      <c r="G695" s="17">
        <v>602.08699761642401</v>
      </c>
      <c r="H695" s="17">
        <v>74.486016870073996</v>
      </c>
      <c r="I695" s="18">
        <v>8.1073837986E-2</v>
      </c>
      <c r="J695" s="18">
        <v>2.8692672817000001E-2</v>
      </c>
      <c r="K695" s="18">
        <v>8.4449365412000002E-2</v>
      </c>
      <c r="L695" s="18">
        <v>3.2068200243E-2</v>
      </c>
      <c r="M695" s="20">
        <f t="shared" si="21"/>
        <v>1</v>
      </c>
      <c r="N695" s="20">
        <f t="shared" si="20"/>
        <v>1422</v>
      </c>
      <c r="O695" s="38"/>
    </row>
    <row r="696" spans="1:15">
      <c r="A696" s="14" t="s">
        <v>46</v>
      </c>
      <c r="B696" s="12">
        <v>21</v>
      </c>
      <c r="C696" s="17">
        <v>60453.0390625</v>
      </c>
      <c r="D696" s="17">
        <v>60</v>
      </c>
      <c r="E696" s="17">
        <v>55.6</v>
      </c>
      <c r="F696" s="17">
        <v>58.897782564362998</v>
      </c>
      <c r="G696" s="17">
        <v>73.661052773196005</v>
      </c>
      <c r="H696" s="17">
        <v>14.763270208831999</v>
      </c>
      <c r="I696" s="18">
        <v>9.6069288129999996E-3</v>
      </c>
      <c r="J696" s="18">
        <v>7.7511774600000003E-4</v>
      </c>
      <c r="K696" s="18">
        <v>1.2701162287E-2</v>
      </c>
      <c r="L696" s="18">
        <v>2.3191157270000002E-3</v>
      </c>
      <c r="M696" s="20">
        <f t="shared" si="21"/>
        <v>1</v>
      </c>
      <c r="N696" s="20">
        <f t="shared" si="20"/>
        <v>1422</v>
      </c>
      <c r="O696" s="38"/>
    </row>
    <row r="697" spans="1:15">
      <c r="A697" s="14" t="s">
        <v>46</v>
      </c>
      <c r="B697" s="12">
        <v>22</v>
      </c>
      <c r="C697" s="17">
        <v>58015.0390625</v>
      </c>
      <c r="D697" s="17">
        <v>0</v>
      </c>
      <c r="E697" s="17">
        <v>0</v>
      </c>
      <c r="F697" s="17">
        <v>0</v>
      </c>
      <c r="G697" s="17">
        <v>0</v>
      </c>
      <c r="H697" s="17">
        <v>0</v>
      </c>
      <c r="I697" s="18">
        <v>0</v>
      </c>
      <c r="J697" s="18">
        <v>0</v>
      </c>
      <c r="K697" s="18">
        <v>0</v>
      </c>
      <c r="L697" s="18">
        <v>0</v>
      </c>
      <c r="M697" s="20">
        <f t="shared" si="21"/>
        <v>0</v>
      </c>
      <c r="N697" s="20">
        <f t="shared" si="20"/>
        <v>1422</v>
      </c>
      <c r="O697" s="38"/>
    </row>
    <row r="698" spans="1:15">
      <c r="A698" s="14" t="s">
        <v>46</v>
      </c>
      <c r="B698" s="12">
        <v>23</v>
      </c>
      <c r="C698" s="17">
        <v>53548.76953125</v>
      </c>
      <c r="D698" s="17">
        <v>0</v>
      </c>
      <c r="E698" s="17">
        <v>0</v>
      </c>
      <c r="F698" s="17">
        <v>0</v>
      </c>
      <c r="G698" s="17">
        <v>0</v>
      </c>
      <c r="H698" s="17">
        <v>0</v>
      </c>
      <c r="I698" s="18">
        <v>0</v>
      </c>
      <c r="J698" s="18">
        <v>0</v>
      </c>
      <c r="K698" s="18">
        <v>0</v>
      </c>
      <c r="L698" s="18">
        <v>0</v>
      </c>
      <c r="M698" s="20">
        <f t="shared" si="21"/>
        <v>0</v>
      </c>
      <c r="N698" s="20">
        <f t="shared" si="20"/>
        <v>1422</v>
      </c>
      <c r="O698" s="38"/>
    </row>
    <row r="699" spans="1:15">
      <c r="A699" s="14" t="s">
        <v>46</v>
      </c>
      <c r="B699" s="12">
        <v>24</v>
      </c>
      <c r="C699" s="17">
        <v>48785.9609375</v>
      </c>
      <c r="D699" s="17">
        <v>0</v>
      </c>
      <c r="E699" s="17">
        <v>0</v>
      </c>
      <c r="F699" s="17">
        <v>0</v>
      </c>
      <c r="G699" s="17">
        <v>0</v>
      </c>
      <c r="H699" s="17">
        <v>0</v>
      </c>
      <c r="I699" s="18">
        <v>0</v>
      </c>
      <c r="J699" s="18">
        <v>0</v>
      </c>
      <c r="K699" s="18">
        <v>0</v>
      </c>
      <c r="L699" s="18">
        <v>0</v>
      </c>
      <c r="M699" s="20">
        <f t="shared" si="21"/>
        <v>0</v>
      </c>
      <c r="N699" s="20">
        <f t="shared" si="20"/>
        <v>1422</v>
      </c>
      <c r="O699" s="38"/>
    </row>
    <row r="700" spans="1:15">
      <c r="A700" s="14" t="s">
        <v>47</v>
      </c>
      <c r="B700" s="12">
        <v>1</v>
      </c>
      <c r="C700" s="17">
        <v>44950.4140625</v>
      </c>
      <c r="D700" s="17">
        <v>0</v>
      </c>
      <c r="E700" s="17">
        <v>0</v>
      </c>
      <c r="F700" s="17">
        <v>0</v>
      </c>
      <c r="G700" s="17">
        <v>0</v>
      </c>
      <c r="H700" s="17">
        <v>0</v>
      </c>
      <c r="I700" s="18">
        <v>0</v>
      </c>
      <c r="J700" s="18">
        <v>0</v>
      </c>
      <c r="K700" s="18">
        <v>0</v>
      </c>
      <c r="L700" s="18">
        <v>0</v>
      </c>
      <c r="M700" s="20">
        <f t="shared" si="21"/>
        <v>0</v>
      </c>
      <c r="N700" s="20">
        <f t="shared" si="20"/>
        <v>1422</v>
      </c>
      <c r="O700" s="38"/>
    </row>
    <row r="701" spans="1:15">
      <c r="A701" s="14" t="s">
        <v>47</v>
      </c>
      <c r="B701" s="12">
        <v>2</v>
      </c>
      <c r="C701" s="17">
        <v>42256.10546875</v>
      </c>
      <c r="D701" s="17">
        <v>0</v>
      </c>
      <c r="E701" s="17">
        <v>0</v>
      </c>
      <c r="F701" s="17">
        <v>0</v>
      </c>
      <c r="G701" s="17">
        <v>0</v>
      </c>
      <c r="H701" s="17">
        <v>0</v>
      </c>
      <c r="I701" s="18">
        <v>0</v>
      </c>
      <c r="J701" s="18">
        <v>0</v>
      </c>
      <c r="K701" s="18">
        <v>0</v>
      </c>
      <c r="L701" s="18">
        <v>0</v>
      </c>
      <c r="M701" s="20">
        <f t="shared" si="21"/>
        <v>0</v>
      </c>
      <c r="N701" s="20">
        <f t="shared" si="20"/>
        <v>1422</v>
      </c>
      <c r="O701" s="38"/>
    </row>
    <row r="702" spans="1:15">
      <c r="A702" s="14" t="s">
        <v>47</v>
      </c>
      <c r="B702" s="12">
        <v>3</v>
      </c>
      <c r="C702" s="17">
        <v>40225.203125</v>
      </c>
      <c r="D702" s="17">
        <v>0</v>
      </c>
      <c r="E702" s="17">
        <v>0</v>
      </c>
      <c r="F702" s="17">
        <v>0</v>
      </c>
      <c r="G702" s="17">
        <v>0</v>
      </c>
      <c r="H702" s="17">
        <v>0</v>
      </c>
      <c r="I702" s="18">
        <v>0</v>
      </c>
      <c r="J702" s="18">
        <v>0</v>
      </c>
      <c r="K702" s="18">
        <v>0</v>
      </c>
      <c r="L702" s="18">
        <v>0</v>
      </c>
      <c r="M702" s="20">
        <f t="shared" si="21"/>
        <v>0</v>
      </c>
      <c r="N702" s="20">
        <f t="shared" si="20"/>
        <v>1422</v>
      </c>
      <c r="O702" s="38"/>
    </row>
    <row r="703" spans="1:15">
      <c r="A703" s="14" t="s">
        <v>47</v>
      </c>
      <c r="B703" s="12">
        <v>4</v>
      </c>
      <c r="C703" s="17">
        <v>39045.26171875</v>
      </c>
      <c r="D703" s="17">
        <v>0</v>
      </c>
      <c r="E703" s="17">
        <v>0</v>
      </c>
      <c r="F703" s="17">
        <v>0</v>
      </c>
      <c r="G703" s="17">
        <v>0</v>
      </c>
      <c r="H703" s="17">
        <v>0</v>
      </c>
      <c r="I703" s="18">
        <v>0</v>
      </c>
      <c r="J703" s="18">
        <v>0</v>
      </c>
      <c r="K703" s="18">
        <v>0</v>
      </c>
      <c r="L703" s="18">
        <v>0</v>
      </c>
      <c r="M703" s="20">
        <f t="shared" si="21"/>
        <v>0</v>
      </c>
      <c r="N703" s="20">
        <f t="shared" si="20"/>
        <v>1422</v>
      </c>
      <c r="O703" s="38"/>
    </row>
    <row r="704" spans="1:15">
      <c r="A704" s="14" t="s">
        <v>47</v>
      </c>
      <c r="B704" s="12">
        <v>5</v>
      </c>
      <c r="C704" s="17">
        <v>38668.36328125</v>
      </c>
      <c r="D704" s="17">
        <v>0</v>
      </c>
      <c r="E704" s="17">
        <v>0</v>
      </c>
      <c r="F704" s="17">
        <v>0</v>
      </c>
      <c r="G704" s="17">
        <v>0</v>
      </c>
      <c r="H704" s="17">
        <v>0</v>
      </c>
      <c r="I704" s="18">
        <v>0</v>
      </c>
      <c r="J704" s="18">
        <v>0</v>
      </c>
      <c r="K704" s="18">
        <v>0</v>
      </c>
      <c r="L704" s="18">
        <v>0</v>
      </c>
      <c r="M704" s="20">
        <f t="shared" si="21"/>
        <v>0</v>
      </c>
      <c r="N704" s="20">
        <f t="shared" si="20"/>
        <v>1422</v>
      </c>
      <c r="O704" s="38"/>
    </row>
    <row r="705" spans="1:15">
      <c r="A705" s="14" t="s">
        <v>47</v>
      </c>
      <c r="B705" s="12">
        <v>6</v>
      </c>
      <c r="C705" s="17">
        <v>39634.37109375</v>
      </c>
      <c r="D705" s="17">
        <v>0</v>
      </c>
      <c r="E705" s="17">
        <v>0</v>
      </c>
      <c r="F705" s="17">
        <v>0</v>
      </c>
      <c r="G705" s="17">
        <v>0</v>
      </c>
      <c r="H705" s="17">
        <v>0</v>
      </c>
      <c r="I705" s="18">
        <v>0</v>
      </c>
      <c r="J705" s="18">
        <v>0</v>
      </c>
      <c r="K705" s="18">
        <v>0</v>
      </c>
      <c r="L705" s="18">
        <v>0</v>
      </c>
      <c r="M705" s="20">
        <f t="shared" si="21"/>
        <v>0</v>
      </c>
      <c r="N705" s="20">
        <f t="shared" si="20"/>
        <v>1422</v>
      </c>
      <c r="O705" s="38"/>
    </row>
    <row r="706" spans="1:15">
      <c r="A706" s="14" t="s">
        <v>47</v>
      </c>
      <c r="B706" s="12">
        <v>7</v>
      </c>
      <c r="C706" s="17">
        <v>41615.9140625</v>
      </c>
      <c r="D706" s="17">
        <v>2.5</v>
      </c>
      <c r="E706" s="17">
        <v>1.2</v>
      </c>
      <c r="F706" s="17">
        <v>3.1269537811619998</v>
      </c>
      <c r="G706" s="17">
        <v>3.1269537811619998</v>
      </c>
      <c r="H706" s="17">
        <v>0</v>
      </c>
      <c r="I706" s="18">
        <v>4.4089576699999998E-4</v>
      </c>
      <c r="J706" s="18">
        <v>4.4089576699999998E-4</v>
      </c>
      <c r="K706" s="18">
        <v>1.355101111E-3</v>
      </c>
      <c r="L706" s="18">
        <v>1.355101111E-3</v>
      </c>
      <c r="M706" s="20">
        <f t="shared" si="21"/>
        <v>0</v>
      </c>
      <c r="N706" s="20">
        <f t="shared" si="20"/>
        <v>1422</v>
      </c>
      <c r="O706" s="38"/>
    </row>
    <row r="707" spans="1:15">
      <c r="A707" s="14" t="s">
        <v>47</v>
      </c>
      <c r="B707" s="12">
        <v>8</v>
      </c>
      <c r="C707" s="17">
        <v>43298.51171875</v>
      </c>
      <c r="D707" s="17">
        <v>210.9</v>
      </c>
      <c r="E707" s="17">
        <v>210.3</v>
      </c>
      <c r="F707" s="17">
        <v>212.12014677684999</v>
      </c>
      <c r="G707" s="17">
        <v>214.21527924157499</v>
      </c>
      <c r="H707" s="17">
        <v>2.0951324647249998</v>
      </c>
      <c r="I707" s="18">
        <v>2.3314200009999998E-3</v>
      </c>
      <c r="J707" s="18">
        <v>8.58049772E-4</v>
      </c>
      <c r="K707" s="18">
        <v>2.753360929E-3</v>
      </c>
      <c r="L707" s="18">
        <v>1.279990701E-3</v>
      </c>
      <c r="M707" s="20">
        <f t="shared" si="21"/>
        <v>1</v>
      </c>
      <c r="N707" s="20">
        <f t="shared" si="20"/>
        <v>1422</v>
      </c>
      <c r="O707" s="38"/>
    </row>
    <row r="708" spans="1:15">
      <c r="A708" s="14" t="s">
        <v>47</v>
      </c>
      <c r="B708" s="12">
        <v>9</v>
      </c>
      <c r="C708" s="17">
        <v>45706.55078125</v>
      </c>
      <c r="D708" s="17">
        <v>880.9</v>
      </c>
      <c r="E708" s="17">
        <v>874.8</v>
      </c>
      <c r="F708" s="17">
        <v>860.54191335717201</v>
      </c>
      <c r="G708" s="17">
        <v>883.07275603227504</v>
      </c>
      <c r="H708" s="17">
        <v>22.530842675102999</v>
      </c>
      <c r="I708" s="18">
        <v>1.5279578280000001E-3</v>
      </c>
      <c r="J708" s="18">
        <v>1.4316516626E-2</v>
      </c>
      <c r="K708" s="18">
        <v>5.8176905990000001E-3</v>
      </c>
      <c r="L708" s="18">
        <v>1.0026783855000001E-2</v>
      </c>
      <c r="M708" s="20">
        <f t="shared" si="21"/>
        <v>1</v>
      </c>
      <c r="N708" s="20">
        <f t="shared" ref="N708:N747" si="22">INDEX($Q$43:$Q$74,MATCH(A708,$P$43:$P$74,0))</f>
        <v>1422</v>
      </c>
      <c r="O708" s="38"/>
    </row>
    <row r="709" spans="1:15">
      <c r="A709" s="14" t="s">
        <v>47</v>
      </c>
      <c r="B709" s="12">
        <v>10</v>
      </c>
      <c r="C709" s="17">
        <v>48866.0703125</v>
      </c>
      <c r="D709" s="17">
        <v>1185.5</v>
      </c>
      <c r="E709" s="17">
        <v>1177.8</v>
      </c>
      <c r="F709" s="17">
        <v>1137.1077910333199</v>
      </c>
      <c r="G709" s="17">
        <v>1223.13704547829</v>
      </c>
      <c r="H709" s="17">
        <v>86.029254444968998</v>
      </c>
      <c r="I709" s="18">
        <v>2.6467683177E-2</v>
      </c>
      <c r="J709" s="18">
        <v>3.4031089287000001E-2</v>
      </c>
      <c r="K709" s="18">
        <v>3.1882591756000001E-2</v>
      </c>
      <c r="L709" s="18">
        <v>2.8616180707000002E-2</v>
      </c>
      <c r="M709" s="20">
        <f t="shared" ref="M709:M723" si="23">IF(F709&gt;5,1,0)</f>
        <v>1</v>
      </c>
      <c r="N709" s="20">
        <f t="shared" si="22"/>
        <v>1422</v>
      </c>
      <c r="O709" s="38"/>
    </row>
    <row r="710" spans="1:15">
      <c r="A710" s="14" t="s">
        <v>47</v>
      </c>
      <c r="B710" s="12">
        <v>11</v>
      </c>
      <c r="C710" s="17">
        <v>52323.203125</v>
      </c>
      <c r="D710" s="17">
        <v>1279.7</v>
      </c>
      <c r="E710" s="17">
        <v>1271.8</v>
      </c>
      <c r="F710" s="17">
        <v>1191.59682624896</v>
      </c>
      <c r="G710" s="17">
        <v>1312.6869158776601</v>
      </c>
      <c r="H710" s="17">
        <v>121.09008962869601</v>
      </c>
      <c r="I710" s="18">
        <v>2.3197549843000001E-2</v>
      </c>
      <c r="J710" s="18">
        <v>6.195722486E-2</v>
      </c>
      <c r="K710" s="18">
        <v>2.8753105399000001E-2</v>
      </c>
      <c r="L710" s="18">
        <v>5.6401669304E-2</v>
      </c>
      <c r="M710" s="20">
        <f t="shared" si="23"/>
        <v>1</v>
      </c>
      <c r="N710" s="20">
        <f t="shared" si="22"/>
        <v>1422</v>
      </c>
      <c r="O710" s="38"/>
    </row>
    <row r="711" spans="1:15">
      <c r="A711" s="14" t="s">
        <v>47</v>
      </c>
      <c r="B711" s="12">
        <v>12</v>
      </c>
      <c r="C711" s="17">
        <v>55629.90625</v>
      </c>
      <c r="D711" s="17">
        <v>1310.5</v>
      </c>
      <c r="E711" s="17">
        <v>1302.0999999999999</v>
      </c>
      <c r="F711" s="17">
        <v>1170.1131935645999</v>
      </c>
      <c r="G711" s="17">
        <v>1337.38192972448</v>
      </c>
      <c r="H711" s="17">
        <v>167.26873615988401</v>
      </c>
      <c r="I711" s="18">
        <v>1.8904310636E-2</v>
      </c>
      <c r="J711" s="18">
        <v>9.8724899039999994E-2</v>
      </c>
      <c r="K711" s="18">
        <v>2.4811483631000001E-2</v>
      </c>
      <c r="L711" s="18">
        <v>9.2817726044000001E-2</v>
      </c>
      <c r="M711" s="20">
        <f t="shared" si="23"/>
        <v>1</v>
      </c>
      <c r="N711" s="20">
        <f t="shared" si="22"/>
        <v>1422</v>
      </c>
      <c r="O711" s="38"/>
    </row>
    <row r="712" spans="1:15">
      <c r="A712" s="14" t="s">
        <v>47</v>
      </c>
      <c r="B712" s="12">
        <v>13</v>
      </c>
      <c r="C712" s="17">
        <v>58806.2109375</v>
      </c>
      <c r="D712" s="17">
        <v>1333.9</v>
      </c>
      <c r="E712" s="17">
        <v>1325.3</v>
      </c>
      <c r="F712" s="17">
        <v>1159.3346640301099</v>
      </c>
      <c r="G712" s="17">
        <v>1341.83262626075</v>
      </c>
      <c r="H712" s="17">
        <v>182.49796223063501</v>
      </c>
      <c r="I712" s="18">
        <v>5.5784994799999996E-3</v>
      </c>
      <c r="J712" s="18">
        <v>0.12276043317099999</v>
      </c>
      <c r="K712" s="18">
        <v>1.1626319451999999E-2</v>
      </c>
      <c r="L712" s="18">
        <v>0.116712613199</v>
      </c>
      <c r="M712" s="20">
        <f t="shared" si="23"/>
        <v>1</v>
      </c>
      <c r="N712" s="20">
        <f t="shared" si="22"/>
        <v>1422</v>
      </c>
      <c r="O712" s="38"/>
    </row>
    <row r="713" spans="1:15">
      <c r="A713" s="14" t="s">
        <v>47</v>
      </c>
      <c r="B713" s="12">
        <v>14</v>
      </c>
      <c r="C713" s="17">
        <v>61784.9765625</v>
      </c>
      <c r="D713" s="17">
        <v>1344.4</v>
      </c>
      <c r="E713" s="17">
        <v>1335.8</v>
      </c>
      <c r="F713" s="17">
        <v>1155.5039668931399</v>
      </c>
      <c r="G713" s="17">
        <v>1334.65834446801</v>
      </c>
      <c r="H713" s="17">
        <v>179.15437757487101</v>
      </c>
      <c r="I713" s="18">
        <v>6.8506719630000001E-3</v>
      </c>
      <c r="J713" s="18">
        <v>0.13283827925899999</v>
      </c>
      <c r="K713" s="18">
        <v>8.0285199099999999E-4</v>
      </c>
      <c r="L713" s="18">
        <v>0.126790459287</v>
      </c>
      <c r="M713" s="20">
        <f t="shared" si="23"/>
        <v>1</v>
      </c>
      <c r="N713" s="20">
        <f t="shared" si="22"/>
        <v>1422</v>
      </c>
      <c r="O713" s="38"/>
    </row>
    <row r="714" spans="1:15">
      <c r="A714" s="14" t="s">
        <v>47</v>
      </c>
      <c r="B714" s="12">
        <v>15</v>
      </c>
      <c r="C714" s="17">
        <v>64124.35546875</v>
      </c>
      <c r="D714" s="17">
        <v>1358.2</v>
      </c>
      <c r="E714" s="17">
        <v>1349.6</v>
      </c>
      <c r="F714" s="17">
        <v>1155.3673149506401</v>
      </c>
      <c r="G714" s="17">
        <v>1329.8704004128799</v>
      </c>
      <c r="H714" s="17">
        <v>174.50308546223599</v>
      </c>
      <c r="I714" s="18">
        <v>1.9922362578000001E-2</v>
      </c>
      <c r="J714" s="18">
        <v>0.14263901902199999</v>
      </c>
      <c r="K714" s="18">
        <v>1.3874542606E-2</v>
      </c>
      <c r="L714" s="18">
        <v>0.13659119905</v>
      </c>
      <c r="M714" s="20">
        <f t="shared" si="23"/>
        <v>1</v>
      </c>
      <c r="N714" s="20">
        <f t="shared" si="22"/>
        <v>1422</v>
      </c>
      <c r="O714" s="38"/>
    </row>
    <row r="715" spans="1:15">
      <c r="A715" s="14" t="s">
        <v>47</v>
      </c>
      <c r="B715" s="12">
        <v>16</v>
      </c>
      <c r="C715" s="17">
        <v>64775.96484375</v>
      </c>
      <c r="D715" s="17">
        <v>1352.1</v>
      </c>
      <c r="E715" s="17">
        <v>1343.6</v>
      </c>
      <c r="F715" s="17">
        <v>1124.5994693918601</v>
      </c>
      <c r="G715" s="17">
        <v>1313.3962547508299</v>
      </c>
      <c r="H715" s="17">
        <v>188.79678535897</v>
      </c>
      <c r="I715" s="18">
        <v>2.7217823663000001E-2</v>
      </c>
      <c r="J715" s="18">
        <v>0.159986308444</v>
      </c>
      <c r="K715" s="18">
        <v>2.1240327178999999E-2</v>
      </c>
      <c r="L715" s="18">
        <v>0.15400881195999999</v>
      </c>
      <c r="M715" s="20">
        <f t="shared" si="23"/>
        <v>1</v>
      </c>
      <c r="N715" s="20">
        <f t="shared" si="22"/>
        <v>1422</v>
      </c>
      <c r="O715" s="38"/>
    </row>
    <row r="716" spans="1:15">
      <c r="A716" s="14" t="s">
        <v>47</v>
      </c>
      <c r="B716" s="12">
        <v>17</v>
      </c>
      <c r="C716" s="17">
        <v>67154.5625</v>
      </c>
      <c r="D716" s="17">
        <v>1314.1</v>
      </c>
      <c r="E716" s="17">
        <v>1305.9000000000001</v>
      </c>
      <c r="F716" s="17">
        <v>1103.56495003747</v>
      </c>
      <c r="G716" s="17">
        <v>1279.9851558166099</v>
      </c>
      <c r="H716" s="17">
        <v>176.42020577914201</v>
      </c>
      <c r="I716" s="18">
        <v>2.3990748369999999E-2</v>
      </c>
      <c r="J716" s="18">
        <v>0.14805559068999999</v>
      </c>
      <c r="K716" s="18">
        <v>1.8224222351000002E-2</v>
      </c>
      <c r="L716" s="18">
        <v>0.142289064671</v>
      </c>
      <c r="M716" s="20">
        <f t="shared" si="23"/>
        <v>1</v>
      </c>
      <c r="N716" s="20">
        <f t="shared" si="22"/>
        <v>1422</v>
      </c>
      <c r="O716" s="38"/>
    </row>
    <row r="717" spans="1:15">
      <c r="A717" s="14" t="s">
        <v>47</v>
      </c>
      <c r="B717" s="12">
        <v>18</v>
      </c>
      <c r="C717" s="17">
        <v>66964.9609375</v>
      </c>
      <c r="D717" s="17">
        <v>1307</v>
      </c>
      <c r="E717" s="17">
        <v>1298.9000000000001</v>
      </c>
      <c r="F717" s="17">
        <v>1044.3251475094401</v>
      </c>
      <c r="G717" s="17">
        <v>1185.87766180369</v>
      </c>
      <c r="H717" s="17">
        <v>141.552514294253</v>
      </c>
      <c r="I717" s="18">
        <v>8.5177453020999994E-2</v>
      </c>
      <c r="J717" s="18">
        <v>0.18472211848799999</v>
      </c>
      <c r="K717" s="18">
        <v>7.9481250488999997E-2</v>
      </c>
      <c r="L717" s="18">
        <v>0.17902591595600001</v>
      </c>
      <c r="M717" s="20">
        <f t="shared" si="23"/>
        <v>1</v>
      </c>
      <c r="N717" s="20">
        <f t="shared" si="22"/>
        <v>1422</v>
      </c>
      <c r="O717" s="38"/>
    </row>
    <row r="718" spans="1:15">
      <c r="A718" s="14" t="s">
        <v>47</v>
      </c>
      <c r="B718" s="12">
        <v>19</v>
      </c>
      <c r="C718" s="17">
        <v>65431.58984375</v>
      </c>
      <c r="D718" s="17">
        <v>1177.8</v>
      </c>
      <c r="E718" s="17">
        <v>1169.7</v>
      </c>
      <c r="F718" s="17">
        <v>799.42832281601204</v>
      </c>
      <c r="G718" s="17">
        <v>901.43078557054196</v>
      </c>
      <c r="H718" s="17">
        <v>102.002462754531</v>
      </c>
      <c r="I718" s="18">
        <v>0.194352471469</v>
      </c>
      <c r="J718" s="18">
        <v>0.26608416117</v>
      </c>
      <c r="K718" s="18">
        <v>0.18865626893699999</v>
      </c>
      <c r="L718" s="18">
        <v>0.26038795863800002</v>
      </c>
      <c r="M718" s="20">
        <f t="shared" si="23"/>
        <v>1</v>
      </c>
      <c r="N718" s="20">
        <f t="shared" si="22"/>
        <v>1422</v>
      </c>
      <c r="O718" s="38"/>
    </row>
    <row r="719" spans="1:15">
      <c r="A719" s="14" t="s">
        <v>47</v>
      </c>
      <c r="B719" s="12">
        <v>20</v>
      </c>
      <c r="C719" s="17">
        <v>62874.30859375</v>
      </c>
      <c r="D719" s="17">
        <v>483.4</v>
      </c>
      <c r="E719" s="17">
        <v>479.2</v>
      </c>
      <c r="F719" s="17">
        <v>349.162982538574</v>
      </c>
      <c r="G719" s="17">
        <v>366.09567508171</v>
      </c>
      <c r="H719" s="17">
        <v>16.932692543135001</v>
      </c>
      <c r="I719" s="18">
        <v>8.2492492910000007E-2</v>
      </c>
      <c r="J719" s="18">
        <v>9.4400152926E-2</v>
      </c>
      <c r="K719" s="18">
        <v>7.9538906411999996E-2</v>
      </c>
      <c r="L719" s="18">
        <v>9.1446566428000003E-2</v>
      </c>
      <c r="M719" s="20">
        <f t="shared" si="23"/>
        <v>1</v>
      </c>
      <c r="N719" s="20">
        <f t="shared" si="22"/>
        <v>1422</v>
      </c>
      <c r="O719" s="38"/>
    </row>
    <row r="720" spans="1:15">
      <c r="A720" s="14" t="s">
        <v>47</v>
      </c>
      <c r="B720" s="12">
        <v>21</v>
      </c>
      <c r="C720" s="17">
        <v>60362.7109375</v>
      </c>
      <c r="D720" s="17">
        <v>56.7</v>
      </c>
      <c r="E720" s="17">
        <v>52.3</v>
      </c>
      <c r="F720" s="17">
        <v>39.535746001039001</v>
      </c>
      <c r="G720" s="17">
        <v>39.962552195637002</v>
      </c>
      <c r="H720" s="17">
        <v>0.42680619459800001</v>
      </c>
      <c r="I720" s="18">
        <v>1.1770357105E-2</v>
      </c>
      <c r="J720" s="18">
        <v>1.2070502108E-2</v>
      </c>
      <c r="K720" s="18">
        <v>8.6761236309999996E-3</v>
      </c>
      <c r="L720" s="18">
        <v>8.9762686340000009E-3</v>
      </c>
      <c r="M720" s="20">
        <f t="shared" si="23"/>
        <v>1</v>
      </c>
      <c r="N720" s="20">
        <f t="shared" si="22"/>
        <v>1422</v>
      </c>
      <c r="O720" s="38"/>
    </row>
    <row r="721" spans="1:15">
      <c r="A721" s="14" t="s">
        <v>47</v>
      </c>
      <c r="B721" s="12">
        <v>22</v>
      </c>
      <c r="C721" s="17">
        <v>58134.8125</v>
      </c>
      <c r="D721" s="17">
        <v>0</v>
      </c>
      <c r="E721" s="17">
        <v>0</v>
      </c>
      <c r="F721" s="17">
        <v>0.30000001191999998</v>
      </c>
      <c r="G721" s="17">
        <v>0.30000001191999998</v>
      </c>
      <c r="H721" s="17">
        <v>0</v>
      </c>
      <c r="I721" s="18">
        <v>2.1097047200000001E-4</v>
      </c>
      <c r="J721" s="18">
        <v>2.1097047200000001E-4</v>
      </c>
      <c r="K721" s="18">
        <v>2.1097047200000001E-4</v>
      </c>
      <c r="L721" s="18">
        <v>2.1097047200000001E-4</v>
      </c>
      <c r="M721" s="20">
        <f t="shared" si="23"/>
        <v>0</v>
      </c>
      <c r="N721" s="20">
        <f t="shared" si="22"/>
        <v>1422</v>
      </c>
      <c r="O721" s="38"/>
    </row>
    <row r="722" spans="1:15">
      <c r="A722" s="14" t="s">
        <v>47</v>
      </c>
      <c r="B722" s="12">
        <v>23</v>
      </c>
      <c r="C722" s="17">
        <v>53836.7109375</v>
      </c>
      <c r="D722" s="17">
        <v>0</v>
      </c>
      <c r="E722" s="17">
        <v>0</v>
      </c>
      <c r="F722" s="17">
        <v>0.30000001191999998</v>
      </c>
      <c r="G722" s="17">
        <v>0.30000001191999998</v>
      </c>
      <c r="H722" s="17">
        <v>0</v>
      </c>
      <c r="I722" s="18">
        <v>2.1097047200000001E-4</v>
      </c>
      <c r="J722" s="18">
        <v>2.1097047200000001E-4</v>
      </c>
      <c r="K722" s="18">
        <v>2.1097047200000001E-4</v>
      </c>
      <c r="L722" s="18">
        <v>2.1097047200000001E-4</v>
      </c>
      <c r="M722" s="20">
        <f t="shared" si="23"/>
        <v>0</v>
      </c>
      <c r="N722" s="20">
        <f t="shared" si="22"/>
        <v>1422</v>
      </c>
      <c r="O722" s="38"/>
    </row>
    <row r="723" spans="1:15">
      <c r="A723" s="14" t="s">
        <v>47</v>
      </c>
      <c r="B723" s="12">
        <v>24</v>
      </c>
      <c r="C723" s="17">
        <v>49336.97265625</v>
      </c>
      <c r="D723" s="17">
        <v>0</v>
      </c>
      <c r="E723" s="17">
        <v>0</v>
      </c>
      <c r="F723" s="17">
        <v>0.30000001191999998</v>
      </c>
      <c r="G723" s="17">
        <v>0.30000001191999998</v>
      </c>
      <c r="H723" s="17">
        <v>0</v>
      </c>
      <c r="I723" s="18">
        <v>2.1097047200000001E-4</v>
      </c>
      <c r="J723" s="18">
        <v>2.1097047200000001E-4</v>
      </c>
      <c r="K723" s="18">
        <v>2.1097047200000001E-4</v>
      </c>
      <c r="L723" s="18">
        <v>2.1097047200000001E-4</v>
      </c>
      <c r="M723" s="20">
        <f t="shared" si="23"/>
        <v>0</v>
      </c>
      <c r="N723" s="20">
        <f t="shared" si="22"/>
        <v>1422</v>
      </c>
      <c r="O723" s="38"/>
    </row>
    <row r="724" spans="1:15">
      <c r="A724" s="14" t="s">
        <v>48</v>
      </c>
      <c r="B724" s="12">
        <v>1</v>
      </c>
      <c r="C724" s="17">
        <v>45689.4609375</v>
      </c>
      <c r="D724" s="17">
        <v>0</v>
      </c>
      <c r="E724" s="17">
        <v>0</v>
      </c>
      <c r="F724" s="17">
        <v>0.30000001191999998</v>
      </c>
      <c r="G724" s="17">
        <v>0.30000001191999998</v>
      </c>
      <c r="H724" s="17">
        <v>0</v>
      </c>
      <c r="I724" s="18">
        <v>2.1097047200000001E-4</v>
      </c>
      <c r="J724" s="18">
        <v>2.1097047200000001E-4</v>
      </c>
      <c r="K724" s="18">
        <v>2.1097047200000001E-4</v>
      </c>
      <c r="L724" s="18">
        <v>2.1097047200000001E-4</v>
      </c>
      <c r="M724" s="20">
        <f t="shared" ref="M724:M747" si="24">IF(F724&gt;5,1,0)</f>
        <v>0</v>
      </c>
      <c r="N724" s="20">
        <f t="shared" si="22"/>
        <v>1422</v>
      </c>
      <c r="O724" s="38"/>
    </row>
    <row r="725" spans="1:15">
      <c r="A725" s="14" t="s">
        <v>48</v>
      </c>
      <c r="B725" s="12">
        <v>2</v>
      </c>
      <c r="C725" s="17">
        <v>43024.515625</v>
      </c>
      <c r="D725" s="17">
        <v>0</v>
      </c>
      <c r="E725" s="17">
        <v>0</v>
      </c>
      <c r="F725" s="17">
        <v>0.30000001191999998</v>
      </c>
      <c r="G725" s="17">
        <v>0.30000001191999998</v>
      </c>
      <c r="H725" s="17">
        <v>0</v>
      </c>
      <c r="I725" s="18">
        <v>2.1097047200000001E-4</v>
      </c>
      <c r="J725" s="18">
        <v>2.1097047200000001E-4</v>
      </c>
      <c r="K725" s="18">
        <v>2.1097047200000001E-4</v>
      </c>
      <c r="L725" s="18">
        <v>2.1097047200000001E-4</v>
      </c>
      <c r="M725" s="20">
        <f t="shared" si="24"/>
        <v>0</v>
      </c>
      <c r="N725" s="20">
        <f t="shared" si="22"/>
        <v>1422</v>
      </c>
      <c r="O725" s="38"/>
    </row>
    <row r="726" spans="1:15">
      <c r="A726" s="14" t="s">
        <v>48</v>
      </c>
      <c r="B726" s="12">
        <v>3</v>
      </c>
      <c r="C726" s="17">
        <v>41110.8671875</v>
      </c>
      <c r="D726" s="17">
        <v>0</v>
      </c>
      <c r="E726" s="17">
        <v>0</v>
      </c>
      <c r="F726" s="17">
        <v>0.30000001191999998</v>
      </c>
      <c r="G726" s="17">
        <v>0.30000001191999998</v>
      </c>
      <c r="H726" s="17">
        <v>0</v>
      </c>
      <c r="I726" s="18">
        <v>2.1097047200000001E-4</v>
      </c>
      <c r="J726" s="18">
        <v>2.1097047200000001E-4</v>
      </c>
      <c r="K726" s="18">
        <v>2.1097047200000001E-4</v>
      </c>
      <c r="L726" s="18">
        <v>2.1097047200000001E-4</v>
      </c>
      <c r="M726" s="20">
        <f t="shared" si="24"/>
        <v>0</v>
      </c>
      <c r="N726" s="20">
        <f t="shared" si="22"/>
        <v>1422</v>
      </c>
      <c r="O726" s="38"/>
    </row>
    <row r="727" spans="1:15">
      <c r="A727" s="14" t="s">
        <v>48</v>
      </c>
      <c r="B727" s="12">
        <v>4</v>
      </c>
      <c r="C727" s="17">
        <v>39903.20703125</v>
      </c>
      <c r="D727" s="17">
        <v>0</v>
      </c>
      <c r="E727" s="17">
        <v>0</v>
      </c>
      <c r="F727" s="17">
        <v>0.30000001191999998</v>
      </c>
      <c r="G727" s="17">
        <v>0.30000001191999998</v>
      </c>
      <c r="H727" s="17">
        <v>0</v>
      </c>
      <c r="I727" s="18">
        <v>2.1097047200000001E-4</v>
      </c>
      <c r="J727" s="18">
        <v>2.1097047200000001E-4</v>
      </c>
      <c r="K727" s="18">
        <v>2.1097047200000001E-4</v>
      </c>
      <c r="L727" s="18">
        <v>2.1097047200000001E-4</v>
      </c>
      <c r="M727" s="20">
        <f t="shared" si="24"/>
        <v>0</v>
      </c>
      <c r="N727" s="20">
        <f t="shared" si="22"/>
        <v>1422</v>
      </c>
      <c r="O727" s="38"/>
    </row>
    <row r="728" spans="1:15">
      <c r="A728" s="14" t="s">
        <v>48</v>
      </c>
      <c r="B728" s="12">
        <v>5</v>
      </c>
      <c r="C728" s="17">
        <v>39601.7734375</v>
      </c>
      <c r="D728" s="17">
        <v>0</v>
      </c>
      <c r="E728" s="17">
        <v>0</v>
      </c>
      <c r="F728" s="17">
        <v>0.30000001191999998</v>
      </c>
      <c r="G728" s="17">
        <v>0.30000001191999998</v>
      </c>
      <c r="H728" s="17">
        <v>0</v>
      </c>
      <c r="I728" s="18">
        <v>2.1097047200000001E-4</v>
      </c>
      <c r="J728" s="18">
        <v>2.1097047200000001E-4</v>
      </c>
      <c r="K728" s="18">
        <v>2.1097047200000001E-4</v>
      </c>
      <c r="L728" s="18">
        <v>2.1097047200000001E-4</v>
      </c>
      <c r="M728" s="20">
        <f t="shared" si="24"/>
        <v>0</v>
      </c>
      <c r="N728" s="20">
        <f t="shared" si="22"/>
        <v>1422</v>
      </c>
      <c r="O728" s="38"/>
    </row>
    <row r="729" spans="1:15">
      <c r="A729" s="14" t="s">
        <v>48</v>
      </c>
      <c r="B729" s="12">
        <v>6</v>
      </c>
      <c r="C729" s="17">
        <v>40660.97265625</v>
      </c>
      <c r="D729" s="17">
        <v>0</v>
      </c>
      <c r="E729" s="17">
        <v>0</v>
      </c>
      <c r="F729" s="17">
        <v>0.30000001191999998</v>
      </c>
      <c r="G729" s="17">
        <v>0.30000001191999998</v>
      </c>
      <c r="H729" s="17">
        <v>0</v>
      </c>
      <c r="I729" s="18">
        <v>2.1097047200000001E-4</v>
      </c>
      <c r="J729" s="18">
        <v>2.1097047200000001E-4</v>
      </c>
      <c r="K729" s="18">
        <v>2.1097047200000001E-4</v>
      </c>
      <c r="L729" s="18">
        <v>2.1097047200000001E-4</v>
      </c>
      <c r="M729" s="20">
        <f t="shared" si="24"/>
        <v>0</v>
      </c>
      <c r="N729" s="20">
        <f t="shared" si="22"/>
        <v>1422</v>
      </c>
      <c r="O729" s="38"/>
    </row>
    <row r="730" spans="1:15">
      <c r="A730" s="14" t="s">
        <v>48</v>
      </c>
      <c r="B730" s="12">
        <v>7</v>
      </c>
      <c r="C730" s="17">
        <v>42596.421875</v>
      </c>
      <c r="D730" s="17">
        <v>3.4</v>
      </c>
      <c r="E730" s="17">
        <v>1.7</v>
      </c>
      <c r="F730" s="17">
        <v>2.86971194891</v>
      </c>
      <c r="G730" s="17">
        <v>2.86971194891</v>
      </c>
      <c r="H730" s="17">
        <v>0</v>
      </c>
      <c r="I730" s="18">
        <v>3.7291705400000001E-4</v>
      </c>
      <c r="J730" s="18">
        <v>3.7291705400000001E-4</v>
      </c>
      <c r="K730" s="18">
        <v>8.2258224199999999E-4</v>
      </c>
      <c r="L730" s="18">
        <v>8.2258224199999999E-4</v>
      </c>
      <c r="M730" s="20">
        <f t="shared" si="24"/>
        <v>0</v>
      </c>
      <c r="N730" s="20">
        <f t="shared" si="22"/>
        <v>1422</v>
      </c>
      <c r="O730" s="38"/>
    </row>
    <row r="731" spans="1:15">
      <c r="A731" s="14" t="s">
        <v>48</v>
      </c>
      <c r="B731" s="12">
        <v>8</v>
      </c>
      <c r="C731" s="17">
        <v>44077.41015625</v>
      </c>
      <c r="D731" s="17">
        <v>199</v>
      </c>
      <c r="E731" s="17">
        <v>194.1</v>
      </c>
      <c r="F731" s="17">
        <v>206.04510015584</v>
      </c>
      <c r="G731" s="17">
        <v>208.018186463733</v>
      </c>
      <c r="H731" s="17">
        <v>1.9730863078930001</v>
      </c>
      <c r="I731" s="18">
        <v>6.3419032789999996E-3</v>
      </c>
      <c r="J731" s="18">
        <v>4.9543601650000003E-3</v>
      </c>
      <c r="K731" s="18">
        <v>9.7877541930000006E-3</v>
      </c>
      <c r="L731" s="18">
        <v>8.4002110800000009E-3</v>
      </c>
      <c r="M731" s="20">
        <f t="shared" si="24"/>
        <v>1</v>
      </c>
      <c r="N731" s="20">
        <f t="shared" si="22"/>
        <v>1422</v>
      </c>
      <c r="O731" s="38"/>
    </row>
    <row r="732" spans="1:15">
      <c r="A732" s="14" t="s">
        <v>48</v>
      </c>
      <c r="B732" s="12">
        <v>9</v>
      </c>
      <c r="C732" s="17">
        <v>46386.27734375</v>
      </c>
      <c r="D732" s="17">
        <v>825.9</v>
      </c>
      <c r="E732" s="17">
        <v>820.6</v>
      </c>
      <c r="F732" s="17">
        <v>828.79405477891396</v>
      </c>
      <c r="G732" s="17">
        <v>863.31664485239401</v>
      </c>
      <c r="H732" s="17">
        <v>34.522590073479002</v>
      </c>
      <c r="I732" s="18">
        <v>2.6312689768999999E-2</v>
      </c>
      <c r="J732" s="18">
        <v>2.0352002659999998E-3</v>
      </c>
      <c r="K732" s="18">
        <v>3.0039834636000001E-2</v>
      </c>
      <c r="L732" s="18">
        <v>5.7623451319999998E-3</v>
      </c>
      <c r="M732" s="20">
        <f t="shared" si="24"/>
        <v>1</v>
      </c>
      <c r="N732" s="20">
        <f t="shared" si="22"/>
        <v>1422</v>
      </c>
      <c r="O732" s="38"/>
    </row>
    <row r="733" spans="1:15">
      <c r="A733" s="14" t="s">
        <v>48</v>
      </c>
      <c r="B733" s="12">
        <v>10</v>
      </c>
      <c r="C733" s="17">
        <v>49413.0546875</v>
      </c>
      <c r="D733" s="17">
        <v>1112.3</v>
      </c>
      <c r="E733" s="17">
        <v>1104.8</v>
      </c>
      <c r="F733" s="17">
        <v>1059.04645431373</v>
      </c>
      <c r="G733" s="17">
        <v>1167.7920677106899</v>
      </c>
      <c r="H733" s="17">
        <v>108.74561339696299</v>
      </c>
      <c r="I733" s="18">
        <v>3.9023957602000003E-2</v>
      </c>
      <c r="J733" s="18">
        <v>3.7449750833999998E-2</v>
      </c>
      <c r="K733" s="18">
        <v>4.4298219205000003E-2</v>
      </c>
      <c r="L733" s="18">
        <v>3.217548923E-2</v>
      </c>
      <c r="M733" s="20">
        <f t="shared" si="24"/>
        <v>1</v>
      </c>
      <c r="N733" s="20">
        <f t="shared" si="22"/>
        <v>1422</v>
      </c>
      <c r="O733" s="38"/>
    </row>
    <row r="734" spans="1:15">
      <c r="A734" s="14" t="s">
        <v>48</v>
      </c>
      <c r="B734" s="12">
        <v>11</v>
      </c>
      <c r="C734" s="17">
        <v>52740.4140625</v>
      </c>
      <c r="D734" s="17">
        <v>1256</v>
      </c>
      <c r="E734" s="17">
        <v>1248.0999999999999</v>
      </c>
      <c r="F734" s="17">
        <v>1081.1975601352599</v>
      </c>
      <c r="G734" s="17">
        <v>1207.31732071532</v>
      </c>
      <c r="H734" s="17">
        <v>126.119760580063</v>
      </c>
      <c r="I734" s="18">
        <v>3.4235358145999997E-2</v>
      </c>
      <c r="J734" s="18">
        <v>0.12292717290000001</v>
      </c>
      <c r="K734" s="18">
        <v>2.8679802591E-2</v>
      </c>
      <c r="L734" s="18">
        <v>0.117371617345</v>
      </c>
      <c r="M734" s="20">
        <f t="shared" si="24"/>
        <v>1</v>
      </c>
      <c r="N734" s="20">
        <f t="shared" si="22"/>
        <v>1422</v>
      </c>
      <c r="O734" s="38"/>
    </row>
    <row r="735" spans="1:15">
      <c r="A735" s="14" t="s">
        <v>48</v>
      </c>
      <c r="B735" s="12">
        <v>12</v>
      </c>
      <c r="C735" s="17">
        <v>55968.2890625</v>
      </c>
      <c r="D735" s="17">
        <v>1283.8</v>
      </c>
      <c r="E735" s="17">
        <v>1275.5</v>
      </c>
      <c r="F735" s="17">
        <v>1151.3661541589099</v>
      </c>
      <c r="G735" s="17">
        <v>1288.9897320901</v>
      </c>
      <c r="H735" s="17">
        <v>137.62357793119199</v>
      </c>
      <c r="I735" s="18">
        <v>3.6496006249999999E-3</v>
      </c>
      <c r="J735" s="18">
        <v>9.3132099746999999E-2</v>
      </c>
      <c r="K735" s="18">
        <v>9.4864501330000003E-3</v>
      </c>
      <c r="L735" s="18">
        <v>8.7295250239000005E-2</v>
      </c>
      <c r="M735" s="20">
        <f t="shared" si="24"/>
        <v>1</v>
      </c>
      <c r="N735" s="20">
        <f t="shared" si="22"/>
        <v>1422</v>
      </c>
      <c r="O735" s="38"/>
    </row>
    <row r="736" spans="1:15">
      <c r="A736" s="14" t="s">
        <v>48</v>
      </c>
      <c r="B736" s="12">
        <v>13</v>
      </c>
      <c r="C736" s="17">
        <v>58978.296875</v>
      </c>
      <c r="D736" s="17">
        <v>1302</v>
      </c>
      <c r="E736" s="17">
        <v>1293.4000000000001</v>
      </c>
      <c r="F736" s="17">
        <v>1147.2911192766801</v>
      </c>
      <c r="G736" s="17">
        <v>1271.0870826943701</v>
      </c>
      <c r="H736" s="17">
        <v>123.79596341768899</v>
      </c>
      <c r="I736" s="18">
        <v>2.1739041705E-2</v>
      </c>
      <c r="J736" s="18">
        <v>0.10879668124</v>
      </c>
      <c r="K736" s="18">
        <v>1.5691221732999999E-2</v>
      </c>
      <c r="L736" s="18">
        <v>0.10274886126799999</v>
      </c>
      <c r="M736" s="20">
        <f t="shared" si="24"/>
        <v>1</v>
      </c>
      <c r="N736" s="20">
        <f t="shared" si="22"/>
        <v>1422</v>
      </c>
      <c r="O736" s="38"/>
    </row>
    <row r="737" spans="1:20">
      <c r="A737" s="14" t="s">
        <v>48</v>
      </c>
      <c r="B737" s="12">
        <v>14</v>
      </c>
      <c r="C737" s="17">
        <v>61956.31640625</v>
      </c>
      <c r="D737" s="17">
        <v>1336.1</v>
      </c>
      <c r="E737" s="17">
        <v>1328</v>
      </c>
      <c r="F737" s="17">
        <v>1187.78952464951</v>
      </c>
      <c r="G737" s="17">
        <v>1315.4923776435801</v>
      </c>
      <c r="H737" s="17">
        <v>127.70285299407099</v>
      </c>
      <c r="I737" s="18">
        <v>1.4491998844000001E-2</v>
      </c>
      <c r="J737" s="18">
        <v>0.10429709940199999</v>
      </c>
      <c r="K737" s="18">
        <v>8.7957963120000003E-3</v>
      </c>
      <c r="L737" s="18">
        <v>9.8600896869999996E-2</v>
      </c>
      <c r="M737" s="20">
        <f t="shared" si="24"/>
        <v>1</v>
      </c>
      <c r="N737" s="20">
        <f t="shared" si="22"/>
        <v>1422</v>
      </c>
      <c r="O737" s="38"/>
    </row>
    <row r="738" spans="1:20">
      <c r="A738" s="14" t="s">
        <v>48</v>
      </c>
      <c r="B738" s="12">
        <v>15</v>
      </c>
      <c r="C738" s="17">
        <v>64405.7109375</v>
      </c>
      <c r="D738" s="17">
        <v>1349.7</v>
      </c>
      <c r="E738" s="17">
        <v>1341.2</v>
      </c>
      <c r="F738" s="17">
        <v>1178.7699350473599</v>
      </c>
      <c r="G738" s="17">
        <v>1305.4824801815901</v>
      </c>
      <c r="H738" s="17">
        <v>126.712545134227</v>
      </c>
      <c r="I738" s="18">
        <v>3.1095302262999999E-2</v>
      </c>
      <c r="J738" s="18">
        <v>0.12020398379199999</v>
      </c>
      <c r="K738" s="18">
        <v>2.5117805779E-2</v>
      </c>
      <c r="L738" s="18">
        <v>0.114226487308</v>
      </c>
      <c r="M738" s="20">
        <f t="shared" si="24"/>
        <v>1</v>
      </c>
      <c r="N738" s="20">
        <f t="shared" si="22"/>
        <v>1422</v>
      </c>
      <c r="O738" s="38"/>
    </row>
    <row r="739" spans="1:20">
      <c r="A739" s="14" t="s">
        <v>48</v>
      </c>
      <c r="B739" s="12">
        <v>16</v>
      </c>
      <c r="C739" s="17">
        <v>66170.1640625</v>
      </c>
      <c r="D739" s="17">
        <v>1344</v>
      </c>
      <c r="E739" s="17">
        <v>1335.6</v>
      </c>
      <c r="F739" s="17">
        <v>1186.6610013924701</v>
      </c>
      <c r="G739" s="17">
        <v>1305.67626680427</v>
      </c>
      <c r="H739" s="17">
        <v>119.015265411801</v>
      </c>
      <c r="I739" s="18">
        <v>2.6950585932000001E-2</v>
      </c>
      <c r="J739" s="18">
        <v>0.11064627187499999</v>
      </c>
      <c r="K739" s="18">
        <v>2.1043412936000001E-2</v>
      </c>
      <c r="L739" s="18">
        <v>0.10473909888000001</v>
      </c>
      <c r="M739" s="20">
        <f t="shared" si="24"/>
        <v>1</v>
      </c>
      <c r="N739" s="20">
        <f t="shared" si="22"/>
        <v>1422</v>
      </c>
      <c r="O739" s="38"/>
    </row>
    <row r="740" spans="1:20">
      <c r="A740" s="14" t="s">
        <v>48</v>
      </c>
      <c r="B740" s="12">
        <v>17</v>
      </c>
      <c r="C740" s="17">
        <v>66983.515625</v>
      </c>
      <c r="D740" s="17">
        <v>1198.3</v>
      </c>
      <c r="E740" s="17">
        <v>1190.4000000000001</v>
      </c>
      <c r="F740" s="17">
        <v>1161.3341210153401</v>
      </c>
      <c r="G740" s="17">
        <v>1286.51180372662</v>
      </c>
      <c r="H740" s="17">
        <v>125.17768271128401</v>
      </c>
      <c r="I740" s="18">
        <v>6.2033617247000003E-2</v>
      </c>
      <c r="J740" s="18">
        <v>2.5995695488000001E-2</v>
      </c>
      <c r="K740" s="18">
        <v>6.7589172803000003E-2</v>
      </c>
      <c r="L740" s="18">
        <v>2.0440139932000001E-2</v>
      </c>
      <c r="M740" s="20">
        <f t="shared" si="24"/>
        <v>1</v>
      </c>
      <c r="N740" s="20">
        <f t="shared" si="22"/>
        <v>1422</v>
      </c>
      <c r="O740" s="38"/>
    </row>
    <row r="741" spans="1:20">
      <c r="A741" s="14" t="s">
        <v>48</v>
      </c>
      <c r="B741" s="12">
        <v>18</v>
      </c>
      <c r="C741" s="17">
        <v>66998.53125</v>
      </c>
      <c r="D741" s="17">
        <v>1147.7</v>
      </c>
      <c r="E741" s="17">
        <v>1140.0999999999999</v>
      </c>
      <c r="F741" s="17">
        <v>1086.96666890458</v>
      </c>
      <c r="G741" s="17">
        <v>1237.0169184907299</v>
      </c>
      <c r="H741" s="17">
        <v>150.050249586147</v>
      </c>
      <c r="I741" s="18">
        <v>6.2810772496000006E-2</v>
      </c>
      <c r="J741" s="18">
        <v>4.2709796831999998E-2</v>
      </c>
      <c r="K741" s="18">
        <v>6.8155357587999996E-2</v>
      </c>
      <c r="L741" s="18">
        <v>3.7365211740000001E-2</v>
      </c>
      <c r="M741" s="20">
        <f t="shared" si="24"/>
        <v>1</v>
      </c>
      <c r="N741" s="20">
        <f t="shared" si="22"/>
        <v>1422</v>
      </c>
      <c r="O741" s="38"/>
    </row>
    <row r="742" spans="1:20">
      <c r="A742" s="14" t="s">
        <v>48</v>
      </c>
      <c r="B742" s="12">
        <v>19</v>
      </c>
      <c r="C742" s="17">
        <v>65492.90234375</v>
      </c>
      <c r="D742" s="17">
        <v>987.6</v>
      </c>
      <c r="E742" s="17">
        <v>979.9</v>
      </c>
      <c r="F742" s="17">
        <v>920.62254550284695</v>
      </c>
      <c r="G742" s="17">
        <v>1064.68243582792</v>
      </c>
      <c r="H742" s="17">
        <v>144.05989032507</v>
      </c>
      <c r="I742" s="18">
        <v>5.4207057544000001E-2</v>
      </c>
      <c r="J742" s="18">
        <v>4.7100882205999998E-2</v>
      </c>
      <c r="K742" s="18">
        <v>5.9621966122999998E-2</v>
      </c>
      <c r="L742" s="18">
        <v>4.1685973626000003E-2</v>
      </c>
      <c r="M742" s="20">
        <f t="shared" si="24"/>
        <v>1</v>
      </c>
      <c r="N742" s="20">
        <f t="shared" si="22"/>
        <v>1422</v>
      </c>
      <c r="O742" s="38"/>
    </row>
    <row r="743" spans="1:20">
      <c r="A743" s="14" t="s">
        <v>48</v>
      </c>
      <c r="B743" s="12">
        <v>20</v>
      </c>
      <c r="C743" s="17">
        <v>63167.23046875</v>
      </c>
      <c r="D743" s="17">
        <v>415.7</v>
      </c>
      <c r="E743" s="17">
        <v>411.6</v>
      </c>
      <c r="F743" s="17">
        <v>457.90308094650499</v>
      </c>
      <c r="G743" s="17">
        <v>535.43737481289395</v>
      </c>
      <c r="H743" s="17">
        <v>77.534293866389007</v>
      </c>
      <c r="I743" s="18">
        <v>8.4203498461000004E-2</v>
      </c>
      <c r="J743" s="18">
        <v>2.9678678584000001E-2</v>
      </c>
      <c r="K743" s="18">
        <v>8.7086761471000002E-2</v>
      </c>
      <c r="L743" s="18">
        <v>3.2561941593E-2</v>
      </c>
      <c r="M743" s="20">
        <f t="shared" si="24"/>
        <v>1</v>
      </c>
      <c r="N743" s="20">
        <f t="shared" si="22"/>
        <v>1422</v>
      </c>
      <c r="O743" s="38"/>
    </row>
    <row r="744" spans="1:20">
      <c r="A744" s="14" t="s">
        <v>48</v>
      </c>
      <c r="B744" s="12">
        <v>21</v>
      </c>
      <c r="C744" s="17">
        <v>60863.72265625</v>
      </c>
      <c r="D744" s="17">
        <v>50.5</v>
      </c>
      <c r="E744" s="17">
        <v>43.8</v>
      </c>
      <c r="F744" s="17">
        <v>46.034634944465999</v>
      </c>
      <c r="G744" s="17">
        <v>46.890939690693003</v>
      </c>
      <c r="H744" s="17">
        <v>0.85630474622599995</v>
      </c>
      <c r="I744" s="18">
        <v>2.5380170950000001E-3</v>
      </c>
      <c r="J744" s="18">
        <v>3.14020046E-3</v>
      </c>
      <c r="K744" s="18">
        <v>2.1736566030000001E-3</v>
      </c>
      <c r="L744" s="18">
        <v>1.571473238E-3</v>
      </c>
      <c r="M744" s="20">
        <f t="shared" si="24"/>
        <v>1</v>
      </c>
      <c r="N744" s="20">
        <f t="shared" si="22"/>
        <v>1422</v>
      </c>
      <c r="O744" s="38"/>
    </row>
    <row r="745" spans="1:20">
      <c r="A745" s="14" t="s">
        <v>48</v>
      </c>
      <c r="B745" s="12">
        <v>22</v>
      </c>
      <c r="C745" s="17">
        <v>58724.7890625</v>
      </c>
      <c r="D745" s="17">
        <v>0</v>
      </c>
      <c r="E745" s="17">
        <v>0</v>
      </c>
      <c r="F745" s="17">
        <v>0</v>
      </c>
      <c r="G745" s="17">
        <v>0</v>
      </c>
      <c r="H745" s="17">
        <v>0</v>
      </c>
      <c r="I745" s="18">
        <v>0</v>
      </c>
      <c r="J745" s="18">
        <v>0</v>
      </c>
      <c r="K745" s="18">
        <v>0</v>
      </c>
      <c r="L745" s="18">
        <v>0</v>
      </c>
      <c r="M745" s="20">
        <f t="shared" si="24"/>
        <v>0</v>
      </c>
      <c r="N745" s="20">
        <f t="shared" si="22"/>
        <v>1422</v>
      </c>
      <c r="O745" s="38"/>
    </row>
    <row r="746" spans="1:20">
      <c r="A746" s="14" t="s">
        <v>48</v>
      </c>
      <c r="B746" s="12">
        <v>23</v>
      </c>
      <c r="C746" s="17">
        <v>54764.734375</v>
      </c>
      <c r="D746" s="17">
        <v>0</v>
      </c>
      <c r="E746" s="17">
        <v>0</v>
      </c>
      <c r="F746" s="17">
        <v>0</v>
      </c>
      <c r="G746" s="17">
        <v>0</v>
      </c>
      <c r="H746" s="17">
        <v>0</v>
      </c>
      <c r="I746" s="18">
        <v>0</v>
      </c>
      <c r="J746" s="18">
        <v>0</v>
      </c>
      <c r="K746" s="18">
        <v>0</v>
      </c>
      <c r="L746" s="18">
        <v>0</v>
      </c>
      <c r="M746" s="20">
        <f t="shared" si="24"/>
        <v>0</v>
      </c>
      <c r="N746" s="20">
        <f t="shared" si="22"/>
        <v>1422</v>
      </c>
      <c r="O746" s="38"/>
    </row>
    <row r="747" spans="1:20">
      <c r="A747" s="14" t="s">
        <v>48</v>
      </c>
      <c r="B747" s="12">
        <v>24</v>
      </c>
      <c r="C747" s="17">
        <v>50823.01171875</v>
      </c>
      <c r="D747" s="17">
        <v>0</v>
      </c>
      <c r="E747" s="17">
        <v>0</v>
      </c>
      <c r="F747" s="17">
        <v>0</v>
      </c>
      <c r="G747" s="17">
        <v>0</v>
      </c>
      <c r="H747" s="17">
        <v>0</v>
      </c>
      <c r="I747" s="18">
        <v>0</v>
      </c>
      <c r="J747" s="18">
        <v>0</v>
      </c>
      <c r="K747" s="18">
        <v>0</v>
      </c>
      <c r="L747" s="18">
        <v>0</v>
      </c>
      <c r="M747" s="20">
        <f t="shared" si="24"/>
        <v>0</v>
      </c>
      <c r="N747" s="20">
        <f t="shared" si="22"/>
        <v>1422</v>
      </c>
      <c r="O747" s="38"/>
    </row>
    <row r="748" spans="1:20" ht="12.75" customHeight="1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P748" s="38"/>
      <c r="Q748" s="38"/>
      <c r="R748" s="38"/>
      <c r="S748" s="38"/>
      <c r="T748" s="38"/>
    </row>
    <row r="749" spans="1:20" ht="12.75" customHeight="1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</row>
  </sheetData>
  <mergeCells count="11">
    <mergeCell ref="A748:L748"/>
    <mergeCell ref="P748:T748"/>
    <mergeCell ref="A749:T749"/>
    <mergeCell ref="A1:L1"/>
    <mergeCell ref="P1:T1"/>
    <mergeCell ref="A2:L2"/>
    <mergeCell ref="P2:T2"/>
    <mergeCell ref="O3:O747"/>
    <mergeCell ref="P36:T36"/>
    <mergeCell ref="S37:T37"/>
    <mergeCell ref="S38:T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Page</vt:lpstr>
      <vt:lpstr>RSC to RGN</vt:lpstr>
      <vt:lpstr>RSC STAT CODES</vt:lpstr>
      <vt:lpstr>QMWG SYSTEM-WIDE DATA</vt:lpstr>
      <vt:lpstr>HA System-wide STPPF</vt:lpstr>
      <vt:lpstr>DA System-wide STPPF</vt:lpstr>
      <vt:lpstr>QMWG SYSTEM-WIDE CHART</vt:lpstr>
      <vt:lpstr>TOC_1</vt:lpstr>
      <vt:lpstr>TOC_2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Steffan, Nick</dc:creator>
  <cp:lastModifiedBy>Nick Steffan</cp:lastModifiedBy>
  <dcterms:created xsi:type="dcterms:W3CDTF">2018-06-08T19:39:19Z</dcterms:created>
  <dcterms:modified xsi:type="dcterms:W3CDTF">2018-06-11T18:50:16Z</dcterms:modified>
</cp:coreProperties>
</file>