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esource Adequacy\Presentations\2018\SAWG, 5-11-2018\"/>
    </mc:Choice>
  </mc:AlternateContent>
  <bookViews>
    <workbookView xWindow="0" yWindow="0" windowWidth="23985" windowHeight="1233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I7" i="1"/>
  <c r="BH7" i="1"/>
  <c r="BG7" i="1"/>
  <c r="BF7" i="1"/>
  <c r="BF3" i="1" s="1"/>
  <c r="BE7" i="1"/>
  <c r="BD7" i="1"/>
  <c r="BC7" i="1"/>
  <c r="BB7" i="1"/>
  <c r="BA7" i="1"/>
  <c r="AZ7" i="1"/>
  <c r="AY7" i="1"/>
  <c r="AX7" i="1"/>
  <c r="AX3" i="1" s="1"/>
  <c r="AW7" i="1"/>
  <c r="AV7" i="1"/>
  <c r="AU7" i="1"/>
  <c r="AT7" i="1"/>
  <c r="AS7" i="1"/>
  <c r="AR7" i="1"/>
  <c r="AQ7" i="1"/>
  <c r="AP7" i="1"/>
  <c r="AP3" i="1" s="1"/>
  <c r="AO7" i="1"/>
  <c r="AN7" i="1"/>
  <c r="AM7" i="1"/>
  <c r="AL7" i="1"/>
  <c r="AK7" i="1"/>
  <c r="AJ7" i="1"/>
  <c r="AI7" i="1"/>
  <c r="AH7" i="1"/>
  <c r="AH3" i="1" s="1"/>
  <c r="AG7" i="1"/>
  <c r="AF7" i="1"/>
  <c r="AE7" i="1"/>
  <c r="AD7" i="1"/>
  <c r="AC7" i="1"/>
  <c r="AB7" i="1"/>
  <c r="AA7" i="1"/>
  <c r="Z7" i="1"/>
  <c r="Z3" i="1" s="1"/>
  <c r="Y7" i="1"/>
  <c r="X7" i="1"/>
  <c r="W7" i="1"/>
  <c r="V7" i="1"/>
  <c r="U7" i="1"/>
  <c r="T7" i="1"/>
  <c r="S7" i="1"/>
  <c r="R7" i="1"/>
  <c r="R3" i="1" s="1"/>
  <c r="Q7" i="1"/>
  <c r="P7" i="1"/>
  <c r="O7" i="1"/>
  <c r="N7" i="1"/>
  <c r="M7" i="1"/>
  <c r="L7" i="1"/>
  <c r="K7" i="1"/>
  <c r="J7" i="1"/>
  <c r="J3" i="1" s="1"/>
  <c r="I7" i="1"/>
  <c r="H7" i="1"/>
  <c r="G7" i="1"/>
  <c r="F7" i="1"/>
  <c r="E7" i="1"/>
  <c r="D7" i="1"/>
  <c r="C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G3" i="1" l="1"/>
  <c r="O3" i="1"/>
  <c r="W3" i="1"/>
  <c r="AE3" i="1"/>
  <c r="AM3" i="1"/>
  <c r="AU3" i="1"/>
  <c r="BC3" i="1"/>
  <c r="L3" i="1"/>
  <c r="AR3" i="1"/>
  <c r="E3" i="1"/>
  <c r="M3" i="1"/>
  <c r="U3" i="1"/>
  <c r="AC3" i="1"/>
  <c r="AK3" i="1"/>
  <c r="AS3" i="1"/>
  <c r="BA3" i="1"/>
  <c r="BI3" i="1"/>
  <c r="D13" i="1"/>
  <c r="F3" i="1"/>
  <c r="N3" i="1"/>
  <c r="V3" i="1"/>
  <c r="AD3" i="1"/>
  <c r="AL3" i="1"/>
  <c r="AT3" i="1"/>
  <c r="BB3" i="1"/>
  <c r="C3" i="1"/>
  <c r="K3" i="1"/>
  <c r="S3" i="1"/>
  <c r="AA3" i="1"/>
  <c r="AI3" i="1"/>
  <c r="AQ3" i="1"/>
  <c r="AY3" i="1"/>
  <c r="BG3" i="1"/>
  <c r="AB3" i="1"/>
  <c r="BH3" i="1"/>
  <c r="P3" i="1"/>
  <c r="X3" i="1"/>
  <c r="AF3" i="1"/>
  <c r="AN3" i="1"/>
  <c r="AV3" i="1"/>
  <c r="Q3" i="1"/>
  <c r="AG3" i="1"/>
  <c r="AO3" i="1"/>
  <c r="AW3" i="1"/>
  <c r="D3" i="1"/>
  <c r="T3" i="1"/>
  <c r="AJ3" i="1"/>
  <c r="AZ3" i="1"/>
  <c r="H3" i="1"/>
  <c r="BD3" i="1"/>
  <c r="I3" i="1"/>
  <c r="Y3" i="1"/>
  <c r="BE3" i="1"/>
  <c r="B3" i="1"/>
  <c r="D2" i="1" l="1"/>
</calcChain>
</file>

<file path=xl/sharedStrings.xml><?xml version="1.0" encoding="utf-8"?>
<sst xmlns="http://schemas.openxmlformats.org/spreadsheetml/2006/main" count="143" uniqueCount="73">
  <si>
    <t>HOURS</t>
  </si>
  <si>
    <t>Capacity Contribution by hour</t>
  </si>
  <si>
    <t>2014-08-07 HE17</t>
  </si>
  <si>
    <t>2014-08-08 HE15</t>
  </si>
  <si>
    <t>2014-08-08 HE16</t>
  </si>
  <si>
    <t>2014-08-08 HE17</t>
  </si>
  <si>
    <t>2014-08-08 HE18</t>
  </si>
  <si>
    <t>2014-08-15 HE17</t>
  </si>
  <si>
    <t>2014-08-21 HE16</t>
  </si>
  <si>
    <t>2014-08-21 HE17</t>
  </si>
  <si>
    <t>2014-08-21 HE18</t>
  </si>
  <si>
    <t>2014-08-22 HE16</t>
  </si>
  <si>
    <t>2014-08-22 HE17</t>
  </si>
  <si>
    <t>2014-08-22 HE18</t>
  </si>
  <si>
    <t>2014-08-25 HE15</t>
  </si>
  <si>
    <t>2014-08-25 HE16</t>
  </si>
  <si>
    <t>2014-08-25 HE17</t>
  </si>
  <si>
    <t>2014-08-25 HE18</t>
  </si>
  <si>
    <t>2014-08-25 HE19</t>
  </si>
  <si>
    <t>2014-08-26 HE16</t>
  </si>
  <si>
    <t>2014-08-26 HE17</t>
  </si>
  <si>
    <t>2014-09-10 HE17</t>
  </si>
  <si>
    <t>2015-08-05 HE16</t>
  </si>
  <si>
    <t>2015-08-05 HE17</t>
  </si>
  <si>
    <t>2015-08-05 HE18</t>
  </si>
  <si>
    <t>2015-08-06 HE16</t>
  </si>
  <si>
    <t>2015-08-06 HE17</t>
  </si>
  <si>
    <t>2015-08-06 HE18</t>
  </si>
  <si>
    <t>2015-08-07 HE16</t>
  </si>
  <si>
    <t>2015-08-07 HE17</t>
  </si>
  <si>
    <t>2015-08-07 HE18</t>
  </si>
  <si>
    <t>2015-08-10 HE15</t>
  </si>
  <si>
    <t>2015-08-10 HE16</t>
  </si>
  <si>
    <t>2015-08-10 HE17</t>
  </si>
  <si>
    <t>2015-08-10 HE18</t>
  </si>
  <si>
    <t>2015-08-10 HE19</t>
  </si>
  <si>
    <t>2015-08-11 HE15</t>
  </si>
  <si>
    <t>2015-08-11 HE16</t>
  </si>
  <si>
    <t>2015-08-11 HE17</t>
  </si>
  <si>
    <t>2015-08-11 HE18</t>
  </si>
  <si>
    <t>2015-08-12 HE16</t>
  </si>
  <si>
    <t>2015-08-12 HE17</t>
  </si>
  <si>
    <t>2016-08-08 HE15</t>
  </si>
  <si>
    <t>2016-08-08 HE16</t>
  </si>
  <si>
    <t>2016-08-08 HE17</t>
  </si>
  <si>
    <t>2016-08-08 HE18</t>
  </si>
  <si>
    <t>2016-08-09 HE16</t>
  </si>
  <si>
    <t>2016-08-09 HE17</t>
  </si>
  <si>
    <t>2016-08-09 HE18</t>
  </si>
  <si>
    <t>2016-08-10 HE15</t>
  </si>
  <si>
    <t>2016-08-10 HE16</t>
  </si>
  <si>
    <t>2016-08-10 HE17</t>
  </si>
  <si>
    <t>2016-08-10 HE18</t>
  </si>
  <si>
    <t>2016-08-10 HE19</t>
  </si>
  <si>
    <t>2016-08-11 HE15</t>
  </si>
  <si>
    <t>2016-08-11 HE16</t>
  </si>
  <si>
    <t>2016-08-11 HE17</t>
  </si>
  <si>
    <t>2016-08-11 HE18</t>
  </si>
  <si>
    <t>2016-08-11 HE19</t>
  </si>
  <si>
    <t>2016-08-12 HE15</t>
  </si>
  <si>
    <t>2016-08-12 HE16</t>
  </si>
  <si>
    <t>2016-08-12 HE17</t>
  </si>
  <si>
    <t>DC_E</t>
  </si>
  <si>
    <t>DC_L</t>
  </si>
  <si>
    <t>DC_N</t>
  </si>
  <si>
    <t>DC_R</t>
  </si>
  <si>
    <t>DC_S</t>
  </si>
  <si>
    <t>ERCOT PUBLIC</t>
  </si>
  <si>
    <t>IMPORTS METHOD</t>
  </si>
  <si>
    <t>NET IMPORTS METHOD</t>
  </si>
  <si>
    <t>AVE. SUMMER TOP 20 HOURS - 2014, 2015 AND 2016</t>
  </si>
  <si>
    <t>AVE. MW EXPORT / (IMPORT)</t>
  </si>
  <si>
    <t>Tie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</si>
</sst>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_);_(* \(#,##0.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164" fontId="3" fillId="2" borderId="1" xfId="0" applyNumberFormat="1" applyFont="1" applyFill="1" applyBorder="1"/>
    <xf numFmtId="0" fontId="1" fillId="2" borderId="1" xfId="0" applyFont="1" applyFill="1" applyBorder="1"/>
    <xf numFmtId="165" fontId="0" fillId="2" borderId="1" xfId="0" applyNumberFormat="1" applyFill="1" applyBorder="1"/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6"/>
  <sheetViews>
    <sheetView tabSelected="1" workbookViewId="0">
      <selection activeCell="B6" sqref="B6"/>
    </sheetView>
  </sheetViews>
  <sheetFormatPr defaultRowHeight="15" x14ac:dyDescent="0.25"/>
  <cols>
    <col min="1" max="1" width="46.5703125" customWidth="1"/>
    <col min="2" max="61" width="14.7109375" customWidth="1"/>
  </cols>
  <sheetData>
    <row r="1" spans="1:61" ht="18.75" x14ac:dyDescent="0.3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17.25" x14ac:dyDescent="0.4">
      <c r="A2" s="2" t="s">
        <v>70</v>
      </c>
      <c r="B2" s="2"/>
      <c r="C2" s="2"/>
      <c r="D2" s="3">
        <f>AVERAGE(B3:BI3)</f>
        <v>-556.68167929292929</v>
      </c>
      <c r="E2" s="4" t="s">
        <v>71</v>
      </c>
      <c r="F2" s="2"/>
      <c r="G2" s="4">
        <v>60</v>
      </c>
      <c r="H2" s="4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x14ac:dyDescent="0.25">
      <c r="A3" s="2" t="s">
        <v>1</v>
      </c>
      <c r="B3" s="5">
        <f t="shared" ref="B3:BI3" si="0">SUM(B6:B10)</f>
        <v>-815.94999999999982</v>
      </c>
      <c r="C3" s="5">
        <f t="shared" si="0"/>
        <v>-815.0333333333333</v>
      </c>
      <c r="D3" s="5">
        <f t="shared" si="0"/>
        <v>-815.59166666666658</v>
      </c>
      <c r="E3" s="5">
        <f t="shared" si="0"/>
        <v>-816.26666666666665</v>
      </c>
      <c r="F3" s="5">
        <f t="shared" si="0"/>
        <v>-816.66666666666674</v>
      </c>
      <c r="G3" s="5">
        <f t="shared" si="0"/>
        <v>-696.56666666666672</v>
      </c>
      <c r="H3" s="5">
        <f t="shared" si="0"/>
        <v>-623.80833333333339</v>
      </c>
      <c r="I3" s="5">
        <f t="shared" si="0"/>
        <v>-535.38333333333333</v>
      </c>
      <c r="J3" s="5">
        <f t="shared" si="0"/>
        <v>-332.02500000000003</v>
      </c>
      <c r="K3" s="5">
        <f t="shared" si="0"/>
        <v>-453.43333333333339</v>
      </c>
      <c r="L3" s="5">
        <f t="shared" si="0"/>
        <v>-587.36666666666667</v>
      </c>
      <c r="M3" s="5">
        <f t="shared" si="0"/>
        <v>-538.74999999999989</v>
      </c>
      <c r="N3" s="5">
        <f t="shared" si="0"/>
        <v>-572.39999999999986</v>
      </c>
      <c r="O3" s="5">
        <f t="shared" si="0"/>
        <v>-782.77500000000009</v>
      </c>
      <c r="P3" s="5">
        <f t="shared" si="0"/>
        <v>-815.46666666666681</v>
      </c>
      <c r="Q3" s="5">
        <f t="shared" si="0"/>
        <v>-815.45833333333348</v>
      </c>
      <c r="R3" s="5">
        <f t="shared" si="0"/>
        <v>-550.18333333333328</v>
      </c>
      <c r="S3" s="5">
        <f t="shared" si="0"/>
        <v>-597.33333333333326</v>
      </c>
      <c r="T3" s="5">
        <f t="shared" si="0"/>
        <v>-808.76666666666677</v>
      </c>
      <c r="U3" s="5">
        <f t="shared" si="0"/>
        <v>-793.27499999999975</v>
      </c>
      <c r="V3" s="5">
        <f t="shared" si="0"/>
        <v>-815.51666666666677</v>
      </c>
      <c r="W3" s="5">
        <f t="shared" si="0"/>
        <v>-815.62575757575769</v>
      </c>
      <c r="X3" s="5">
        <f t="shared" si="0"/>
        <v>-815.18333333333328</v>
      </c>
      <c r="Y3" s="5">
        <f t="shared" si="0"/>
        <v>-817.92500000000018</v>
      </c>
      <c r="Z3" s="5">
        <f t="shared" si="0"/>
        <v>-818.00833333333344</v>
      </c>
      <c r="AA3" s="5">
        <f t="shared" si="0"/>
        <v>-817.92500000000018</v>
      </c>
      <c r="AB3" s="5">
        <f t="shared" si="0"/>
        <v>-766.72500000000014</v>
      </c>
      <c r="AC3" s="5">
        <f t="shared" si="0"/>
        <v>-748.50000000000011</v>
      </c>
      <c r="AD3" s="5">
        <f t="shared" si="0"/>
        <v>-744.70833333333348</v>
      </c>
      <c r="AE3" s="5">
        <f t="shared" si="0"/>
        <v>-794.46666666666681</v>
      </c>
      <c r="AF3" s="5">
        <f t="shared" si="0"/>
        <v>-810.88333333333344</v>
      </c>
      <c r="AG3" s="5">
        <f t="shared" si="0"/>
        <v>-817.25833333333344</v>
      </c>
      <c r="AH3" s="5">
        <f t="shared" si="0"/>
        <v>-817.55833333333351</v>
      </c>
      <c r="AI3" s="5">
        <f t="shared" si="0"/>
        <v>-817.65833333333342</v>
      </c>
      <c r="AJ3" s="5">
        <f t="shared" si="0"/>
        <v>-816.5333333333333</v>
      </c>
      <c r="AK3" s="5">
        <f t="shared" si="0"/>
        <v>-816.48333333333323</v>
      </c>
      <c r="AL3" s="5">
        <f t="shared" si="0"/>
        <v>-816.63333333333344</v>
      </c>
      <c r="AM3" s="5">
        <f t="shared" si="0"/>
        <v>-816.75000000000011</v>
      </c>
      <c r="AN3" s="5">
        <f t="shared" si="0"/>
        <v>-817.75000000000011</v>
      </c>
      <c r="AO3" s="5">
        <f t="shared" si="0"/>
        <v>-817.60833333333346</v>
      </c>
      <c r="AP3" s="5">
        <f t="shared" si="0"/>
        <v>-218.79166666666669</v>
      </c>
      <c r="AQ3" s="5">
        <f t="shared" si="0"/>
        <v>-127.70000000000002</v>
      </c>
      <c r="AR3" s="5">
        <f t="shared" si="0"/>
        <v>-57.32500000000001</v>
      </c>
      <c r="AS3" s="5">
        <f t="shared" si="0"/>
        <v>-58.491666666666667</v>
      </c>
      <c r="AT3" s="5">
        <f t="shared" si="0"/>
        <v>-21.783333333333331</v>
      </c>
      <c r="AU3" s="5">
        <f t="shared" si="0"/>
        <v>-30.600000000000005</v>
      </c>
      <c r="AV3" s="5">
        <f t="shared" si="0"/>
        <v>-5.3166666666666655</v>
      </c>
      <c r="AW3" s="5">
        <f t="shared" si="0"/>
        <v>-157.5</v>
      </c>
      <c r="AX3" s="5">
        <f t="shared" si="0"/>
        <v>-197.50000000000003</v>
      </c>
      <c r="AY3" s="5">
        <f t="shared" si="0"/>
        <v>-8.8500000000000032</v>
      </c>
      <c r="AZ3" s="5">
        <f t="shared" si="0"/>
        <v>-128.79166666666669</v>
      </c>
      <c r="BA3" s="5">
        <f t="shared" si="0"/>
        <v>-0.29999999999999993</v>
      </c>
      <c r="BB3" s="5">
        <f t="shared" si="0"/>
        <v>-214.95000000000007</v>
      </c>
      <c r="BC3" s="5">
        <f t="shared" si="0"/>
        <v>-72.674999999999997</v>
      </c>
      <c r="BD3" s="5">
        <f t="shared" si="0"/>
        <v>-0.39999999999999991</v>
      </c>
      <c r="BE3" s="5">
        <f t="shared" si="0"/>
        <v>-72.76666666666668</v>
      </c>
      <c r="BF3" s="5">
        <f t="shared" si="0"/>
        <v>-0.37499999999999994</v>
      </c>
      <c r="BG3" s="5">
        <f t="shared" si="0"/>
        <v>-886.12500000000023</v>
      </c>
      <c r="BH3" s="5">
        <f t="shared" si="0"/>
        <v>-719.41666666666686</v>
      </c>
      <c r="BI3" s="5">
        <f t="shared" si="0"/>
        <v>-719.04166666666674</v>
      </c>
    </row>
    <row r="4" spans="1:61" x14ac:dyDescent="0.25">
      <c r="A4" s="2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 x14ac:dyDescent="0.25">
      <c r="A5" s="4" t="s">
        <v>72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17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4" t="s">
        <v>29</v>
      </c>
      <c r="AD5" s="4" t="s">
        <v>30</v>
      </c>
      <c r="AE5" s="4" t="s">
        <v>31</v>
      </c>
      <c r="AF5" s="4" t="s">
        <v>32</v>
      </c>
      <c r="AG5" s="4" t="s">
        <v>33</v>
      </c>
      <c r="AH5" s="4" t="s">
        <v>34</v>
      </c>
      <c r="AI5" s="4" t="s">
        <v>35</v>
      </c>
      <c r="AJ5" s="4" t="s">
        <v>36</v>
      </c>
      <c r="AK5" s="4" t="s">
        <v>37</v>
      </c>
      <c r="AL5" s="4" t="s">
        <v>38</v>
      </c>
      <c r="AM5" s="4" t="s">
        <v>39</v>
      </c>
      <c r="AN5" s="4" t="s">
        <v>40</v>
      </c>
      <c r="AO5" s="4" t="s">
        <v>41</v>
      </c>
      <c r="AP5" s="4" t="s">
        <v>42</v>
      </c>
      <c r="AQ5" s="4" t="s">
        <v>43</v>
      </c>
      <c r="AR5" s="4" t="s">
        <v>44</v>
      </c>
      <c r="AS5" s="4" t="s">
        <v>45</v>
      </c>
      <c r="AT5" s="4" t="s">
        <v>46</v>
      </c>
      <c r="AU5" s="4" t="s">
        <v>47</v>
      </c>
      <c r="AV5" s="4" t="s">
        <v>48</v>
      </c>
      <c r="AW5" s="4" t="s">
        <v>49</v>
      </c>
      <c r="AX5" s="4" t="s">
        <v>50</v>
      </c>
      <c r="AY5" s="4" t="s">
        <v>51</v>
      </c>
      <c r="AZ5" s="4" t="s">
        <v>52</v>
      </c>
      <c r="BA5" s="4" t="s">
        <v>53</v>
      </c>
      <c r="BB5" s="4" t="s">
        <v>54</v>
      </c>
      <c r="BC5" s="4" t="s">
        <v>55</v>
      </c>
      <c r="BD5" s="4" t="s">
        <v>56</v>
      </c>
      <c r="BE5" s="4" t="s">
        <v>57</v>
      </c>
      <c r="BF5" s="4" t="s">
        <v>58</v>
      </c>
      <c r="BG5" s="4" t="s">
        <v>59</v>
      </c>
      <c r="BH5" s="4" t="s">
        <v>60</v>
      </c>
      <c r="BI5" s="4" t="s">
        <v>61</v>
      </c>
    </row>
    <row r="6" spans="1:61" x14ac:dyDescent="0.25">
      <c r="A6" s="6" t="s">
        <v>62</v>
      </c>
      <c r="B6" s="5">
        <f>IF(B17&lt;0,B17,"")</f>
        <v>-597.39999999999986</v>
      </c>
      <c r="C6" s="5">
        <f t="shared" ref="C6:BI6" si="1">IF(C17&lt;0,C17,"")</f>
        <v>-596.42500000000007</v>
      </c>
      <c r="D6" s="5">
        <f t="shared" si="1"/>
        <v>-596.44166666666661</v>
      </c>
      <c r="E6" s="5">
        <f t="shared" si="1"/>
        <v>-596.69999999999993</v>
      </c>
      <c r="F6" s="5">
        <f t="shared" si="1"/>
        <v>-597.0916666666667</v>
      </c>
      <c r="G6" s="5">
        <f t="shared" si="1"/>
        <v>-596.7833333333333</v>
      </c>
      <c r="H6" s="5">
        <f t="shared" si="1"/>
        <v>-587.43333333333339</v>
      </c>
      <c r="I6" s="5">
        <f t="shared" si="1"/>
        <v>-535.38333333333333</v>
      </c>
      <c r="J6" s="5">
        <f t="shared" si="1"/>
        <v>-332.02500000000003</v>
      </c>
      <c r="K6" s="5">
        <f t="shared" si="1"/>
        <v>-453.43333333333339</v>
      </c>
      <c r="L6" s="5">
        <f t="shared" si="1"/>
        <v>-587.29166666666663</v>
      </c>
      <c r="M6" s="5">
        <f t="shared" si="1"/>
        <v>-538.74999999999989</v>
      </c>
      <c r="N6" s="5">
        <f t="shared" si="1"/>
        <v>-572.39999999999986</v>
      </c>
      <c r="O6" s="5">
        <f t="shared" si="1"/>
        <v>-596.10000000000014</v>
      </c>
      <c r="P6" s="5">
        <f t="shared" si="1"/>
        <v>-597.10000000000014</v>
      </c>
      <c r="Q6" s="5">
        <f t="shared" si="1"/>
        <v>-597.10000000000014</v>
      </c>
      <c r="R6" s="5">
        <f t="shared" si="1"/>
        <v>-378.7166666666667</v>
      </c>
      <c r="S6" s="5">
        <f t="shared" si="1"/>
        <v>-597.33333333333326</v>
      </c>
      <c r="T6" s="5">
        <f t="shared" si="1"/>
        <v>-597.1</v>
      </c>
      <c r="U6" s="5">
        <f t="shared" si="1"/>
        <v>-596.9166666666664</v>
      </c>
      <c r="V6" s="5">
        <f t="shared" si="1"/>
        <v>-599.09166666666681</v>
      </c>
      <c r="W6" s="5">
        <f t="shared" si="1"/>
        <v>-599.11666666666679</v>
      </c>
      <c r="X6" s="5">
        <f t="shared" si="1"/>
        <v>-598.66666666666663</v>
      </c>
      <c r="Y6" s="5">
        <f t="shared" si="1"/>
        <v>-599.50833333333355</v>
      </c>
      <c r="Z6" s="5">
        <f t="shared" si="1"/>
        <v>-599.45000000000005</v>
      </c>
      <c r="AA6" s="5">
        <f t="shared" si="1"/>
        <v>-599.34166666666681</v>
      </c>
      <c r="AB6" s="5">
        <f t="shared" si="1"/>
        <v>-599.30000000000007</v>
      </c>
      <c r="AC6" s="5">
        <f t="shared" si="1"/>
        <v>-599.55000000000007</v>
      </c>
      <c r="AD6" s="5">
        <f t="shared" si="1"/>
        <v>-599.34166666666681</v>
      </c>
      <c r="AE6" s="5">
        <f t="shared" si="1"/>
        <v>-599.11666666666679</v>
      </c>
      <c r="AF6" s="5">
        <f t="shared" si="1"/>
        <v>-599.05000000000007</v>
      </c>
      <c r="AG6" s="5">
        <f t="shared" si="1"/>
        <v>-598.92500000000007</v>
      </c>
      <c r="AH6" s="5">
        <f t="shared" si="1"/>
        <v>-599.09166666666681</v>
      </c>
      <c r="AI6" s="5">
        <f t="shared" si="1"/>
        <v>-599.20833333333337</v>
      </c>
      <c r="AJ6" s="5">
        <f t="shared" si="1"/>
        <v>-598.18333333333328</v>
      </c>
      <c r="AK6" s="5">
        <f t="shared" si="1"/>
        <v>-598.09166666666658</v>
      </c>
      <c r="AL6" s="5">
        <f t="shared" si="1"/>
        <v>-598.24166666666667</v>
      </c>
      <c r="AM6" s="5">
        <f t="shared" si="1"/>
        <v>-598.35833333333346</v>
      </c>
      <c r="AN6" s="5">
        <f t="shared" si="1"/>
        <v>-599.50000000000011</v>
      </c>
      <c r="AO6" s="5">
        <f t="shared" si="1"/>
        <v>-599.30000000000007</v>
      </c>
      <c r="AP6" s="5">
        <f t="shared" si="1"/>
        <v>-0.29999999999999993</v>
      </c>
      <c r="AQ6" s="5">
        <f t="shared" si="1"/>
        <v>-0.29999999999999993</v>
      </c>
      <c r="AR6" s="5" t="str">
        <f t="shared" si="1"/>
        <v/>
      </c>
      <c r="AS6" s="5">
        <f t="shared" si="1"/>
        <v>-0.19999999999999998</v>
      </c>
      <c r="AT6" s="5">
        <f t="shared" si="1"/>
        <v>-0.29999999999999993</v>
      </c>
      <c r="AU6" s="5">
        <f t="shared" si="1"/>
        <v>-0.29999999999999993</v>
      </c>
      <c r="AV6" s="5">
        <f t="shared" si="1"/>
        <v>-0.29999999999999993</v>
      </c>
      <c r="AW6" s="5">
        <f t="shared" si="1"/>
        <v>-0.29999999999999993</v>
      </c>
      <c r="AX6" s="5">
        <f t="shared" si="1"/>
        <v>-0.29999999999999993</v>
      </c>
      <c r="AY6" s="5">
        <f t="shared" si="1"/>
        <v>-0.29999999999999993</v>
      </c>
      <c r="AZ6" s="5">
        <f t="shared" si="1"/>
        <v>-0.29999999999999993</v>
      </c>
      <c r="BA6" s="5">
        <f t="shared" si="1"/>
        <v>-0.29999999999999993</v>
      </c>
      <c r="BB6" s="5">
        <f t="shared" si="1"/>
        <v>-0.29999999999999993</v>
      </c>
      <c r="BC6" s="5">
        <f t="shared" si="1"/>
        <v>-0.29999999999999993</v>
      </c>
      <c r="BD6" s="5">
        <f t="shared" si="1"/>
        <v>-0.29999999999999993</v>
      </c>
      <c r="BE6" s="5">
        <f t="shared" si="1"/>
        <v>-0.29999999999999993</v>
      </c>
      <c r="BF6" s="5">
        <f t="shared" si="1"/>
        <v>-0.29999999999999993</v>
      </c>
      <c r="BG6" s="5">
        <f t="shared" si="1"/>
        <v>-599.32500000000016</v>
      </c>
      <c r="BH6" s="5">
        <f t="shared" si="1"/>
        <v>-599.54166666666686</v>
      </c>
      <c r="BI6" s="5">
        <f t="shared" si="1"/>
        <v>-599.35</v>
      </c>
    </row>
    <row r="7" spans="1:61" x14ac:dyDescent="0.25">
      <c r="A7" s="6" t="s">
        <v>63</v>
      </c>
      <c r="B7" s="5" t="str">
        <f t="shared" ref="B7:BI7" si="2">IF(B18&lt;0,B18,"")</f>
        <v/>
      </c>
      <c r="C7" s="5" t="str">
        <f t="shared" si="2"/>
        <v/>
      </c>
      <c r="D7" s="5" t="str">
        <f t="shared" si="2"/>
        <v/>
      </c>
      <c r="E7" s="5" t="str">
        <f t="shared" si="2"/>
        <v/>
      </c>
      <c r="F7" s="5" t="str">
        <f t="shared" si="2"/>
        <v/>
      </c>
      <c r="G7" s="5" t="str">
        <f t="shared" si="2"/>
        <v/>
      </c>
      <c r="H7" s="5" t="str">
        <f t="shared" si="2"/>
        <v/>
      </c>
      <c r="I7" s="5" t="str">
        <f t="shared" si="2"/>
        <v/>
      </c>
      <c r="J7" s="5" t="str">
        <f t="shared" si="2"/>
        <v/>
      </c>
      <c r="K7" s="5" t="str">
        <f t="shared" si="2"/>
        <v/>
      </c>
      <c r="L7" s="5" t="str">
        <f t="shared" si="2"/>
        <v/>
      </c>
      <c r="M7" s="5" t="str">
        <f t="shared" si="2"/>
        <v/>
      </c>
      <c r="N7" s="5" t="str">
        <f t="shared" si="2"/>
        <v/>
      </c>
      <c r="O7" s="5" t="str">
        <f t="shared" si="2"/>
        <v/>
      </c>
      <c r="P7" s="5" t="str">
        <f t="shared" si="2"/>
        <v/>
      </c>
      <c r="Q7" s="5" t="str">
        <f t="shared" si="2"/>
        <v/>
      </c>
      <c r="R7" s="5" t="str">
        <f t="shared" si="2"/>
        <v/>
      </c>
      <c r="S7" s="5" t="str">
        <f t="shared" si="2"/>
        <v/>
      </c>
      <c r="T7" s="5" t="str">
        <f t="shared" si="2"/>
        <v/>
      </c>
      <c r="U7" s="5" t="str">
        <f t="shared" si="2"/>
        <v/>
      </c>
      <c r="V7" s="5" t="str">
        <f t="shared" si="2"/>
        <v/>
      </c>
      <c r="W7" s="5" t="str">
        <f t="shared" si="2"/>
        <v/>
      </c>
      <c r="X7" s="5" t="str">
        <f t="shared" si="2"/>
        <v/>
      </c>
      <c r="Y7" s="5" t="str">
        <f t="shared" si="2"/>
        <v/>
      </c>
      <c r="Z7" s="5" t="str">
        <f t="shared" si="2"/>
        <v/>
      </c>
      <c r="AA7" s="5" t="str">
        <f t="shared" si="2"/>
        <v/>
      </c>
      <c r="AB7" s="5" t="str">
        <f t="shared" si="2"/>
        <v/>
      </c>
      <c r="AC7" s="5" t="str">
        <f t="shared" si="2"/>
        <v/>
      </c>
      <c r="AD7" s="5" t="str">
        <f t="shared" si="2"/>
        <v/>
      </c>
      <c r="AE7" s="5" t="str">
        <f t="shared" si="2"/>
        <v/>
      </c>
      <c r="AF7" s="5" t="str">
        <f t="shared" si="2"/>
        <v/>
      </c>
      <c r="AG7" s="5" t="str">
        <f t="shared" si="2"/>
        <v/>
      </c>
      <c r="AH7" s="5" t="str">
        <f t="shared" si="2"/>
        <v/>
      </c>
      <c r="AI7" s="5" t="str">
        <f t="shared" si="2"/>
        <v/>
      </c>
      <c r="AJ7" s="5" t="str">
        <f t="shared" si="2"/>
        <v/>
      </c>
      <c r="AK7" s="5" t="str">
        <f t="shared" si="2"/>
        <v/>
      </c>
      <c r="AL7" s="5" t="str">
        <f t="shared" si="2"/>
        <v/>
      </c>
      <c r="AM7" s="5" t="str">
        <f t="shared" si="2"/>
        <v/>
      </c>
      <c r="AN7" s="5" t="str">
        <f t="shared" si="2"/>
        <v/>
      </c>
      <c r="AO7" s="5" t="str">
        <f t="shared" si="2"/>
        <v/>
      </c>
      <c r="AP7" s="5" t="str">
        <f t="shared" si="2"/>
        <v/>
      </c>
      <c r="AQ7" s="5" t="str">
        <f t="shared" si="2"/>
        <v/>
      </c>
      <c r="AR7" s="5" t="str">
        <f t="shared" si="2"/>
        <v/>
      </c>
      <c r="AS7" s="5" t="str">
        <f t="shared" si="2"/>
        <v/>
      </c>
      <c r="AT7" s="5">
        <f t="shared" si="2"/>
        <v>-3.7583333333333329</v>
      </c>
      <c r="AU7" s="5">
        <f t="shared" si="2"/>
        <v>-1.7083333333333333</v>
      </c>
      <c r="AV7" s="5">
        <f t="shared" si="2"/>
        <v>-0.58333333333333348</v>
      </c>
      <c r="AW7" s="5" t="str">
        <f t="shared" si="2"/>
        <v/>
      </c>
      <c r="AX7" s="5" t="str">
        <f t="shared" si="2"/>
        <v/>
      </c>
      <c r="AY7" s="5" t="str">
        <f t="shared" si="2"/>
        <v/>
      </c>
      <c r="AZ7" s="5" t="str">
        <f t="shared" si="2"/>
        <v/>
      </c>
      <c r="BA7" s="5" t="str">
        <f t="shared" si="2"/>
        <v/>
      </c>
      <c r="BB7" s="5" t="str">
        <f t="shared" si="2"/>
        <v/>
      </c>
      <c r="BC7" s="5" t="str">
        <f t="shared" si="2"/>
        <v/>
      </c>
      <c r="BD7" s="5" t="str">
        <f t="shared" si="2"/>
        <v/>
      </c>
      <c r="BE7" s="5" t="str">
        <f t="shared" si="2"/>
        <v/>
      </c>
      <c r="BF7" s="5" t="str">
        <f t="shared" si="2"/>
        <v/>
      </c>
      <c r="BG7" s="5">
        <f t="shared" si="2"/>
        <v>-18.958333333333336</v>
      </c>
      <c r="BH7" s="5">
        <f t="shared" si="2"/>
        <v>-49.158333333333331</v>
      </c>
      <c r="BI7" s="5">
        <f t="shared" si="2"/>
        <v>-48.991666666666674</v>
      </c>
    </row>
    <row r="8" spans="1:61" x14ac:dyDescent="0.25">
      <c r="A8" s="6" t="s">
        <v>64</v>
      </c>
      <c r="B8" s="5">
        <f t="shared" ref="B8:BI8" si="3">IF(B19&lt;0,B19,"")</f>
        <v>-218.54999999999998</v>
      </c>
      <c r="C8" s="5">
        <f t="shared" si="3"/>
        <v>-218.60833333333326</v>
      </c>
      <c r="D8" s="5">
        <f t="shared" si="3"/>
        <v>-219.14999999999998</v>
      </c>
      <c r="E8" s="5">
        <f t="shared" si="3"/>
        <v>-219.56666666666669</v>
      </c>
      <c r="F8" s="5">
        <f t="shared" si="3"/>
        <v>-219.57500000000002</v>
      </c>
      <c r="G8" s="5">
        <f t="shared" si="3"/>
        <v>-99.683333333333337</v>
      </c>
      <c r="H8" s="5">
        <f t="shared" si="3"/>
        <v>-36.374999999999993</v>
      </c>
      <c r="I8" s="5" t="str">
        <f t="shared" si="3"/>
        <v/>
      </c>
      <c r="J8" s="5" t="str">
        <f t="shared" si="3"/>
        <v/>
      </c>
      <c r="K8" s="5" t="str">
        <f t="shared" si="3"/>
        <v/>
      </c>
      <c r="L8" s="5">
        <f t="shared" si="3"/>
        <v>-7.5000000000000039E-2</v>
      </c>
      <c r="M8" s="5" t="str">
        <f t="shared" si="3"/>
        <v/>
      </c>
      <c r="N8" s="5" t="str">
        <f t="shared" si="3"/>
        <v/>
      </c>
      <c r="O8" s="5">
        <f t="shared" si="3"/>
        <v>-186.67499999999998</v>
      </c>
      <c r="P8" s="5">
        <f t="shared" si="3"/>
        <v>-218.36666666666667</v>
      </c>
      <c r="Q8" s="5">
        <f t="shared" si="3"/>
        <v>-218.35833333333335</v>
      </c>
      <c r="R8" s="5">
        <f t="shared" si="3"/>
        <v>-171.46666666666661</v>
      </c>
      <c r="S8" s="5" t="str">
        <f t="shared" si="3"/>
        <v/>
      </c>
      <c r="T8" s="5">
        <f t="shared" si="3"/>
        <v>-211.66666666666671</v>
      </c>
      <c r="U8" s="5">
        <f t="shared" si="3"/>
        <v>-196.25833333333335</v>
      </c>
      <c r="V8" s="5">
        <f t="shared" si="3"/>
        <v>-216.42499999999998</v>
      </c>
      <c r="W8" s="5">
        <f t="shared" si="3"/>
        <v>-216.5090909090909</v>
      </c>
      <c r="X8" s="5">
        <f t="shared" si="3"/>
        <v>-216.51666666666665</v>
      </c>
      <c r="Y8" s="5">
        <f t="shared" si="3"/>
        <v>-218.31666666666663</v>
      </c>
      <c r="Z8" s="5">
        <f t="shared" si="3"/>
        <v>-218.45833333333334</v>
      </c>
      <c r="AA8" s="5">
        <f t="shared" si="3"/>
        <v>-218.48333333333335</v>
      </c>
      <c r="AB8" s="5">
        <f t="shared" si="3"/>
        <v>-167.32500000000002</v>
      </c>
      <c r="AC8" s="5">
        <f t="shared" si="3"/>
        <v>-148.85</v>
      </c>
      <c r="AD8" s="5">
        <f t="shared" si="3"/>
        <v>-145.26666666666668</v>
      </c>
      <c r="AE8" s="5">
        <f t="shared" si="3"/>
        <v>-195.24999999999997</v>
      </c>
      <c r="AF8" s="5">
        <f t="shared" si="3"/>
        <v>-211.73333333333332</v>
      </c>
      <c r="AG8" s="5">
        <f t="shared" si="3"/>
        <v>-218.23333333333335</v>
      </c>
      <c r="AH8" s="5">
        <f t="shared" si="3"/>
        <v>-218.36666666666667</v>
      </c>
      <c r="AI8" s="5">
        <f t="shared" si="3"/>
        <v>-218.35000000000005</v>
      </c>
      <c r="AJ8" s="5">
        <f t="shared" si="3"/>
        <v>-218.24999999999997</v>
      </c>
      <c r="AK8" s="5">
        <f t="shared" si="3"/>
        <v>-218.29166666666666</v>
      </c>
      <c r="AL8" s="5">
        <f t="shared" si="3"/>
        <v>-218.29166666666671</v>
      </c>
      <c r="AM8" s="5">
        <f t="shared" si="3"/>
        <v>-218.29166666666666</v>
      </c>
      <c r="AN8" s="5">
        <f t="shared" si="3"/>
        <v>-218.14999999999998</v>
      </c>
      <c r="AO8" s="5">
        <f t="shared" si="3"/>
        <v>-218.20833333333334</v>
      </c>
      <c r="AP8" s="5">
        <f t="shared" si="3"/>
        <v>-218.49166666666667</v>
      </c>
      <c r="AQ8" s="5">
        <f t="shared" si="3"/>
        <v>-127.40000000000002</v>
      </c>
      <c r="AR8" s="5">
        <f t="shared" si="3"/>
        <v>-57.32500000000001</v>
      </c>
      <c r="AS8" s="5">
        <f t="shared" si="3"/>
        <v>-58.291666666666664</v>
      </c>
      <c r="AT8" s="5" t="str">
        <f t="shared" si="3"/>
        <v/>
      </c>
      <c r="AU8" s="5" t="str">
        <f t="shared" si="3"/>
        <v/>
      </c>
      <c r="AV8" s="5" t="str">
        <f t="shared" si="3"/>
        <v/>
      </c>
      <c r="AW8" s="5">
        <f t="shared" si="3"/>
        <v>-157.15833333333333</v>
      </c>
      <c r="AX8" s="5">
        <f t="shared" si="3"/>
        <v>-197.13333333333335</v>
      </c>
      <c r="AY8" s="5">
        <f t="shared" si="3"/>
        <v>-8.5500000000000025</v>
      </c>
      <c r="AZ8" s="5">
        <f t="shared" si="3"/>
        <v>-128.49166666666667</v>
      </c>
      <c r="BA8" s="5" t="str">
        <f t="shared" si="3"/>
        <v/>
      </c>
      <c r="BB8" s="5">
        <f t="shared" si="3"/>
        <v>-214.60000000000005</v>
      </c>
      <c r="BC8" s="5">
        <f t="shared" si="3"/>
        <v>-72.291666666666671</v>
      </c>
      <c r="BD8" s="5" t="str">
        <f t="shared" si="3"/>
        <v/>
      </c>
      <c r="BE8" s="5">
        <f t="shared" si="3"/>
        <v>-72.408333333333346</v>
      </c>
      <c r="BF8" s="5" t="str">
        <f t="shared" si="3"/>
        <v/>
      </c>
      <c r="BG8" s="5">
        <f t="shared" si="3"/>
        <v>-174.09166666666667</v>
      </c>
      <c r="BH8" s="5" t="str">
        <f t="shared" si="3"/>
        <v/>
      </c>
      <c r="BI8" s="5" t="str">
        <f t="shared" si="3"/>
        <v/>
      </c>
    </row>
    <row r="9" spans="1:61" x14ac:dyDescent="0.25">
      <c r="A9" s="6" t="s">
        <v>65</v>
      </c>
      <c r="B9" s="5" t="str">
        <f t="shared" ref="B9:BI9" si="4">IF(B20&lt;0,B20,"")</f>
        <v/>
      </c>
      <c r="C9" s="5" t="str">
        <f t="shared" si="4"/>
        <v/>
      </c>
      <c r="D9" s="5" t="str">
        <f t="shared" si="4"/>
        <v/>
      </c>
      <c r="E9" s="5" t="str">
        <f t="shared" si="4"/>
        <v/>
      </c>
      <c r="F9" s="5" t="str">
        <f t="shared" si="4"/>
        <v/>
      </c>
      <c r="G9" s="5">
        <f t="shared" si="4"/>
        <v>-9.9999999999999992E-2</v>
      </c>
      <c r="H9" s="5" t="str">
        <f t="shared" si="4"/>
        <v/>
      </c>
      <c r="I9" s="5" t="str">
        <f t="shared" si="4"/>
        <v/>
      </c>
      <c r="J9" s="5" t="str">
        <f t="shared" si="4"/>
        <v/>
      </c>
      <c r="K9" s="5" t="str">
        <f t="shared" si="4"/>
        <v/>
      </c>
      <c r="L9" s="5" t="str">
        <f t="shared" si="4"/>
        <v/>
      </c>
      <c r="M9" s="5" t="str">
        <f t="shared" si="4"/>
        <v/>
      </c>
      <c r="N9" s="5" t="str">
        <f t="shared" si="4"/>
        <v/>
      </c>
      <c r="O9" s="5" t="str">
        <f t="shared" si="4"/>
        <v/>
      </c>
      <c r="P9" s="5" t="str">
        <f t="shared" si="4"/>
        <v/>
      </c>
      <c r="Q9" s="5" t="str">
        <f t="shared" si="4"/>
        <v/>
      </c>
      <c r="R9" s="5" t="str">
        <f t="shared" si="4"/>
        <v/>
      </c>
      <c r="S9" s="5" t="str">
        <f t="shared" si="4"/>
        <v/>
      </c>
      <c r="T9" s="5" t="str">
        <f t="shared" si="4"/>
        <v/>
      </c>
      <c r="U9" s="5">
        <f t="shared" si="4"/>
        <v>-9.9999999999999992E-2</v>
      </c>
      <c r="V9" s="5" t="str">
        <f t="shared" si="4"/>
        <v/>
      </c>
      <c r="W9" s="5" t="str">
        <f t="shared" si="4"/>
        <v/>
      </c>
      <c r="X9" s="5" t="str">
        <f t="shared" si="4"/>
        <v/>
      </c>
      <c r="Y9" s="5">
        <f t="shared" si="4"/>
        <v>-9.9999999999999992E-2</v>
      </c>
      <c r="Z9" s="5">
        <f t="shared" si="4"/>
        <v>-9.9999999999999992E-2</v>
      </c>
      <c r="AA9" s="5">
        <f t="shared" si="4"/>
        <v>-9.9999999999999992E-2</v>
      </c>
      <c r="AB9" s="5">
        <f t="shared" si="4"/>
        <v>-9.9999999999999992E-2</v>
      </c>
      <c r="AC9" s="5">
        <f t="shared" si="4"/>
        <v>-9.9999999999999992E-2</v>
      </c>
      <c r="AD9" s="5">
        <f t="shared" si="4"/>
        <v>-9.9999999999999992E-2</v>
      </c>
      <c r="AE9" s="5">
        <f t="shared" si="4"/>
        <v>-9.9999999999999992E-2</v>
      </c>
      <c r="AF9" s="5">
        <f t="shared" si="4"/>
        <v>-9.9999999999999992E-2</v>
      </c>
      <c r="AG9" s="5">
        <f t="shared" si="4"/>
        <v>-9.9999999999999992E-2</v>
      </c>
      <c r="AH9" s="5">
        <f t="shared" si="4"/>
        <v>-9.9999999999999992E-2</v>
      </c>
      <c r="AI9" s="5">
        <f t="shared" si="4"/>
        <v>-9.9999999999999992E-2</v>
      </c>
      <c r="AJ9" s="5">
        <f t="shared" si="4"/>
        <v>-9.9999999999999992E-2</v>
      </c>
      <c r="AK9" s="5">
        <f t="shared" si="4"/>
        <v>-9.9999999999999992E-2</v>
      </c>
      <c r="AL9" s="5">
        <f t="shared" si="4"/>
        <v>-9.9999999999999992E-2</v>
      </c>
      <c r="AM9" s="5">
        <f t="shared" si="4"/>
        <v>-9.9999999999999992E-2</v>
      </c>
      <c r="AN9" s="5">
        <f t="shared" si="4"/>
        <v>-9.9999999999999992E-2</v>
      </c>
      <c r="AO9" s="5">
        <f t="shared" si="4"/>
        <v>-9.9999999999999992E-2</v>
      </c>
      <c r="AP9" s="5" t="str">
        <f t="shared" si="4"/>
        <v/>
      </c>
      <c r="AQ9" s="5" t="str">
        <f t="shared" si="4"/>
        <v/>
      </c>
      <c r="AR9" s="5" t="str">
        <f t="shared" si="4"/>
        <v/>
      </c>
      <c r="AS9" s="5" t="str">
        <f t="shared" si="4"/>
        <v/>
      </c>
      <c r="AT9" s="5">
        <f t="shared" si="4"/>
        <v>-4.1666666666666664E-2</v>
      </c>
      <c r="AU9" s="5">
        <f t="shared" si="4"/>
        <v>-3.3333333333333333E-2</v>
      </c>
      <c r="AV9" s="5">
        <f t="shared" si="4"/>
        <v>-4.1666666666666664E-2</v>
      </c>
      <c r="AW9" s="5">
        <f t="shared" si="4"/>
        <v>-4.1666666666666664E-2</v>
      </c>
      <c r="AX9" s="5">
        <f t="shared" si="4"/>
        <v>-6.6666666666666666E-2</v>
      </c>
      <c r="AY9" s="5" t="str">
        <f t="shared" si="4"/>
        <v/>
      </c>
      <c r="AZ9" s="5" t="str">
        <f t="shared" si="4"/>
        <v/>
      </c>
      <c r="BA9" s="5" t="str">
        <f t="shared" si="4"/>
        <v/>
      </c>
      <c r="BB9" s="5">
        <f t="shared" si="4"/>
        <v>-4.9999999999999996E-2</v>
      </c>
      <c r="BC9" s="5">
        <f t="shared" si="4"/>
        <v>-8.3333333333333329E-2</v>
      </c>
      <c r="BD9" s="5">
        <f t="shared" si="4"/>
        <v>-9.9999999999999992E-2</v>
      </c>
      <c r="BE9" s="5">
        <f t="shared" si="4"/>
        <v>-5.8333333333333327E-2</v>
      </c>
      <c r="BF9" s="5">
        <f t="shared" si="4"/>
        <v>-7.4999999999999997E-2</v>
      </c>
      <c r="BG9" s="5">
        <f t="shared" si="4"/>
        <v>-64.808333333333351</v>
      </c>
      <c r="BH9" s="5">
        <f t="shared" si="4"/>
        <v>-70.716666666666669</v>
      </c>
      <c r="BI9" s="5">
        <f t="shared" si="4"/>
        <v>-70.700000000000017</v>
      </c>
    </row>
    <row r="10" spans="1:61" x14ac:dyDescent="0.25">
      <c r="A10" s="6" t="s">
        <v>66</v>
      </c>
      <c r="B10" s="5" t="str">
        <f t="shared" ref="B10:BI10" si="5">IF(B21&lt;0,B21,"")</f>
        <v/>
      </c>
      <c r="C10" s="5" t="str">
        <f t="shared" si="5"/>
        <v/>
      </c>
      <c r="D10" s="5" t="str">
        <f t="shared" si="5"/>
        <v/>
      </c>
      <c r="E10" s="5" t="str">
        <f t="shared" si="5"/>
        <v/>
      </c>
      <c r="F10" s="5" t="str">
        <f t="shared" si="5"/>
        <v/>
      </c>
      <c r="G10" s="5" t="str">
        <f t="shared" si="5"/>
        <v/>
      </c>
      <c r="H10" s="5" t="str">
        <f t="shared" si="5"/>
        <v/>
      </c>
      <c r="I10" s="5" t="str">
        <f t="shared" si="5"/>
        <v/>
      </c>
      <c r="J10" s="5" t="str">
        <f t="shared" si="5"/>
        <v/>
      </c>
      <c r="K10" s="5" t="str">
        <f t="shared" si="5"/>
        <v/>
      </c>
      <c r="L10" s="5" t="str">
        <f t="shared" si="5"/>
        <v/>
      </c>
      <c r="M10" s="5" t="str">
        <f t="shared" si="5"/>
        <v/>
      </c>
      <c r="N10" s="5" t="str">
        <f t="shared" si="5"/>
        <v/>
      </c>
      <c r="O10" s="5" t="str">
        <f t="shared" si="5"/>
        <v/>
      </c>
      <c r="P10" s="5" t="str">
        <f t="shared" si="5"/>
        <v/>
      </c>
      <c r="Q10" s="5" t="str">
        <f t="shared" si="5"/>
        <v/>
      </c>
      <c r="R10" s="5" t="str">
        <f t="shared" si="5"/>
        <v/>
      </c>
      <c r="S10" s="5" t="str">
        <f t="shared" si="5"/>
        <v/>
      </c>
      <c r="T10" s="5" t="str">
        <f t="shared" si="5"/>
        <v/>
      </c>
      <c r="U10" s="5" t="str">
        <f t="shared" si="5"/>
        <v/>
      </c>
      <c r="V10" s="5" t="str">
        <f t="shared" si="5"/>
        <v/>
      </c>
      <c r="W10" s="5" t="str">
        <f t="shared" si="5"/>
        <v/>
      </c>
      <c r="X10" s="5" t="str">
        <f t="shared" si="5"/>
        <v/>
      </c>
      <c r="Y10" s="5" t="str">
        <f t="shared" si="5"/>
        <v/>
      </c>
      <c r="Z10" s="5" t="str">
        <f t="shared" si="5"/>
        <v/>
      </c>
      <c r="AA10" s="5" t="str">
        <f t="shared" si="5"/>
        <v/>
      </c>
      <c r="AB10" s="5" t="str">
        <f t="shared" si="5"/>
        <v/>
      </c>
      <c r="AC10" s="5" t="str">
        <f t="shared" si="5"/>
        <v/>
      </c>
      <c r="AD10" s="5" t="str">
        <f t="shared" si="5"/>
        <v/>
      </c>
      <c r="AE10" s="5" t="str">
        <f t="shared" si="5"/>
        <v/>
      </c>
      <c r="AF10" s="5" t="str">
        <f t="shared" si="5"/>
        <v/>
      </c>
      <c r="AG10" s="5" t="str">
        <f t="shared" si="5"/>
        <v/>
      </c>
      <c r="AH10" s="5" t="str">
        <f t="shared" si="5"/>
        <v/>
      </c>
      <c r="AI10" s="5" t="str">
        <f t="shared" si="5"/>
        <v/>
      </c>
      <c r="AJ10" s="5" t="str">
        <f t="shared" si="5"/>
        <v/>
      </c>
      <c r="AK10" s="5" t="str">
        <f t="shared" si="5"/>
        <v/>
      </c>
      <c r="AL10" s="5" t="str">
        <f t="shared" si="5"/>
        <v/>
      </c>
      <c r="AM10" s="5" t="str">
        <f t="shared" si="5"/>
        <v/>
      </c>
      <c r="AN10" s="5" t="str">
        <f t="shared" si="5"/>
        <v/>
      </c>
      <c r="AO10" s="5" t="str">
        <f t="shared" si="5"/>
        <v/>
      </c>
      <c r="AP10" s="5" t="str">
        <f t="shared" si="5"/>
        <v/>
      </c>
      <c r="AQ10" s="5" t="str">
        <f t="shared" si="5"/>
        <v/>
      </c>
      <c r="AR10" s="5" t="str">
        <f t="shared" si="5"/>
        <v/>
      </c>
      <c r="AS10" s="5" t="str">
        <f t="shared" si="5"/>
        <v/>
      </c>
      <c r="AT10" s="5">
        <f t="shared" si="5"/>
        <v>-17.68333333333333</v>
      </c>
      <c r="AU10" s="5">
        <f t="shared" si="5"/>
        <v>-28.558333333333337</v>
      </c>
      <c r="AV10" s="5">
        <f t="shared" si="5"/>
        <v>-4.3916666666666657</v>
      </c>
      <c r="AW10" s="5" t="str">
        <f t="shared" si="5"/>
        <v/>
      </c>
      <c r="AX10" s="5" t="str">
        <f t="shared" si="5"/>
        <v/>
      </c>
      <c r="AY10" s="5" t="str">
        <f t="shared" si="5"/>
        <v/>
      </c>
      <c r="AZ10" s="5" t="str">
        <f t="shared" si="5"/>
        <v/>
      </c>
      <c r="BA10" s="5" t="str">
        <f t="shared" si="5"/>
        <v/>
      </c>
      <c r="BB10" s="5" t="str">
        <f t="shared" si="5"/>
        <v/>
      </c>
      <c r="BC10" s="5" t="str">
        <f t="shared" si="5"/>
        <v/>
      </c>
      <c r="BD10" s="5" t="str">
        <f t="shared" si="5"/>
        <v/>
      </c>
      <c r="BE10" s="5" t="str">
        <f t="shared" si="5"/>
        <v/>
      </c>
      <c r="BF10" s="5" t="str">
        <f t="shared" si="5"/>
        <v/>
      </c>
      <c r="BG10" s="5">
        <f t="shared" si="5"/>
        <v>-28.941666666666663</v>
      </c>
      <c r="BH10" s="5" t="str">
        <f t="shared" si="5"/>
        <v/>
      </c>
      <c r="BI10" s="5" t="str">
        <f t="shared" si="5"/>
        <v/>
      </c>
    </row>
    <row r="12" spans="1:61" ht="18.75" x14ac:dyDescent="0.3">
      <c r="A12" s="1" t="s">
        <v>69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ht="17.25" x14ac:dyDescent="0.4">
      <c r="A13" s="2" t="s">
        <v>70</v>
      </c>
      <c r="B13" s="2"/>
      <c r="C13" s="2"/>
      <c r="D13" s="3">
        <f>AVERAGE(B14:BI14)</f>
        <v>-425.19498640248645</v>
      </c>
      <c r="E13" s="4" t="s">
        <v>71</v>
      </c>
      <c r="F13" s="2"/>
      <c r="G13" s="4">
        <v>60</v>
      </c>
      <c r="H13" s="4" t="s"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1:61" x14ac:dyDescent="0.25">
      <c r="A14" s="2" t="s">
        <v>1</v>
      </c>
      <c r="B14" s="5">
        <f>SUM(B17:B21)</f>
        <v>-566.69999999999982</v>
      </c>
      <c r="C14" s="5">
        <f>SUM(C17:C21)</f>
        <v>-562.9022727272727</v>
      </c>
      <c r="D14" s="5">
        <f>SUM(D17:D21)</f>
        <v>-630.00833333333333</v>
      </c>
      <c r="E14" s="5">
        <f t="shared" ref="E14:BI14" si="6">SUM(E17:E21)</f>
        <v>-634.5</v>
      </c>
      <c r="F14" s="5">
        <f t="shared" si="6"/>
        <v>-568.6583333333333</v>
      </c>
      <c r="G14" s="5">
        <f t="shared" si="6"/>
        <v>-689.94166666666672</v>
      </c>
      <c r="H14" s="5">
        <f t="shared" si="6"/>
        <v>-342.09166666666664</v>
      </c>
      <c r="I14" s="5">
        <f t="shared" si="6"/>
        <v>-247.06515151515151</v>
      </c>
      <c r="J14" s="5">
        <f t="shared" si="6"/>
        <v>-27.775000000000038</v>
      </c>
      <c r="K14" s="5">
        <f t="shared" si="6"/>
        <v>-128.62500000000009</v>
      </c>
      <c r="L14" s="5">
        <f t="shared" si="6"/>
        <v>-307.55833333333328</v>
      </c>
      <c r="M14" s="5">
        <f t="shared" si="6"/>
        <v>-250.0499999999999</v>
      </c>
      <c r="N14" s="5">
        <f t="shared" si="6"/>
        <v>-210.24166666666656</v>
      </c>
      <c r="O14" s="5">
        <f t="shared" si="6"/>
        <v>-507.12500000000017</v>
      </c>
      <c r="P14" s="5">
        <f t="shared" si="6"/>
        <v>-541.38333333333367</v>
      </c>
      <c r="Q14" s="5">
        <f t="shared" si="6"/>
        <v>-541.9583333333336</v>
      </c>
      <c r="R14" s="5">
        <f t="shared" si="6"/>
        <v>-271.85000000000002</v>
      </c>
      <c r="S14" s="5">
        <f t="shared" si="6"/>
        <v>-322.72499999999991</v>
      </c>
      <c r="T14" s="5">
        <f t="shared" si="6"/>
        <v>-535.54166666666663</v>
      </c>
      <c r="U14" s="5">
        <f t="shared" si="6"/>
        <v>-786.9499999999997</v>
      </c>
      <c r="V14" s="5">
        <f t="shared" si="6"/>
        <v>-487.96666666666681</v>
      </c>
      <c r="W14" s="5">
        <f t="shared" si="6"/>
        <v>-489.79393939393958</v>
      </c>
      <c r="X14" s="5">
        <f t="shared" si="6"/>
        <v>-490.08333333333326</v>
      </c>
      <c r="Y14" s="5">
        <f t="shared" si="6"/>
        <v>-816.8666666666669</v>
      </c>
      <c r="Z14" s="5">
        <f t="shared" si="6"/>
        <v>-817.07500000000016</v>
      </c>
      <c r="AA14" s="5">
        <f t="shared" si="6"/>
        <v>-816.87500000000023</v>
      </c>
      <c r="AB14" s="5">
        <f t="shared" si="6"/>
        <v>-765.67500000000018</v>
      </c>
      <c r="AC14" s="5">
        <f t="shared" si="6"/>
        <v>-747.52500000000009</v>
      </c>
      <c r="AD14" s="5">
        <f t="shared" si="6"/>
        <v>-743.62500000000011</v>
      </c>
      <c r="AE14" s="5">
        <f t="shared" si="6"/>
        <v>-793.48333333333346</v>
      </c>
      <c r="AF14" s="5">
        <f t="shared" si="6"/>
        <v>-809.74166666666679</v>
      </c>
      <c r="AG14" s="5">
        <f t="shared" si="6"/>
        <v>-816.21666666666681</v>
      </c>
      <c r="AH14" s="5">
        <f t="shared" si="6"/>
        <v>-816.57500000000016</v>
      </c>
      <c r="AI14" s="5">
        <f t="shared" si="6"/>
        <v>-816.4666666666667</v>
      </c>
      <c r="AJ14" s="5">
        <f t="shared" si="6"/>
        <v>-815.52499999999998</v>
      </c>
      <c r="AK14" s="5">
        <f t="shared" si="6"/>
        <v>-815.54166666666652</v>
      </c>
      <c r="AL14" s="5">
        <f t="shared" si="6"/>
        <v>-815.60833333333346</v>
      </c>
      <c r="AM14" s="5">
        <f t="shared" si="6"/>
        <v>-815.64166666666677</v>
      </c>
      <c r="AN14" s="5">
        <f t="shared" si="6"/>
        <v>-816.64166666666677</v>
      </c>
      <c r="AO14" s="5">
        <f t="shared" si="6"/>
        <v>-816.60000000000014</v>
      </c>
      <c r="AP14" s="5">
        <f t="shared" si="6"/>
        <v>40.399999999999991</v>
      </c>
      <c r="AQ14" s="5">
        <f t="shared" si="6"/>
        <v>143.43333333333334</v>
      </c>
      <c r="AR14" s="5">
        <f t="shared" si="6"/>
        <v>207.63333333333335</v>
      </c>
      <c r="AS14" s="5">
        <f t="shared" si="6"/>
        <v>180.54166666666666</v>
      </c>
      <c r="AT14" s="5">
        <f t="shared" si="6"/>
        <v>116.15</v>
      </c>
      <c r="AU14" s="5">
        <f t="shared" si="6"/>
        <v>-23.81666666666667</v>
      </c>
      <c r="AV14" s="5">
        <f t="shared" si="6"/>
        <v>59.091666666666669</v>
      </c>
      <c r="AW14" s="5">
        <f t="shared" si="6"/>
        <v>-156.25833333333333</v>
      </c>
      <c r="AX14" s="5">
        <f t="shared" si="6"/>
        <v>-196.30833333333334</v>
      </c>
      <c r="AY14" s="5">
        <f t="shared" si="6"/>
        <v>193.01666666666668</v>
      </c>
      <c r="AZ14" s="5">
        <f t="shared" si="6"/>
        <v>-112.95000000000002</v>
      </c>
      <c r="BA14" s="5">
        <f t="shared" si="6"/>
        <v>153.25384615384615</v>
      </c>
      <c r="BB14" s="5">
        <f t="shared" si="6"/>
        <v>-213.57500000000007</v>
      </c>
      <c r="BC14" s="5">
        <f t="shared" si="6"/>
        <v>-71.291666666666671</v>
      </c>
      <c r="BD14" s="5">
        <f t="shared" si="6"/>
        <v>120.68333333333331</v>
      </c>
      <c r="BE14" s="5">
        <f t="shared" si="6"/>
        <v>-71.416666666666686</v>
      </c>
      <c r="BF14" s="5">
        <f t="shared" si="6"/>
        <v>68.091666666666654</v>
      </c>
      <c r="BG14" s="5">
        <f t="shared" si="6"/>
        <v>-886.12500000000023</v>
      </c>
      <c r="BH14" s="5">
        <f t="shared" si="6"/>
        <v>-594.70000000000016</v>
      </c>
      <c r="BI14" s="5">
        <f t="shared" si="6"/>
        <v>-670.37500000000011</v>
      </c>
    </row>
    <row r="15" spans="1:61" x14ac:dyDescent="0.25">
      <c r="A15" s="2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1:61" x14ac:dyDescent="0.25">
      <c r="A16" s="4" t="s">
        <v>72</v>
      </c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  <c r="H16" s="4" t="s">
        <v>8</v>
      </c>
      <c r="I16" s="4" t="s">
        <v>9</v>
      </c>
      <c r="J16" s="4" t="s">
        <v>10</v>
      </c>
      <c r="K16" s="4" t="s">
        <v>11</v>
      </c>
      <c r="L16" s="4" t="s">
        <v>12</v>
      </c>
      <c r="M16" s="4" t="s">
        <v>13</v>
      </c>
      <c r="N16" s="4" t="s">
        <v>14</v>
      </c>
      <c r="O16" s="4" t="s">
        <v>15</v>
      </c>
      <c r="P16" s="4" t="s">
        <v>16</v>
      </c>
      <c r="Q16" s="4" t="s">
        <v>17</v>
      </c>
      <c r="R16" s="4" t="s">
        <v>18</v>
      </c>
      <c r="S16" s="4" t="s">
        <v>19</v>
      </c>
      <c r="T16" s="4" t="s">
        <v>20</v>
      </c>
      <c r="U16" s="4" t="s">
        <v>21</v>
      </c>
      <c r="V16" s="4" t="s">
        <v>22</v>
      </c>
      <c r="W16" s="4" t="s">
        <v>23</v>
      </c>
      <c r="X16" s="4" t="s">
        <v>24</v>
      </c>
      <c r="Y16" s="4" t="s">
        <v>25</v>
      </c>
      <c r="Z16" s="4" t="s">
        <v>26</v>
      </c>
      <c r="AA16" s="4" t="s">
        <v>27</v>
      </c>
      <c r="AB16" s="4" t="s">
        <v>28</v>
      </c>
      <c r="AC16" s="4" t="s">
        <v>29</v>
      </c>
      <c r="AD16" s="4" t="s">
        <v>30</v>
      </c>
      <c r="AE16" s="4" t="s">
        <v>31</v>
      </c>
      <c r="AF16" s="4" t="s">
        <v>32</v>
      </c>
      <c r="AG16" s="4" t="s">
        <v>33</v>
      </c>
      <c r="AH16" s="4" t="s">
        <v>34</v>
      </c>
      <c r="AI16" s="4" t="s">
        <v>35</v>
      </c>
      <c r="AJ16" s="4" t="s">
        <v>36</v>
      </c>
      <c r="AK16" s="4" t="s">
        <v>37</v>
      </c>
      <c r="AL16" s="4" t="s">
        <v>38</v>
      </c>
      <c r="AM16" s="4" t="s">
        <v>39</v>
      </c>
      <c r="AN16" s="4" t="s">
        <v>40</v>
      </c>
      <c r="AO16" s="4" t="s">
        <v>41</v>
      </c>
      <c r="AP16" s="4" t="s">
        <v>42</v>
      </c>
      <c r="AQ16" s="4" t="s">
        <v>43</v>
      </c>
      <c r="AR16" s="4" t="s">
        <v>44</v>
      </c>
      <c r="AS16" s="4" t="s">
        <v>45</v>
      </c>
      <c r="AT16" s="4" t="s">
        <v>46</v>
      </c>
      <c r="AU16" s="4" t="s">
        <v>47</v>
      </c>
      <c r="AV16" s="4" t="s">
        <v>48</v>
      </c>
      <c r="AW16" s="4" t="s">
        <v>49</v>
      </c>
      <c r="AX16" s="4" t="s">
        <v>50</v>
      </c>
      <c r="AY16" s="4" t="s">
        <v>51</v>
      </c>
      <c r="AZ16" s="4" t="s">
        <v>52</v>
      </c>
      <c r="BA16" s="4" t="s">
        <v>53</v>
      </c>
      <c r="BB16" s="4" t="s">
        <v>54</v>
      </c>
      <c r="BC16" s="4" t="s">
        <v>55</v>
      </c>
      <c r="BD16" s="4" t="s">
        <v>56</v>
      </c>
      <c r="BE16" s="4" t="s">
        <v>57</v>
      </c>
      <c r="BF16" s="4" t="s">
        <v>58</v>
      </c>
      <c r="BG16" s="4" t="s">
        <v>59</v>
      </c>
      <c r="BH16" s="4" t="s">
        <v>60</v>
      </c>
      <c r="BI16" s="4" t="s">
        <v>61</v>
      </c>
    </row>
    <row r="17" spans="1:61" x14ac:dyDescent="0.25">
      <c r="A17" s="6" t="s">
        <v>62</v>
      </c>
      <c r="B17" s="5">
        <v>-597.39999999999986</v>
      </c>
      <c r="C17" s="5">
        <v>-596.42500000000007</v>
      </c>
      <c r="D17" s="5">
        <v>-596.44166666666661</v>
      </c>
      <c r="E17" s="5">
        <v>-596.69999999999993</v>
      </c>
      <c r="F17" s="5">
        <v>-597.0916666666667</v>
      </c>
      <c r="G17" s="5">
        <v>-596.7833333333333</v>
      </c>
      <c r="H17" s="5">
        <v>-587.43333333333339</v>
      </c>
      <c r="I17" s="5">
        <v>-535.38333333333333</v>
      </c>
      <c r="J17" s="5">
        <v>-332.02500000000003</v>
      </c>
      <c r="K17" s="5">
        <v>-453.43333333333339</v>
      </c>
      <c r="L17" s="5">
        <v>-587.29166666666663</v>
      </c>
      <c r="M17" s="5">
        <v>-538.74999999999989</v>
      </c>
      <c r="N17" s="5">
        <v>-572.39999999999986</v>
      </c>
      <c r="O17" s="5">
        <v>-596.10000000000014</v>
      </c>
      <c r="P17" s="5">
        <v>-597.10000000000014</v>
      </c>
      <c r="Q17" s="5">
        <v>-597.10000000000014</v>
      </c>
      <c r="R17" s="5">
        <v>-378.7166666666667</v>
      </c>
      <c r="S17" s="5">
        <v>-597.33333333333326</v>
      </c>
      <c r="T17" s="5">
        <v>-597.1</v>
      </c>
      <c r="U17" s="5">
        <v>-596.9166666666664</v>
      </c>
      <c r="V17" s="5">
        <v>-599.09166666666681</v>
      </c>
      <c r="W17" s="5">
        <v>-599.11666666666679</v>
      </c>
      <c r="X17" s="5">
        <v>-598.66666666666663</v>
      </c>
      <c r="Y17" s="5">
        <v>-599.50833333333355</v>
      </c>
      <c r="Z17" s="5">
        <v>-599.45000000000005</v>
      </c>
      <c r="AA17" s="5">
        <v>-599.34166666666681</v>
      </c>
      <c r="AB17" s="5">
        <v>-599.30000000000007</v>
      </c>
      <c r="AC17" s="5">
        <v>-599.55000000000007</v>
      </c>
      <c r="AD17" s="5">
        <v>-599.34166666666681</v>
      </c>
      <c r="AE17" s="5">
        <v>-599.11666666666679</v>
      </c>
      <c r="AF17" s="5">
        <v>-599.05000000000007</v>
      </c>
      <c r="AG17" s="5">
        <v>-598.92500000000007</v>
      </c>
      <c r="AH17" s="5">
        <v>-599.09166666666681</v>
      </c>
      <c r="AI17" s="5">
        <v>-599.20833333333337</v>
      </c>
      <c r="AJ17" s="5">
        <v>-598.18333333333328</v>
      </c>
      <c r="AK17" s="5">
        <v>-598.09166666666658</v>
      </c>
      <c r="AL17" s="5">
        <v>-598.24166666666667</v>
      </c>
      <c r="AM17" s="5">
        <v>-598.35833333333346</v>
      </c>
      <c r="AN17" s="5">
        <v>-599.50000000000011</v>
      </c>
      <c r="AO17" s="5">
        <v>-599.30000000000007</v>
      </c>
      <c r="AP17" s="5">
        <v>-0.29999999999999993</v>
      </c>
      <c r="AQ17" s="5">
        <v>-0.29999999999999993</v>
      </c>
      <c r="AR17" s="5">
        <v>0.13333333333333333</v>
      </c>
      <c r="AS17" s="5">
        <v>-0.19999999999999998</v>
      </c>
      <c r="AT17" s="5">
        <v>-0.29999999999999993</v>
      </c>
      <c r="AU17" s="5">
        <v>-0.29999999999999993</v>
      </c>
      <c r="AV17" s="5">
        <v>-0.29999999999999993</v>
      </c>
      <c r="AW17" s="5">
        <v>-0.29999999999999993</v>
      </c>
      <c r="AX17" s="5">
        <v>-0.29999999999999993</v>
      </c>
      <c r="AY17" s="5">
        <v>-0.29999999999999993</v>
      </c>
      <c r="AZ17" s="5">
        <v>-0.29999999999999993</v>
      </c>
      <c r="BA17" s="5">
        <v>-0.29999999999999993</v>
      </c>
      <c r="BB17" s="5">
        <v>-0.29999999999999993</v>
      </c>
      <c r="BC17" s="5">
        <v>-0.29999999999999993</v>
      </c>
      <c r="BD17" s="5">
        <v>-0.29999999999999993</v>
      </c>
      <c r="BE17" s="5">
        <v>-0.29999999999999993</v>
      </c>
      <c r="BF17" s="5">
        <v>-0.29999999999999993</v>
      </c>
      <c r="BG17" s="5">
        <v>-599.32500000000016</v>
      </c>
      <c r="BH17" s="5">
        <v>-599.54166666666686</v>
      </c>
      <c r="BI17" s="5">
        <v>-599.35</v>
      </c>
    </row>
    <row r="18" spans="1:61" x14ac:dyDescent="0.25">
      <c r="A18" s="6" t="s">
        <v>63</v>
      </c>
      <c r="B18" s="5">
        <v>97.75</v>
      </c>
      <c r="C18" s="5">
        <v>100.75833333333333</v>
      </c>
      <c r="D18" s="5">
        <v>34.108333333333327</v>
      </c>
      <c r="E18" s="5">
        <v>30.366666666666664</v>
      </c>
      <c r="F18" s="5">
        <v>96.683333333333337</v>
      </c>
      <c r="G18" s="5">
        <v>0.46666666666666656</v>
      </c>
      <c r="H18" s="5">
        <v>100.58333333333333</v>
      </c>
      <c r="I18" s="5">
        <v>99.083333333333329</v>
      </c>
      <c r="J18" s="5">
        <v>98.433333333333337</v>
      </c>
      <c r="K18" s="5">
        <v>100.23333333333333</v>
      </c>
      <c r="L18" s="5">
        <v>98.833333333333357</v>
      </c>
      <c r="M18" s="5">
        <v>97.858333333333334</v>
      </c>
      <c r="N18" s="5">
        <v>100.625</v>
      </c>
      <c r="O18" s="5">
        <v>100.77499999999999</v>
      </c>
      <c r="P18" s="5">
        <v>99.2</v>
      </c>
      <c r="Q18" s="5">
        <v>98.616666666666674</v>
      </c>
      <c r="R18" s="5">
        <v>97.966666666666683</v>
      </c>
      <c r="S18" s="5">
        <v>99.483333333333348</v>
      </c>
      <c r="T18" s="5">
        <v>98.408333333333346</v>
      </c>
      <c r="U18" s="5">
        <v>0.46666666666666673</v>
      </c>
      <c r="V18" s="5">
        <v>96.858333333333306</v>
      </c>
      <c r="W18" s="5">
        <v>95.072727272727263</v>
      </c>
      <c r="X18" s="5">
        <v>94.383333333333326</v>
      </c>
      <c r="Y18" s="5">
        <v>0.55833333333333324</v>
      </c>
      <c r="Z18" s="5">
        <v>0.43333333333333335</v>
      </c>
      <c r="AA18" s="5">
        <v>0.54999999999999993</v>
      </c>
      <c r="AB18" s="5">
        <v>0.54999999999999993</v>
      </c>
      <c r="AC18" s="5">
        <v>0.47500000000000003</v>
      </c>
      <c r="AD18" s="5">
        <v>0.58333333333333315</v>
      </c>
      <c r="AE18" s="5">
        <v>0.44166666666666671</v>
      </c>
      <c r="AF18" s="5">
        <v>0.54166666666666663</v>
      </c>
      <c r="AG18" s="5">
        <v>0.43333333333333335</v>
      </c>
      <c r="AH18" s="5">
        <v>0.3666666666666667</v>
      </c>
      <c r="AI18" s="5">
        <v>0.58333333333333337</v>
      </c>
      <c r="AJ18" s="5">
        <v>0.47500000000000009</v>
      </c>
      <c r="AK18" s="5">
        <v>0.44166666666666665</v>
      </c>
      <c r="AL18" s="5">
        <v>0.52499999999999991</v>
      </c>
      <c r="AM18" s="5">
        <v>0.60833333333333328</v>
      </c>
      <c r="AN18" s="5">
        <v>0.6</v>
      </c>
      <c r="AO18" s="5">
        <v>0.4916666666666667</v>
      </c>
      <c r="AP18" s="5">
        <v>100.75833333333333</v>
      </c>
      <c r="AQ18" s="5">
        <v>100.05</v>
      </c>
      <c r="AR18" s="5">
        <v>93.61666666666666</v>
      </c>
      <c r="AS18" s="5">
        <v>91.375</v>
      </c>
      <c r="AT18" s="5">
        <v>-3.7583333333333329</v>
      </c>
      <c r="AU18" s="5">
        <v>-1.7083333333333333</v>
      </c>
      <c r="AV18" s="5">
        <v>-0.58333333333333348</v>
      </c>
      <c r="AW18" s="5">
        <v>0.74166666666666659</v>
      </c>
      <c r="AX18" s="5">
        <v>0.69166666666666643</v>
      </c>
      <c r="AY18" s="5">
        <v>75.674999999999997</v>
      </c>
      <c r="AZ18" s="5">
        <v>10.508333333333335</v>
      </c>
      <c r="BA18" s="5">
        <v>0.85384615384615392</v>
      </c>
      <c r="BB18" s="5">
        <v>0.89166666666666672</v>
      </c>
      <c r="BC18" s="5">
        <v>0.89166666666666661</v>
      </c>
      <c r="BD18" s="5">
        <v>0.81666666666666676</v>
      </c>
      <c r="BE18" s="5">
        <v>0.85833333333333339</v>
      </c>
      <c r="BF18" s="5">
        <v>0.81666666666666654</v>
      </c>
      <c r="BG18" s="5">
        <v>-18.958333333333336</v>
      </c>
      <c r="BH18" s="5">
        <v>-49.158333333333331</v>
      </c>
      <c r="BI18" s="5">
        <v>-48.991666666666674</v>
      </c>
    </row>
    <row r="19" spans="1:61" x14ac:dyDescent="0.25">
      <c r="A19" s="6" t="s">
        <v>64</v>
      </c>
      <c r="B19" s="5">
        <v>-218.54999999999998</v>
      </c>
      <c r="C19" s="5">
        <v>-218.60833333333326</v>
      </c>
      <c r="D19" s="5">
        <v>-219.14999999999998</v>
      </c>
      <c r="E19" s="5">
        <v>-219.56666666666669</v>
      </c>
      <c r="F19" s="5">
        <v>-219.57500000000002</v>
      </c>
      <c r="G19" s="5">
        <v>-99.683333333333337</v>
      </c>
      <c r="H19" s="5">
        <v>-36.374999999999993</v>
      </c>
      <c r="I19" s="5">
        <v>8.1083333333333325</v>
      </c>
      <c r="J19" s="5">
        <v>24.708333333333332</v>
      </c>
      <c r="K19" s="5">
        <v>43.675000000000011</v>
      </c>
      <c r="L19" s="5">
        <v>-7.5000000000000039E-2</v>
      </c>
      <c r="M19" s="5">
        <v>9.8666666666666671</v>
      </c>
      <c r="N19" s="5">
        <v>81.625</v>
      </c>
      <c r="O19" s="5">
        <v>-186.67499999999998</v>
      </c>
      <c r="P19" s="5">
        <v>-218.36666666666667</v>
      </c>
      <c r="Q19" s="5">
        <v>-218.35833333333335</v>
      </c>
      <c r="R19" s="5">
        <v>-171.46666666666661</v>
      </c>
      <c r="S19" s="5">
        <v>0.28333333333333383</v>
      </c>
      <c r="T19" s="5">
        <v>-211.66666666666671</v>
      </c>
      <c r="U19" s="5">
        <v>-196.25833333333335</v>
      </c>
      <c r="V19" s="5">
        <v>-216.42499999999998</v>
      </c>
      <c r="W19" s="5">
        <v>-216.5090909090909</v>
      </c>
      <c r="X19" s="5">
        <v>-216.51666666666665</v>
      </c>
      <c r="Y19" s="5">
        <v>-218.31666666666663</v>
      </c>
      <c r="Z19" s="5">
        <v>-218.45833333333334</v>
      </c>
      <c r="AA19" s="5">
        <v>-218.48333333333335</v>
      </c>
      <c r="AB19" s="5">
        <v>-167.32500000000002</v>
      </c>
      <c r="AC19" s="5">
        <v>-148.85</v>
      </c>
      <c r="AD19" s="5">
        <v>-145.26666666666668</v>
      </c>
      <c r="AE19" s="5">
        <v>-195.24999999999997</v>
      </c>
      <c r="AF19" s="5">
        <v>-211.73333333333332</v>
      </c>
      <c r="AG19" s="5">
        <v>-218.23333333333335</v>
      </c>
      <c r="AH19" s="5">
        <v>-218.36666666666667</v>
      </c>
      <c r="AI19" s="5">
        <v>-218.35000000000005</v>
      </c>
      <c r="AJ19" s="5">
        <v>-218.24999999999997</v>
      </c>
      <c r="AK19" s="5">
        <v>-218.29166666666666</v>
      </c>
      <c r="AL19" s="5">
        <v>-218.29166666666671</v>
      </c>
      <c r="AM19" s="5">
        <v>-218.29166666666666</v>
      </c>
      <c r="AN19" s="5">
        <v>-218.14999999999998</v>
      </c>
      <c r="AO19" s="5">
        <v>-218.20833333333334</v>
      </c>
      <c r="AP19" s="5">
        <v>-218.49166666666667</v>
      </c>
      <c r="AQ19" s="5">
        <v>-127.40000000000002</v>
      </c>
      <c r="AR19" s="5">
        <v>-57.32500000000001</v>
      </c>
      <c r="AS19" s="5">
        <v>-58.291666666666664</v>
      </c>
      <c r="AT19" s="5">
        <v>137.93333333333334</v>
      </c>
      <c r="AU19" s="5">
        <v>6.7833333333333314</v>
      </c>
      <c r="AV19" s="5">
        <v>64.408333333333331</v>
      </c>
      <c r="AW19" s="5">
        <v>-157.15833333333333</v>
      </c>
      <c r="AX19" s="5">
        <v>-197.13333333333335</v>
      </c>
      <c r="AY19" s="5">
        <v>-8.5500000000000025</v>
      </c>
      <c r="AZ19" s="5">
        <v>-128.49166666666667</v>
      </c>
      <c r="BA19" s="5">
        <v>4.823076923076921</v>
      </c>
      <c r="BB19" s="5">
        <v>-214.60000000000005</v>
      </c>
      <c r="BC19" s="5">
        <v>-72.291666666666671</v>
      </c>
      <c r="BD19" s="5">
        <v>119.79166666666664</v>
      </c>
      <c r="BE19" s="5">
        <v>-72.408333333333346</v>
      </c>
      <c r="BF19" s="5">
        <v>67.158333333333331</v>
      </c>
      <c r="BG19" s="5">
        <v>-174.09166666666667</v>
      </c>
      <c r="BH19" s="5">
        <v>124.2</v>
      </c>
      <c r="BI19" s="5">
        <v>48.166666666666664</v>
      </c>
    </row>
    <row r="20" spans="1:61" x14ac:dyDescent="0.25">
      <c r="A20" s="6" t="s">
        <v>65</v>
      </c>
      <c r="B20" s="5">
        <v>150.89166666666668</v>
      </c>
      <c r="C20" s="5">
        <v>150.77272727272725</v>
      </c>
      <c r="D20" s="5">
        <v>150.80833333333331</v>
      </c>
      <c r="E20" s="5">
        <v>150.75833333333333</v>
      </c>
      <c r="F20" s="5">
        <v>150.71666666666667</v>
      </c>
      <c r="G20" s="5">
        <v>-9.9999999999999992E-2</v>
      </c>
      <c r="H20" s="5">
        <v>150.83333333333334</v>
      </c>
      <c r="I20" s="5">
        <v>150.81818181818178</v>
      </c>
      <c r="J20" s="5">
        <v>150.80833333333331</v>
      </c>
      <c r="K20" s="5">
        <v>150.58333333333329</v>
      </c>
      <c r="L20" s="5">
        <v>150.59999999999997</v>
      </c>
      <c r="M20" s="5">
        <v>150.58333333333331</v>
      </c>
      <c r="N20" s="5">
        <v>150.59166666666664</v>
      </c>
      <c r="O20" s="5">
        <v>150.57499999999996</v>
      </c>
      <c r="P20" s="5">
        <v>150.58333333333331</v>
      </c>
      <c r="Q20" s="5">
        <v>150.58333333333329</v>
      </c>
      <c r="R20" s="5">
        <v>150.59166666666661</v>
      </c>
      <c r="S20" s="5">
        <v>150.59166666666664</v>
      </c>
      <c r="T20" s="5">
        <v>150.59166666666664</v>
      </c>
      <c r="U20" s="5">
        <v>-9.9999999999999992E-2</v>
      </c>
      <c r="V20" s="5">
        <v>200.69166666666669</v>
      </c>
      <c r="W20" s="5">
        <v>200.75000000000003</v>
      </c>
      <c r="X20" s="5">
        <v>200.70000000000002</v>
      </c>
      <c r="Y20" s="5">
        <v>-9.9999999999999992E-2</v>
      </c>
      <c r="Z20" s="5">
        <v>-9.9999999999999992E-2</v>
      </c>
      <c r="AA20" s="5">
        <v>-9.9999999999999992E-2</v>
      </c>
      <c r="AB20" s="5">
        <v>-9.9999999999999992E-2</v>
      </c>
      <c r="AC20" s="5">
        <v>-9.9999999999999992E-2</v>
      </c>
      <c r="AD20" s="5">
        <v>-9.9999999999999992E-2</v>
      </c>
      <c r="AE20" s="5">
        <v>-9.9999999999999992E-2</v>
      </c>
      <c r="AF20" s="5">
        <v>-9.9999999999999992E-2</v>
      </c>
      <c r="AG20" s="5">
        <v>-9.9999999999999992E-2</v>
      </c>
      <c r="AH20" s="5">
        <v>-9.9999999999999992E-2</v>
      </c>
      <c r="AI20" s="5">
        <v>-9.9999999999999992E-2</v>
      </c>
      <c r="AJ20" s="5">
        <v>-9.9999999999999992E-2</v>
      </c>
      <c r="AK20" s="5">
        <v>-9.9999999999999992E-2</v>
      </c>
      <c r="AL20" s="5">
        <v>-9.9999999999999992E-2</v>
      </c>
      <c r="AM20" s="5">
        <v>-9.9999999999999992E-2</v>
      </c>
      <c r="AN20" s="5">
        <v>-9.9999999999999992E-2</v>
      </c>
      <c r="AO20" s="5">
        <v>-9.9999999999999992E-2</v>
      </c>
      <c r="AP20" s="5">
        <v>138.30833333333334</v>
      </c>
      <c r="AQ20" s="5">
        <v>150.93333333333337</v>
      </c>
      <c r="AR20" s="5">
        <v>150.97500000000002</v>
      </c>
      <c r="AS20" s="5">
        <v>129.46666666666667</v>
      </c>
      <c r="AT20" s="5">
        <v>-4.1666666666666664E-2</v>
      </c>
      <c r="AU20" s="5">
        <v>-3.3333333333333333E-2</v>
      </c>
      <c r="AV20" s="5">
        <v>-4.1666666666666664E-2</v>
      </c>
      <c r="AW20" s="5">
        <v>-4.1666666666666664E-2</v>
      </c>
      <c r="AX20" s="5">
        <v>-6.6666666666666666E-2</v>
      </c>
      <c r="AY20" s="5">
        <v>125.7</v>
      </c>
      <c r="AZ20" s="5">
        <v>4.833333333333333</v>
      </c>
      <c r="BA20" s="5">
        <v>147.38461538461539</v>
      </c>
      <c r="BB20" s="5">
        <v>-4.9999999999999996E-2</v>
      </c>
      <c r="BC20" s="5">
        <v>-8.3333333333333329E-2</v>
      </c>
      <c r="BD20" s="5">
        <v>-9.9999999999999992E-2</v>
      </c>
      <c r="BE20" s="5">
        <v>-5.8333333333333327E-2</v>
      </c>
      <c r="BF20" s="5">
        <v>-7.4999999999999997E-2</v>
      </c>
      <c r="BG20" s="5">
        <v>-64.808333333333351</v>
      </c>
      <c r="BH20" s="5">
        <v>-70.716666666666669</v>
      </c>
      <c r="BI20" s="5">
        <v>-70.700000000000017</v>
      </c>
    </row>
    <row r="21" spans="1:61" x14ac:dyDescent="0.25">
      <c r="A21" s="6" t="s">
        <v>66</v>
      </c>
      <c r="B21" s="5">
        <v>0.60833333333333317</v>
      </c>
      <c r="C21" s="5">
        <v>0.59999999999999987</v>
      </c>
      <c r="D21" s="5">
        <v>0.66666666666666663</v>
      </c>
      <c r="E21" s="5">
        <v>0.64166666666666661</v>
      </c>
      <c r="F21" s="5">
        <v>0.60833333333333317</v>
      </c>
      <c r="G21" s="5">
        <v>6.1583333333333341</v>
      </c>
      <c r="H21" s="5">
        <v>30.300000000000008</v>
      </c>
      <c r="I21" s="5">
        <v>30.308333333333337</v>
      </c>
      <c r="J21" s="5">
        <v>30.300000000000008</v>
      </c>
      <c r="K21" s="5">
        <v>30.316666666666674</v>
      </c>
      <c r="L21" s="5">
        <v>30.374999999999996</v>
      </c>
      <c r="M21" s="5">
        <v>30.391666666666662</v>
      </c>
      <c r="N21" s="5">
        <v>29.316666666666674</v>
      </c>
      <c r="O21" s="5">
        <v>24.300000000000008</v>
      </c>
      <c r="P21" s="5">
        <v>24.300000000000008</v>
      </c>
      <c r="Q21" s="5">
        <v>24.300000000000008</v>
      </c>
      <c r="R21" s="5">
        <v>29.775000000000006</v>
      </c>
      <c r="S21" s="5">
        <v>24.25</v>
      </c>
      <c r="T21" s="5">
        <v>24.224999999999998</v>
      </c>
      <c r="U21" s="5">
        <v>5.8583333333333316</v>
      </c>
      <c r="V21" s="5">
        <v>30</v>
      </c>
      <c r="W21" s="5">
        <v>30.009090909090911</v>
      </c>
      <c r="X21" s="5">
        <v>30.016666666666666</v>
      </c>
      <c r="Y21" s="5">
        <v>0.5</v>
      </c>
      <c r="Z21" s="5">
        <v>0.5</v>
      </c>
      <c r="AA21" s="5">
        <v>0.5</v>
      </c>
      <c r="AB21" s="5">
        <v>0.5</v>
      </c>
      <c r="AC21" s="5">
        <v>0.5</v>
      </c>
      <c r="AD21" s="5">
        <v>0.5</v>
      </c>
      <c r="AE21" s="5">
        <v>0.54166666666666652</v>
      </c>
      <c r="AF21" s="5">
        <v>0.59999999999999987</v>
      </c>
      <c r="AG21" s="5">
        <v>0.60833333333333328</v>
      </c>
      <c r="AH21" s="5">
        <v>0.61666666666666659</v>
      </c>
      <c r="AI21" s="5">
        <v>0.60833333333333317</v>
      </c>
      <c r="AJ21" s="5">
        <v>0.53333333333333333</v>
      </c>
      <c r="AK21" s="5">
        <v>0.5</v>
      </c>
      <c r="AL21" s="5">
        <v>0.5</v>
      </c>
      <c r="AM21" s="5">
        <v>0.5</v>
      </c>
      <c r="AN21" s="5">
        <v>0.5083333333333333</v>
      </c>
      <c r="AO21" s="5">
        <v>0.51666666666666672</v>
      </c>
      <c r="AP21" s="5">
        <v>20.124999999999996</v>
      </c>
      <c r="AQ21" s="5">
        <v>20.149999999999995</v>
      </c>
      <c r="AR21" s="5">
        <v>20.233333333333338</v>
      </c>
      <c r="AS21" s="5">
        <v>18.19166666666667</v>
      </c>
      <c r="AT21" s="5">
        <v>-17.68333333333333</v>
      </c>
      <c r="AU21" s="5">
        <v>-28.558333333333337</v>
      </c>
      <c r="AV21" s="5">
        <v>-4.3916666666666657</v>
      </c>
      <c r="AW21" s="5">
        <v>0.5</v>
      </c>
      <c r="AX21" s="5">
        <v>0.5</v>
      </c>
      <c r="AY21" s="5">
        <v>0.4916666666666667</v>
      </c>
      <c r="AZ21" s="5">
        <v>0.5</v>
      </c>
      <c r="BA21" s="5">
        <v>0.49230769230769234</v>
      </c>
      <c r="BB21" s="5">
        <v>0.48333333333333334</v>
      </c>
      <c r="BC21" s="5">
        <v>0.4916666666666667</v>
      </c>
      <c r="BD21" s="5">
        <v>0.47500000000000003</v>
      </c>
      <c r="BE21" s="5">
        <v>0.4916666666666667</v>
      </c>
      <c r="BF21" s="5">
        <v>0.4916666666666667</v>
      </c>
      <c r="BG21" s="5">
        <v>-28.941666666666663</v>
      </c>
      <c r="BH21" s="5">
        <v>0.51666666666666661</v>
      </c>
      <c r="BI21" s="5">
        <v>0.5</v>
      </c>
    </row>
    <row r="26" spans="1:61" x14ac:dyDescent="0.25">
      <c r="A26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Warnken, Pete</dc:creator>
  <cp:lastModifiedBy>Warnken, Pete</cp:lastModifiedBy>
  <dcterms:created xsi:type="dcterms:W3CDTF">2018-05-09T20:43:27Z</dcterms:created>
  <dcterms:modified xsi:type="dcterms:W3CDTF">2018-05-09T21:17:14Z</dcterms:modified>
</cp:coreProperties>
</file>