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 tabRatio="777" activeTab="4"/>
  </bookViews>
  <sheets>
    <sheet name="Cover Page " sheetId="12" r:id="rId1"/>
    <sheet name="RSC to RGN " sheetId="13" r:id="rId2"/>
    <sheet name="RSC STAT CODES " sheetId="14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2" i="10" l="1"/>
  <c r="E22" i="10"/>
  <c r="C22" i="10"/>
  <c r="D22" i="10"/>
  <c r="M747" i="5" l="1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47" i="4"/>
  <c r="M747" i="4"/>
  <c r="N746" i="4"/>
  <c r="M746" i="4"/>
  <c r="N745" i="4"/>
  <c r="M745" i="4"/>
  <c r="N744" i="4"/>
  <c r="M744" i="4"/>
  <c r="N743" i="4"/>
  <c r="M743" i="4"/>
  <c r="N742" i="4"/>
  <c r="M742" i="4"/>
  <c r="N741" i="4"/>
  <c r="M741" i="4"/>
  <c r="N740" i="4"/>
  <c r="M740" i="4"/>
  <c r="N739" i="4"/>
  <c r="M739" i="4"/>
  <c r="N738" i="4"/>
  <c r="M738" i="4"/>
  <c r="N737" i="4"/>
  <c r="M737" i="4"/>
  <c r="N736" i="4"/>
  <c r="M736" i="4"/>
  <c r="N735" i="4"/>
  <c r="M735" i="4"/>
  <c r="N734" i="4"/>
  <c r="M734" i="4"/>
  <c r="N733" i="4"/>
  <c r="M733" i="4"/>
  <c r="N732" i="4"/>
  <c r="M732" i="4"/>
  <c r="N731" i="4"/>
  <c r="M731" i="4"/>
  <c r="N730" i="4"/>
  <c r="M730" i="4"/>
  <c r="N729" i="4"/>
  <c r="M729" i="4"/>
  <c r="N728" i="4"/>
  <c r="M728" i="4"/>
  <c r="N727" i="4"/>
  <c r="M727" i="4"/>
  <c r="N726" i="4"/>
  <c r="M726" i="4"/>
  <c r="N725" i="4"/>
  <c r="M725" i="4"/>
  <c r="N724" i="4"/>
  <c r="M724" i="4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<sst xmlns="http://schemas.openxmlformats.org/spreadsheetml/2006/main" count="2145" uniqueCount="173">
  <si>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</si>
  <si>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</si>
  <si>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</si>
  <si>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</si>
  <si>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</si>
  <si>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STPPF</t>
  </si>
  <si>
    <t xml:space="preserve">     DayAhead System-wide STPPF</t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</si>
  <si>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</si>
  <si>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</si>
  <si>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</si>
  <si>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</si>
  <si>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</si>
  <si>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</si>
  <si>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</si>
  <si>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</si>
  <si>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</si>
  <si>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</si>
  <si>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</si>
  <si>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</si>
  <si>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</si>
  <si>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</si>
  <si>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</si>
  <si>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</si>
  <si>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</si>
  <si>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</si>
  <si>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</si>
  <si>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</si>
  <si>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</si>
  <si>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</si>
  <si>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</si>
  <si>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</si>
  <si>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</si>
  <si>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SIRIUS_UNIT1</t>
  </si>
  <si>
    <t>SIRIUS_UNIT2</t>
  </si>
  <si>
    <t>SOLARA_UNIT1</t>
  </si>
  <si>
    <t>SPTX12B_UNIT1</t>
  </si>
  <si>
    <t>WEBBER_S_WSP1</t>
  </si>
  <si>
    <t>RES_NAME</t>
  </si>
  <si>
    <t>CASL_GAP_UNIT1</t>
  </si>
  <si>
    <t>RIGGINS_UNIT1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</si>
  <si>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</si>
  <si>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</si>
  <si>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</si>
  <si>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</si>
  <si>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</si>
  <si>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</si>
  <si>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</si>
  <si>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</si>
  <si>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</si>
  <si>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</si>
  <si>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</si>
  <si>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</si>
  <si>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</si>
  <si>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</si>
  <si>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</si>
  <si>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</si>
  <si>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</si>
  <si>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</si>
  <si>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</si>
  <si>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</si>
  <si>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</si>
  <si>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</si>
  <si>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</si>
  <si>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</si>
  <si>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</si>
  <si>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</si>
  <si>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</si>
  <si>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</si>
  <si>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</si>
  <si>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</si>
  <si>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</si>
  <si>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</si>
  <si>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</si>
  <si>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</si>
  <si>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</si>
  <si>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</si>
  <si>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</si>
  <si>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</si>
  <si>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</si>
  <si>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</si>
  <si>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</si>
  <si>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</si>
  <si>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</si>
  <si>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</si>
  <si>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</si>
  <si>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</si>
  <si>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</si>
  <si>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</si>
  <si>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</si>
  <si>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</si>
  <si>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</si>
  <si>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</si>
  <si>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</si>
  <si>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</si>
  <si>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</si>
  <si>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</si>
  <si>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</si>
  <si>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</si>
  <si>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</si>
  <si>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</si>
  <si>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</si>
  <si>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</si>
  <si>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</si>
  <si>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</si>
  <si>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</si>
  <si>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</si>
  <si>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</si>
  <si>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</si>
  <si>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</si>
  <si>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</si>
  <si>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</si>
  <si>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</si>
  <si>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</si>
  <si>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</si>
  <si>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</si>
  <si>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</si>
  <si>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</si>
  <si>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</si>
  <si>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</si>
  <si>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</si>
  <si>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</si>
  <si>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</si>
  <si>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</si>
  <si>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</si>
  <si>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</si>
  <si>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</si>
  <si>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</si>
  <si>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</si>
  <si>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</si>
  <si>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</si>
  <si>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</si>
  <si>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</si>
  <si>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Counter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</si>
  <si>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</si>
  <si>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</si>
  <si>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</si>
  <si>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</si>
  <si>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</si>
  <si>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</si>
  <si>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</si>
  <si>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</si>
  <si>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</si>
  <si>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Feb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2018</t>
    </r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</si>
  <si>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Mar 5, 2018 10:04:40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</si>
  <si>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5,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10:13:57 AM</t>
    </r>
  </si>
  <si>
    <t>02/01/2018</t>
  </si>
  <si>
    <t>02/02/2018</t>
  </si>
  <si>
    <t>02/03/2018</t>
  </si>
  <si>
    <t>02/04/2018</t>
  </si>
  <si>
    <t>02/05/2018</t>
  </si>
  <si>
    <t>02/06/2018</t>
  </si>
  <si>
    <t>02/07/2018</t>
  </si>
  <si>
    <t>02/08/2018</t>
  </si>
  <si>
    <t>02/09/2018</t>
  </si>
  <si>
    <t>02/10/2018</t>
  </si>
  <si>
    <t>02/11/2018</t>
  </si>
  <si>
    <t>02/12/2018</t>
  </si>
  <si>
    <t>02/13/2018</t>
  </si>
  <si>
    <t>02/14/2018</t>
  </si>
  <si>
    <t>02/15/2018</t>
  </si>
  <si>
    <t>02/16/2018</t>
  </si>
  <si>
    <t>02/17/2018</t>
  </si>
  <si>
    <t>02/18/2018</t>
  </si>
  <si>
    <t>02/19/2018</t>
  </si>
  <si>
    <t>02/20/2018</t>
  </si>
  <si>
    <t>02/21/2018</t>
  </si>
  <si>
    <t>02/22/2018</t>
  </si>
  <si>
    <t>02/23/2018</t>
  </si>
  <si>
    <t>02/24/2018</t>
  </si>
  <si>
    <t>02/25/2018</t>
  </si>
  <si>
    <t>02/26/2018</t>
  </si>
  <si>
    <t>02/27/2018</t>
  </si>
  <si>
    <t>02/28/2018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</si>
</sst>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 style="medium">
        <color rgb="FF608BB4"/>
      </left>
      <right/>
      <top style="medium">
        <color rgb="FF608BB4"/>
      </top>
      <bottom style="medium">
        <color rgb="FF608BB4"/>
      </bottom>
      <diagonal/>
    </border>
    <border>
      <left/>
      <right/>
      <top/>
      <bottom style="medium">
        <color rgb="FF608BB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0" fillId="0" borderId="0" xfId="0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10" fontId="1" fillId="0" borderId="0" xfId="6" applyNumberFormat="1"/>
    <xf numFmtId="17" fontId="19" fillId="0" borderId="13" xfId="6" applyNumberFormat="1" applyFont="1" applyFill="1" applyBorder="1"/>
    <xf numFmtId="2" fontId="21" fillId="0" borderId="22" xfId="1" applyNumberFormat="1" applyFont="1" applyFill="1" applyBorder="1" applyAlignment="1">
      <alignment horizontal="center" vertical="center"/>
    </xf>
    <xf numFmtId="10" fontId="21" fillId="0" borderId="14" xfId="1" applyNumberFormat="1" applyFont="1" applyFill="1" applyBorder="1" applyAlignment="1">
      <alignment horizontal="center" vertical="center"/>
    </xf>
    <xf numFmtId="10" fontId="21" fillId="0" borderId="15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9" fillId="6" borderId="13" xfId="6" applyNumberFormat="1" applyFont="1" applyFill="1" applyBorder="1"/>
    <xf numFmtId="2" fontId="21" fillId="0" borderId="23" xfId="1" applyNumberFormat="1" applyFont="1" applyFill="1" applyBorder="1" applyAlignment="1">
      <alignment horizontal="center" vertical="center"/>
    </xf>
    <xf numFmtId="10" fontId="21" fillId="0" borderId="29" xfId="1" applyNumberFormat="1" applyFont="1" applyFill="1" applyBorder="1" applyAlignment="1">
      <alignment horizontal="center" vertical="center"/>
    </xf>
    <xf numFmtId="10" fontId="21" fillId="0" borderId="30" xfId="1" applyNumberFormat="1" applyFont="1" applyFill="1" applyBorder="1" applyAlignment="1">
      <alignment horizontal="center" vertical="center"/>
    </xf>
    <xf numFmtId="2" fontId="21" fillId="0" borderId="14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6" fillId="3" borderId="8" xfId="6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  <xf numFmtId="0" fontId="16" fillId="3" borderId="9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15" fillId="3" borderId="5" xfId="6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/>
    </xf>
    <xf numFmtId="0" fontId="15" fillId="3" borderId="17" xfId="6" applyFont="1" applyFill="1" applyBorder="1" applyAlignment="1">
      <alignment horizontal="center" vertical="center"/>
    </xf>
    <xf numFmtId="0" fontId="15" fillId="3" borderId="18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 wrapText="1"/>
    </xf>
    <xf numFmtId="0" fontId="17" fillId="4" borderId="10" xfId="6" applyFont="1" applyFill="1" applyBorder="1" applyAlignment="1">
      <alignment horizontal="center" vertical="center" wrapText="1"/>
    </xf>
    <xf numFmtId="0" fontId="17" fillId="4" borderId="19" xfId="6" applyFont="1" applyFill="1" applyBorder="1" applyAlignment="1">
      <alignment horizontal="center" vertical="center" wrapText="1"/>
    </xf>
    <xf numFmtId="0" fontId="17" fillId="4" borderId="21" xfId="6" applyFont="1" applyFill="1" applyBorder="1" applyAlignment="1">
      <alignment horizontal="center" vertical="center" wrapText="1"/>
    </xf>
    <xf numFmtId="0" fontId="20" fillId="4" borderId="20" xfId="6" applyFont="1" applyFill="1" applyBorder="1" applyAlignment="1">
      <alignment horizontal="center" vertical="center"/>
    </xf>
    <xf numFmtId="0" fontId="20" fillId="4" borderId="11" xfId="6" applyFont="1" applyFill="1" applyBorder="1" applyAlignment="1">
      <alignment horizontal="center" vertical="center"/>
    </xf>
    <xf numFmtId="0" fontId="20" fillId="4" borderId="12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/>
    </xf>
    <xf numFmtId="0" fontId="20" fillId="4" borderId="14" xfId="6" applyFont="1" applyFill="1" applyBorder="1" applyAlignment="1">
      <alignment horizontal="center" vertical="center" wrapText="1"/>
    </xf>
    <xf numFmtId="0" fontId="20" fillId="4" borderId="15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28" xfId="0" applyBorder="1"/>
    <xf numFmtId="0" fontId="8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vertical="top"/>
    </xf>
    <xf numFmtId="0" fontId="9" fillId="2" borderId="26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166" fontId="9" fillId="0" borderId="24" xfId="0" applyNumberFormat="1" applyFont="1" applyBorder="1" applyAlignment="1">
      <alignment horizontal="right" vertical="top"/>
    </xf>
    <xf numFmtId="166" fontId="9" fillId="0" borderId="25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'QMWG SYSTEM-WIDE DATA'!$B$10:$B$22</c:f>
              <c:numCache>
                <c:formatCode>0.00</c:formatCode>
                <c:ptCount val="13"/>
                <c:pt idx="6">
                  <c:v>544.62532251713992</c:v>
                </c:pt>
                <c:pt idx="7">
                  <c:v>528.17945325349069</c:v>
                </c:pt>
                <c:pt idx="8">
                  <c:v>611.53</c:v>
                </c:pt>
                <c:pt idx="9">
                  <c:v>502.46</c:v>
                </c:pt>
                <c:pt idx="10">
                  <c:v>414.01</c:v>
                </c:pt>
                <c:pt idx="11">
                  <c:v>570.63497724455033</c:v>
                </c:pt>
                <c:pt idx="12">
                  <c:v>496.44421175619811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108424"/>
        <c:axId val="48510803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'QMWG SYSTEM-WIDE DATA'!$C$10:$C$22</c:f>
              <c:numCache>
                <c:formatCode>0.00%</c:formatCode>
                <c:ptCount val="13"/>
                <c:pt idx="6">
                  <c:v>5.6760743353999998E-2</c:v>
                </c:pt>
                <c:pt idx="7">
                  <c:v>6.2709237318000002E-2</c:v>
                </c:pt>
                <c:pt idx="8">
                  <c:v>5.5219034073000002E-2</c:v>
                </c:pt>
                <c:pt idx="9">
                  <c:v>6.3659571383999997E-2</c:v>
                </c:pt>
                <c:pt idx="10">
                  <c:v>5.8907595281000001E-2</c:v>
                </c:pt>
                <c:pt idx="11">
                  <c:v>6.1859510998000002E-2</c:v>
                </c:pt>
                <c:pt idx="12">
                  <c:v>7.3896996207000007E-2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'QMWG SYSTEM-WIDE DATA'!$D$10:$D$22</c:f>
              <c:numCache>
                <c:formatCode>0.00%</c:formatCode>
                <c:ptCount val="13"/>
                <c:pt idx="6">
                  <c:v>5.7990705965E-2</c:v>
                </c:pt>
                <c:pt idx="7">
                  <c:v>6.5975702026000005E-2</c:v>
                </c:pt>
                <c:pt idx="8">
                  <c:v>5.8254073705999998E-2</c:v>
                </c:pt>
                <c:pt idx="9">
                  <c:v>6.5742487749000003E-2</c:v>
                </c:pt>
                <c:pt idx="10">
                  <c:v>6.2898231277999997E-2</c:v>
                </c:pt>
                <c:pt idx="11">
                  <c:v>6.2744872012000005E-2</c:v>
                </c:pt>
                <c:pt idx="12">
                  <c:v>7.3137294142000001E-2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'QMWG SYSTEM-WIDE DATA'!$E$10:$E$22</c:f>
              <c:numCache>
                <c:formatCode>0.00%</c:formatCode>
                <c:ptCount val="13"/>
                <c:pt idx="6">
                  <c:v>5.3436399046999997E-2</c:v>
                </c:pt>
                <c:pt idx="7">
                  <c:v>5.6562293818999999E-2</c:v>
                </c:pt>
                <c:pt idx="8">
                  <c:v>5.5627327047999997E-2</c:v>
                </c:pt>
                <c:pt idx="9">
                  <c:v>5.8692451823000001E-2</c:v>
                </c:pt>
                <c:pt idx="10">
                  <c:v>5.5628494202000001E-2</c:v>
                </c:pt>
                <c:pt idx="11">
                  <c:v>6.0255410618000001E-2</c:v>
                </c:pt>
                <c:pt idx="12">
                  <c:v>6.2578047523999994E-2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'QMWG SYSTEM-WIDE DATA'!$F$10:$F$22</c:f>
              <c:numCache>
                <c:formatCode>0.00%</c:formatCode>
                <c:ptCount val="13"/>
                <c:pt idx="6">
                  <c:v>5.4339260921999998E-2</c:v>
                </c:pt>
                <c:pt idx="7">
                  <c:v>6.0161542396000002E-2</c:v>
                </c:pt>
                <c:pt idx="8">
                  <c:v>5.8802489899999998E-2</c:v>
                </c:pt>
                <c:pt idx="9">
                  <c:v>5.9940669378000001E-2</c:v>
                </c:pt>
                <c:pt idx="10">
                  <c:v>5.6685017656000002E-2</c:v>
                </c:pt>
                <c:pt idx="11">
                  <c:v>6.1931650101999997E-2</c:v>
                </c:pt>
                <c:pt idx="12">
                  <c:v>6.2939788489999995E-2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107248"/>
        <c:axId val="485107640"/>
      </c:lineChart>
      <c:dateAx>
        <c:axId val="485107248"/>
        <c:scaling>
          <c:orientation val="minMax"/>
          <c:min val="4279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07640"/>
        <c:crosses val="autoZero"/>
        <c:auto val="0"/>
        <c:lblOffset val="100"/>
        <c:baseTimeUnit val="months"/>
      </c:dateAx>
      <c:valAx>
        <c:axId val="48510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07248"/>
        <c:crosses val="autoZero"/>
        <c:crossBetween val="between"/>
      </c:valAx>
      <c:valAx>
        <c:axId val="4851080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08424"/>
        <c:crosses val="max"/>
        <c:crossBetween val="between"/>
      </c:valAx>
      <c:dateAx>
        <c:axId val="4851084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851080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9"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0"/>
  <sheetViews>
    <sheetView workbookViewId="0">
      <selection sqref="A1:XFD1048576"/>
    </sheetView>
  </sheetViews>
  <sheetFormatPr defaultRowHeight="12.75" customHeight="1"/>
  <cols>
    <col min="1" max="1" width="129" style="17" bestFit="1" customWidth="1"/>
    <col min="2" max="16384" width="9.140625" style="17"/>
  </cols>
  <sheetData>
    <row r="1" spans="1:1" ht="12.75" customHeight="1">
      <c r="A1" s="35"/>
    </row>
    <row r="2" spans="1:1" ht="12.75" customHeight="1">
      <c r="A2" s="35"/>
    </row>
    <row r="3" spans="1:1" ht="12.75" customHeight="1">
      <c r="A3" s="35"/>
    </row>
    <row r="4" spans="1:1" ht="12.75" customHeight="1">
      <c r="A4" s="35"/>
    </row>
    <row r="5" spans="1:1" ht="12.75" customHeight="1">
      <c r="A5" s="35"/>
    </row>
    <row r="6" spans="1:1" ht="12.75" customHeight="1">
      <c r="A6" s="35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142</v>
      </c>
    </row>
    <row r="15" spans="1:1">
      <c r="A15" s="2" t="s">
        <v>4</v>
      </c>
    </row>
    <row r="16" spans="1:1">
      <c r="A16" s="4" t="s">
        <v>5</v>
      </c>
    </row>
    <row r="17" spans="1:1">
      <c r="A17" s="4" t="s">
        <v>6</v>
      </c>
    </row>
    <row r="19" spans="1:1">
      <c r="A19" s="2" t="s">
        <v>143</v>
      </c>
    </row>
    <row r="20" spans="1:1">
      <c r="A20" s="2" t="s">
        <v>144</v>
      </c>
    </row>
    <row r="22" spans="1:1">
      <c r="A22" s="2" t="s">
        <v>7</v>
      </c>
    </row>
    <row r="24" spans="1:1">
      <c r="A24" s="3" t="s">
        <v>8</v>
      </c>
    </row>
    <row r="26" spans="1:1" ht="12.75" customHeight="1">
      <c r="A26" s="35"/>
    </row>
    <row r="27" spans="1:1" ht="12.75" customHeight="1">
      <c r="A27" s="35"/>
    </row>
    <row r="28" spans="1:1" ht="12.75" customHeight="1">
      <c r="A28" s="35"/>
    </row>
    <row r="29" spans="1:1" ht="12.75" customHeight="1">
      <c r="A29" s="35"/>
    </row>
    <row r="30" spans="1:1" ht="12.75" customHeight="1">
      <c r="A30" s="35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4"/>
  <sheetViews>
    <sheetView topLeftCell="A13" workbookViewId="0">
      <selection activeCell="B6" sqref="B6:B33"/>
    </sheetView>
  </sheetViews>
  <sheetFormatPr defaultRowHeight="12.75" customHeight="1"/>
  <cols>
    <col min="1" max="1" width="25.140625" style="17" bestFit="1" customWidth="1"/>
    <col min="2" max="2" width="30.140625" style="17" bestFit="1" customWidth="1"/>
    <col min="3" max="3" width="23.85546875" style="17" bestFit="1" customWidth="1"/>
    <col min="4" max="4" width="30.140625" style="17" bestFit="1" customWidth="1"/>
    <col min="5" max="5" width="29" style="17" bestFit="1" customWidth="1"/>
    <col min="6" max="6" width="9.140625" style="17"/>
    <col min="7" max="7" width="31.42578125" style="17" bestFit="1" customWidth="1"/>
    <col min="8" max="16384" width="9.140625" style="17"/>
  </cols>
  <sheetData>
    <row r="1" spans="1:9" ht="21" customHeight="1">
      <c r="A1" s="37" t="s">
        <v>9</v>
      </c>
      <c r="B1" s="35"/>
      <c r="C1" s="35"/>
      <c r="D1" s="35"/>
      <c r="E1" s="35"/>
    </row>
    <row r="2" spans="1:9" ht="58.5" customHeight="1">
      <c r="A2" s="38" t="s">
        <v>10</v>
      </c>
      <c r="B2" s="35"/>
      <c r="C2" s="35"/>
      <c r="D2" s="35"/>
      <c r="E2" s="35"/>
    </row>
    <row r="3" spans="1:9" ht="72" customHeight="1">
      <c r="A3" s="38" t="s">
        <v>11</v>
      </c>
      <c r="B3" s="35"/>
      <c r="C3" s="35"/>
      <c r="D3" s="35"/>
      <c r="E3" s="35"/>
    </row>
    <row r="4" spans="1:9" ht="13.5" thickBot="1">
      <c r="A4" s="36" t="s">
        <v>12</v>
      </c>
      <c r="B4" s="35"/>
      <c r="C4" s="35"/>
      <c r="D4" s="35"/>
      <c r="E4" s="35"/>
    </row>
    <row r="5" spans="1:9" ht="13.5" thickBot="1">
      <c r="A5" s="19" t="s">
        <v>13</v>
      </c>
      <c r="B5" s="19" t="s">
        <v>14</v>
      </c>
      <c r="F5" s="35"/>
      <c r="G5" s="35"/>
      <c r="H5" s="35"/>
      <c r="I5" s="35"/>
    </row>
    <row r="6" spans="1:9" ht="13.5" thickBot="1">
      <c r="A6" s="7" t="s">
        <v>145</v>
      </c>
      <c r="B6" s="8">
        <v>1092</v>
      </c>
      <c r="F6" s="35"/>
      <c r="G6" s="35"/>
      <c r="H6" s="35"/>
      <c r="I6" s="35"/>
    </row>
    <row r="7" spans="1:9" ht="13.5" thickBot="1">
      <c r="A7" s="7" t="s">
        <v>146</v>
      </c>
      <c r="B7" s="8">
        <v>1092</v>
      </c>
      <c r="F7" s="35"/>
      <c r="G7" s="35"/>
      <c r="H7" s="35"/>
      <c r="I7" s="35"/>
    </row>
    <row r="8" spans="1:9" ht="13.5" thickBot="1">
      <c r="A8" s="7" t="s">
        <v>147</v>
      </c>
      <c r="B8" s="8">
        <v>1092</v>
      </c>
      <c r="F8" s="35"/>
      <c r="G8" s="35"/>
      <c r="H8" s="35"/>
      <c r="I8" s="35"/>
    </row>
    <row r="9" spans="1:9" ht="13.5" thickBot="1">
      <c r="A9" s="7" t="s">
        <v>148</v>
      </c>
      <c r="B9" s="8">
        <v>1092</v>
      </c>
      <c r="F9" s="35"/>
      <c r="G9" s="35"/>
      <c r="H9" s="35"/>
      <c r="I9" s="35"/>
    </row>
    <row r="10" spans="1:9" ht="13.5" thickBot="1">
      <c r="A10" s="7" t="s">
        <v>149</v>
      </c>
      <c r="B10" s="8">
        <v>1092</v>
      </c>
      <c r="F10" s="35"/>
      <c r="G10" s="35"/>
      <c r="H10" s="35"/>
      <c r="I10" s="35"/>
    </row>
    <row r="11" spans="1:9" ht="13.5" thickBot="1">
      <c r="A11" s="7" t="s">
        <v>150</v>
      </c>
      <c r="B11" s="8">
        <v>1092</v>
      </c>
      <c r="F11" s="35"/>
      <c r="G11" s="35"/>
      <c r="H11" s="35"/>
      <c r="I11" s="35"/>
    </row>
    <row r="12" spans="1:9" ht="13.5" thickBot="1">
      <c r="A12" s="7" t="s">
        <v>151</v>
      </c>
      <c r="B12" s="8">
        <v>1092</v>
      </c>
      <c r="F12" s="35"/>
      <c r="G12" s="35"/>
      <c r="H12" s="35"/>
      <c r="I12" s="35"/>
    </row>
    <row r="13" spans="1:9" ht="13.5" thickBot="1">
      <c r="A13" s="7" t="s">
        <v>152</v>
      </c>
      <c r="B13" s="8">
        <v>1092</v>
      </c>
      <c r="F13" s="35"/>
      <c r="G13" s="35"/>
      <c r="H13" s="35"/>
      <c r="I13" s="35"/>
    </row>
    <row r="14" spans="1:9" ht="13.5" thickBot="1">
      <c r="A14" s="7" t="s">
        <v>153</v>
      </c>
      <c r="B14" s="8">
        <v>1092</v>
      </c>
      <c r="F14" s="35"/>
      <c r="G14" s="35"/>
      <c r="H14" s="35"/>
      <c r="I14" s="35"/>
    </row>
    <row r="15" spans="1:9" ht="13.5" thickBot="1">
      <c r="A15" s="7" t="s">
        <v>154</v>
      </c>
      <c r="B15" s="8">
        <v>1092</v>
      </c>
      <c r="F15" s="35"/>
      <c r="G15" s="35"/>
      <c r="H15" s="35"/>
      <c r="I15" s="35"/>
    </row>
    <row r="16" spans="1:9" ht="13.5" thickBot="1">
      <c r="A16" s="7" t="s">
        <v>155</v>
      </c>
      <c r="B16" s="8">
        <v>1092</v>
      </c>
      <c r="F16" s="35"/>
      <c r="G16" s="35"/>
      <c r="H16" s="35"/>
      <c r="I16" s="35"/>
    </row>
    <row r="17" spans="1:9" ht="13.5" thickBot="1">
      <c r="A17" s="7" t="s">
        <v>156</v>
      </c>
      <c r="B17" s="8">
        <v>1092</v>
      </c>
      <c r="F17" s="35"/>
      <c r="G17" s="35"/>
      <c r="H17" s="35"/>
      <c r="I17" s="35"/>
    </row>
    <row r="18" spans="1:9" ht="13.5" thickBot="1">
      <c r="A18" s="7" t="s">
        <v>157</v>
      </c>
      <c r="B18" s="8">
        <v>1092</v>
      </c>
      <c r="F18" s="35"/>
      <c r="G18" s="35"/>
      <c r="H18" s="35"/>
      <c r="I18" s="35"/>
    </row>
    <row r="19" spans="1:9" ht="13.5" thickBot="1">
      <c r="A19" s="7" t="s">
        <v>158</v>
      </c>
      <c r="B19" s="8">
        <v>1092</v>
      </c>
      <c r="F19" s="35"/>
      <c r="G19" s="35"/>
      <c r="H19" s="35"/>
      <c r="I19" s="35"/>
    </row>
    <row r="20" spans="1:9" ht="13.5" thickBot="1">
      <c r="A20" s="7" t="s">
        <v>159</v>
      </c>
      <c r="B20" s="8">
        <v>1092</v>
      </c>
      <c r="F20" s="35"/>
      <c r="G20" s="35"/>
      <c r="H20" s="35"/>
      <c r="I20" s="35"/>
    </row>
    <row r="21" spans="1:9" ht="13.5" thickBot="1">
      <c r="A21" s="7" t="s">
        <v>160</v>
      </c>
      <c r="B21" s="8">
        <v>1092</v>
      </c>
      <c r="F21" s="35"/>
      <c r="G21" s="35"/>
      <c r="H21" s="35"/>
      <c r="I21" s="35"/>
    </row>
    <row r="22" spans="1:9" ht="13.5" thickBot="1">
      <c r="A22" s="7" t="s">
        <v>161</v>
      </c>
      <c r="B22" s="8">
        <v>1092</v>
      </c>
      <c r="F22" s="35"/>
      <c r="G22" s="35"/>
      <c r="H22" s="35"/>
      <c r="I22" s="35"/>
    </row>
    <row r="23" spans="1:9" ht="13.5" thickBot="1">
      <c r="A23" s="7" t="s">
        <v>162</v>
      </c>
      <c r="B23" s="8">
        <v>1092</v>
      </c>
      <c r="F23" s="35"/>
      <c r="G23" s="35"/>
      <c r="H23" s="35"/>
      <c r="I23" s="35"/>
    </row>
    <row r="24" spans="1:9" ht="13.5" thickBot="1">
      <c r="A24" s="7" t="s">
        <v>163</v>
      </c>
      <c r="B24" s="8">
        <v>1092</v>
      </c>
      <c r="F24" s="35"/>
      <c r="G24" s="35"/>
      <c r="H24" s="35"/>
      <c r="I24" s="35"/>
    </row>
    <row r="25" spans="1:9" ht="13.5" thickBot="1">
      <c r="A25" s="7" t="s">
        <v>164</v>
      </c>
      <c r="B25" s="8">
        <v>1092</v>
      </c>
      <c r="F25" s="35"/>
      <c r="G25" s="35"/>
      <c r="H25" s="35"/>
      <c r="I25" s="35"/>
    </row>
    <row r="26" spans="1:9" ht="13.5" thickBot="1">
      <c r="A26" s="7" t="s">
        <v>165</v>
      </c>
      <c r="B26" s="8">
        <v>1092</v>
      </c>
      <c r="F26" s="35"/>
      <c r="G26" s="35"/>
      <c r="H26" s="35"/>
      <c r="I26" s="35"/>
    </row>
    <row r="27" spans="1:9" ht="13.5" thickBot="1">
      <c r="A27" s="7" t="s">
        <v>166</v>
      </c>
      <c r="B27" s="8">
        <v>1092</v>
      </c>
      <c r="F27" s="35"/>
      <c r="G27" s="35"/>
      <c r="H27" s="35"/>
      <c r="I27" s="35"/>
    </row>
    <row r="28" spans="1:9" ht="13.5" thickBot="1">
      <c r="A28" s="7" t="s">
        <v>167</v>
      </c>
      <c r="B28" s="8">
        <v>1092</v>
      </c>
      <c r="F28" s="35"/>
      <c r="G28" s="35"/>
      <c r="H28" s="35"/>
      <c r="I28" s="35"/>
    </row>
    <row r="29" spans="1:9" ht="13.5" thickBot="1">
      <c r="A29" s="7" t="s">
        <v>168</v>
      </c>
      <c r="B29" s="8">
        <v>1092</v>
      </c>
      <c r="F29" s="35"/>
      <c r="G29" s="35"/>
      <c r="H29" s="35"/>
      <c r="I29" s="35"/>
    </row>
    <row r="30" spans="1:9" ht="13.5" thickBot="1">
      <c r="A30" s="7" t="s">
        <v>169</v>
      </c>
      <c r="B30" s="8">
        <v>1092</v>
      </c>
      <c r="F30" s="35"/>
      <c r="G30" s="35"/>
      <c r="H30" s="35"/>
      <c r="I30" s="35"/>
    </row>
    <row r="31" spans="1:9" ht="13.5" thickBot="1">
      <c r="A31" s="7" t="s">
        <v>170</v>
      </c>
      <c r="B31" s="8">
        <v>1092</v>
      </c>
      <c r="F31" s="35"/>
      <c r="G31" s="35"/>
      <c r="H31" s="35"/>
      <c r="I31" s="35"/>
    </row>
    <row r="32" spans="1:9" ht="13.5" thickBot="1">
      <c r="A32" s="7" t="s">
        <v>171</v>
      </c>
      <c r="B32" s="8">
        <v>1092</v>
      </c>
      <c r="F32" s="35"/>
      <c r="G32" s="35"/>
      <c r="H32" s="35"/>
      <c r="I32" s="35"/>
    </row>
    <row r="33" spans="1:9" ht="13.5" thickBot="1">
      <c r="A33" s="7" t="s">
        <v>172</v>
      </c>
      <c r="B33" s="8">
        <v>1092</v>
      </c>
      <c r="F33" s="35"/>
      <c r="G33" s="35"/>
      <c r="H33" s="35"/>
      <c r="I33" s="35"/>
    </row>
    <row r="34" spans="1:9" ht="12.75" customHeight="1">
      <c r="A34" s="35"/>
      <c r="B34" s="35"/>
      <c r="C34" s="35"/>
      <c r="D34" s="35"/>
      <c r="E34" s="35"/>
    </row>
    <row r="35" spans="1:9" ht="13.5" thickBot="1">
      <c r="A35" s="36" t="s">
        <v>15</v>
      </c>
      <c r="B35" s="35"/>
      <c r="C35" s="35"/>
      <c r="D35" s="35"/>
      <c r="E35" s="35"/>
      <c r="G35" s="18" t="s">
        <v>16</v>
      </c>
    </row>
    <row r="36" spans="1:9" ht="13.5" thickBot="1">
      <c r="A36" s="19" t="s">
        <v>17</v>
      </c>
      <c r="B36" s="19" t="s">
        <v>13</v>
      </c>
      <c r="C36" s="19" t="s">
        <v>18</v>
      </c>
      <c r="D36" s="19" t="s">
        <v>19</v>
      </c>
      <c r="E36" s="19" t="s">
        <v>20</v>
      </c>
      <c r="F36" s="35"/>
      <c r="G36" s="19" t="s">
        <v>37</v>
      </c>
      <c r="H36" s="35"/>
      <c r="I36" s="35"/>
    </row>
    <row r="37" spans="1:9" ht="13.5" thickBot="1">
      <c r="A37" s="7" t="s">
        <v>21</v>
      </c>
      <c r="B37" s="9">
        <v>43132</v>
      </c>
      <c r="C37" s="10">
        <v>10</v>
      </c>
      <c r="D37" s="11">
        <v>41273</v>
      </c>
      <c r="E37" s="11">
        <v>2958101</v>
      </c>
      <c r="F37" s="35"/>
      <c r="G37" s="12" t="s">
        <v>38</v>
      </c>
      <c r="H37" s="35"/>
      <c r="I37" s="35"/>
    </row>
    <row r="38" spans="1:9" ht="13.5" thickBot="1">
      <c r="A38" s="7" t="s">
        <v>21</v>
      </c>
      <c r="B38" s="9">
        <v>43133</v>
      </c>
      <c r="C38" s="10">
        <v>10</v>
      </c>
      <c r="D38" s="11">
        <v>41273</v>
      </c>
      <c r="E38" s="11">
        <v>2958101</v>
      </c>
      <c r="F38" s="35"/>
      <c r="G38" s="12" t="s">
        <v>39</v>
      </c>
      <c r="H38" s="35"/>
      <c r="I38" s="35"/>
    </row>
    <row r="39" spans="1:9" ht="13.5" thickBot="1">
      <c r="A39" s="7" t="s">
        <v>21</v>
      </c>
      <c r="B39" s="9">
        <v>43134</v>
      </c>
      <c r="C39" s="10">
        <v>10</v>
      </c>
      <c r="D39" s="11">
        <v>41273</v>
      </c>
      <c r="E39" s="11">
        <v>2958101</v>
      </c>
      <c r="F39" s="35"/>
      <c r="H39" s="35"/>
      <c r="I39" s="35"/>
    </row>
    <row r="40" spans="1:9" ht="13.5" thickBot="1">
      <c r="A40" s="7" t="s">
        <v>21</v>
      </c>
      <c r="B40" s="9">
        <v>43135</v>
      </c>
      <c r="C40" s="10">
        <v>10</v>
      </c>
      <c r="D40" s="11">
        <v>41273</v>
      </c>
      <c r="E40" s="11">
        <v>2958101</v>
      </c>
      <c r="F40" s="35"/>
      <c r="H40" s="35"/>
      <c r="I40" s="35"/>
    </row>
    <row r="41" spans="1:9" ht="13.5" thickBot="1">
      <c r="A41" s="7" t="s">
        <v>21</v>
      </c>
      <c r="B41" s="9">
        <v>43136</v>
      </c>
      <c r="C41" s="10">
        <v>10</v>
      </c>
      <c r="D41" s="11">
        <v>41273</v>
      </c>
      <c r="E41" s="11">
        <v>2958101</v>
      </c>
      <c r="F41" s="35"/>
      <c r="H41" s="35"/>
      <c r="I41" s="35"/>
    </row>
    <row r="42" spans="1:9" ht="13.5" thickBot="1">
      <c r="A42" s="7" t="s">
        <v>21</v>
      </c>
      <c r="B42" s="9">
        <v>43137</v>
      </c>
      <c r="C42" s="10">
        <v>10</v>
      </c>
      <c r="D42" s="11">
        <v>41273</v>
      </c>
      <c r="E42" s="11">
        <v>2958101</v>
      </c>
      <c r="F42" s="35"/>
      <c r="H42" s="35"/>
      <c r="I42" s="35"/>
    </row>
    <row r="43" spans="1:9" ht="13.5" thickBot="1">
      <c r="A43" s="7" t="s">
        <v>21</v>
      </c>
      <c r="B43" s="9">
        <v>43138</v>
      </c>
      <c r="C43" s="10">
        <v>10</v>
      </c>
      <c r="D43" s="11">
        <v>41273</v>
      </c>
      <c r="E43" s="11">
        <v>2958101</v>
      </c>
      <c r="F43" s="35"/>
      <c r="H43" s="35"/>
      <c r="I43" s="35"/>
    </row>
    <row r="44" spans="1:9" ht="13.5" thickBot="1">
      <c r="A44" s="7" t="s">
        <v>21</v>
      </c>
      <c r="B44" s="9">
        <v>43139</v>
      </c>
      <c r="C44" s="10">
        <v>10</v>
      </c>
      <c r="D44" s="11">
        <v>41273</v>
      </c>
      <c r="E44" s="11">
        <v>2958101</v>
      </c>
      <c r="F44" s="35"/>
      <c r="H44" s="35"/>
      <c r="I44" s="35"/>
    </row>
    <row r="45" spans="1:9" ht="13.5" thickBot="1">
      <c r="A45" s="7" t="s">
        <v>21</v>
      </c>
      <c r="B45" s="9">
        <v>43140</v>
      </c>
      <c r="C45" s="10">
        <v>10</v>
      </c>
      <c r="D45" s="11">
        <v>41273</v>
      </c>
      <c r="E45" s="11">
        <v>2958101</v>
      </c>
      <c r="F45" s="35"/>
      <c r="H45" s="35"/>
      <c r="I45" s="35"/>
    </row>
    <row r="46" spans="1:9" ht="13.5" thickBot="1">
      <c r="A46" s="7" t="s">
        <v>21</v>
      </c>
      <c r="B46" s="9">
        <v>43141</v>
      </c>
      <c r="C46" s="10">
        <v>10</v>
      </c>
      <c r="D46" s="11">
        <v>41273</v>
      </c>
      <c r="E46" s="11">
        <v>2958101</v>
      </c>
      <c r="F46" s="35"/>
      <c r="H46" s="35"/>
      <c r="I46" s="35"/>
    </row>
    <row r="47" spans="1:9" ht="13.5" thickBot="1">
      <c r="A47" s="7" t="s">
        <v>21</v>
      </c>
      <c r="B47" s="9">
        <v>43142</v>
      </c>
      <c r="C47" s="10">
        <v>10</v>
      </c>
      <c r="D47" s="11">
        <v>41273</v>
      </c>
      <c r="E47" s="11">
        <v>2958101</v>
      </c>
      <c r="F47" s="35"/>
      <c r="H47" s="35"/>
      <c r="I47" s="35"/>
    </row>
    <row r="48" spans="1:9" ht="13.5" thickBot="1">
      <c r="A48" s="7" t="s">
        <v>21</v>
      </c>
      <c r="B48" s="9">
        <v>43143</v>
      </c>
      <c r="C48" s="10">
        <v>10</v>
      </c>
      <c r="D48" s="11">
        <v>41273</v>
      </c>
      <c r="E48" s="11">
        <v>2958101</v>
      </c>
      <c r="F48" s="35"/>
      <c r="H48" s="35"/>
      <c r="I48" s="35"/>
    </row>
    <row r="49" spans="1:9" ht="13.5" thickBot="1">
      <c r="A49" s="7" t="s">
        <v>21</v>
      </c>
      <c r="B49" s="9">
        <v>43144</v>
      </c>
      <c r="C49" s="10">
        <v>10</v>
      </c>
      <c r="D49" s="11">
        <v>41273</v>
      </c>
      <c r="E49" s="11">
        <v>2958101</v>
      </c>
      <c r="F49" s="35"/>
      <c r="H49" s="35"/>
      <c r="I49" s="35"/>
    </row>
    <row r="50" spans="1:9" ht="13.5" thickBot="1">
      <c r="A50" s="7" t="s">
        <v>21</v>
      </c>
      <c r="B50" s="9">
        <v>43145</v>
      </c>
      <c r="C50" s="10">
        <v>10</v>
      </c>
      <c r="D50" s="11">
        <v>41273</v>
      </c>
      <c r="E50" s="11">
        <v>2958101</v>
      </c>
      <c r="F50" s="35"/>
      <c r="H50" s="35"/>
      <c r="I50" s="35"/>
    </row>
    <row r="51" spans="1:9" ht="13.5" thickBot="1">
      <c r="A51" s="7" t="s">
        <v>21</v>
      </c>
      <c r="B51" s="9">
        <v>43146</v>
      </c>
      <c r="C51" s="10">
        <v>10</v>
      </c>
      <c r="D51" s="11">
        <v>41273</v>
      </c>
      <c r="E51" s="11">
        <v>2958101</v>
      </c>
      <c r="F51" s="35"/>
      <c r="H51" s="35"/>
      <c r="I51" s="35"/>
    </row>
    <row r="52" spans="1:9" ht="13.5" thickBot="1">
      <c r="A52" s="7" t="s">
        <v>21</v>
      </c>
      <c r="B52" s="9">
        <v>43147</v>
      </c>
      <c r="C52" s="10">
        <v>10</v>
      </c>
      <c r="D52" s="11">
        <v>41273</v>
      </c>
      <c r="E52" s="11">
        <v>2958101</v>
      </c>
      <c r="F52" s="35"/>
      <c r="H52" s="35"/>
      <c r="I52" s="35"/>
    </row>
    <row r="53" spans="1:9" ht="13.5" thickBot="1">
      <c r="A53" s="7" t="s">
        <v>21</v>
      </c>
      <c r="B53" s="9">
        <v>43148</v>
      </c>
      <c r="C53" s="10">
        <v>10</v>
      </c>
      <c r="D53" s="11">
        <v>41273</v>
      </c>
      <c r="E53" s="11">
        <v>2958101</v>
      </c>
      <c r="F53" s="35"/>
      <c r="H53" s="35"/>
      <c r="I53" s="35"/>
    </row>
    <row r="54" spans="1:9" ht="13.5" thickBot="1">
      <c r="A54" s="7" t="s">
        <v>21</v>
      </c>
      <c r="B54" s="9">
        <v>43149</v>
      </c>
      <c r="C54" s="10">
        <v>10</v>
      </c>
      <c r="D54" s="11">
        <v>41273</v>
      </c>
      <c r="E54" s="11">
        <v>2958101</v>
      </c>
      <c r="F54" s="35"/>
      <c r="H54" s="35"/>
      <c r="I54" s="35"/>
    </row>
    <row r="55" spans="1:9" ht="13.5" thickBot="1">
      <c r="A55" s="7" t="s">
        <v>21</v>
      </c>
      <c r="B55" s="9">
        <v>43150</v>
      </c>
      <c r="C55" s="10">
        <v>10</v>
      </c>
      <c r="D55" s="11">
        <v>41273</v>
      </c>
      <c r="E55" s="11">
        <v>2958101</v>
      </c>
      <c r="F55" s="35"/>
      <c r="H55" s="35"/>
      <c r="I55" s="35"/>
    </row>
    <row r="56" spans="1:9" ht="13.5" thickBot="1">
      <c r="A56" s="7" t="s">
        <v>21</v>
      </c>
      <c r="B56" s="9">
        <v>43151</v>
      </c>
      <c r="C56" s="10">
        <v>10</v>
      </c>
      <c r="D56" s="11">
        <v>41273</v>
      </c>
      <c r="E56" s="11">
        <v>2958101</v>
      </c>
      <c r="F56" s="35"/>
      <c r="H56" s="35"/>
      <c r="I56" s="35"/>
    </row>
    <row r="57" spans="1:9" ht="13.5" thickBot="1">
      <c r="A57" s="7" t="s">
        <v>21</v>
      </c>
      <c r="B57" s="9">
        <v>43152</v>
      </c>
      <c r="C57" s="10">
        <v>10</v>
      </c>
      <c r="D57" s="11">
        <v>41273</v>
      </c>
      <c r="E57" s="11">
        <v>2958101</v>
      </c>
      <c r="F57" s="35"/>
      <c r="H57" s="35"/>
      <c r="I57" s="35"/>
    </row>
    <row r="58" spans="1:9" ht="13.5" thickBot="1">
      <c r="A58" s="7" t="s">
        <v>21</v>
      </c>
      <c r="B58" s="9">
        <v>43153</v>
      </c>
      <c r="C58" s="10">
        <v>10</v>
      </c>
      <c r="D58" s="11">
        <v>41273</v>
      </c>
      <c r="E58" s="11">
        <v>2958101</v>
      </c>
      <c r="F58" s="35"/>
      <c r="H58" s="35"/>
      <c r="I58" s="35"/>
    </row>
    <row r="59" spans="1:9" ht="13.5" thickBot="1">
      <c r="A59" s="7" t="s">
        <v>21</v>
      </c>
      <c r="B59" s="9">
        <v>43154</v>
      </c>
      <c r="C59" s="10">
        <v>10</v>
      </c>
      <c r="D59" s="11">
        <v>41273</v>
      </c>
      <c r="E59" s="11">
        <v>2958101</v>
      </c>
      <c r="F59" s="35"/>
      <c r="H59" s="35"/>
      <c r="I59" s="35"/>
    </row>
    <row r="60" spans="1:9" ht="13.5" thickBot="1">
      <c r="A60" s="7" t="s">
        <v>21</v>
      </c>
      <c r="B60" s="9">
        <v>43155</v>
      </c>
      <c r="C60" s="10">
        <v>10</v>
      </c>
      <c r="D60" s="11">
        <v>41273</v>
      </c>
      <c r="E60" s="11">
        <v>2958101</v>
      </c>
      <c r="F60" s="35"/>
      <c r="H60" s="35"/>
      <c r="I60" s="35"/>
    </row>
    <row r="61" spans="1:9" ht="13.5" thickBot="1">
      <c r="A61" s="7" t="s">
        <v>21</v>
      </c>
      <c r="B61" s="9">
        <v>43156</v>
      </c>
      <c r="C61" s="10">
        <v>10</v>
      </c>
      <c r="D61" s="11">
        <v>41273</v>
      </c>
      <c r="E61" s="11">
        <v>2958101</v>
      </c>
      <c r="F61" s="35"/>
      <c r="H61" s="35"/>
      <c r="I61" s="35"/>
    </row>
    <row r="62" spans="1:9" ht="13.5" thickBot="1">
      <c r="A62" s="7" t="s">
        <v>21</v>
      </c>
      <c r="B62" s="9">
        <v>43157</v>
      </c>
      <c r="C62" s="10">
        <v>10</v>
      </c>
      <c r="D62" s="11">
        <v>41273</v>
      </c>
      <c r="E62" s="11">
        <v>2958101</v>
      </c>
      <c r="F62" s="35"/>
      <c r="H62" s="35"/>
      <c r="I62" s="35"/>
    </row>
    <row r="63" spans="1:9" ht="13.5" thickBot="1">
      <c r="A63" s="7" t="s">
        <v>21</v>
      </c>
      <c r="B63" s="9">
        <v>43158</v>
      </c>
      <c r="C63" s="10">
        <v>10</v>
      </c>
      <c r="D63" s="11">
        <v>41273</v>
      </c>
      <c r="E63" s="11">
        <v>2958101</v>
      </c>
      <c r="F63" s="35"/>
      <c r="H63" s="35"/>
      <c r="I63" s="35"/>
    </row>
    <row r="64" spans="1:9" ht="13.5" thickBot="1">
      <c r="A64" s="7" t="s">
        <v>21</v>
      </c>
      <c r="B64" s="9">
        <v>43159</v>
      </c>
      <c r="C64" s="10">
        <v>10</v>
      </c>
      <c r="D64" s="11">
        <v>41273</v>
      </c>
      <c r="E64" s="11">
        <v>2958101</v>
      </c>
      <c r="F64" s="35"/>
      <c r="H64" s="35"/>
      <c r="I64" s="35"/>
    </row>
    <row r="65" spans="1:9" ht="13.5" thickBot="1">
      <c r="A65" s="7" t="s">
        <v>22</v>
      </c>
      <c r="B65" s="9">
        <v>43132</v>
      </c>
      <c r="C65" s="10">
        <v>121</v>
      </c>
      <c r="D65" s="11">
        <v>42761</v>
      </c>
      <c r="E65" s="11">
        <v>2958101</v>
      </c>
      <c r="F65" s="35"/>
      <c r="H65" s="35"/>
      <c r="I65" s="35"/>
    </row>
    <row r="66" spans="1:9" ht="13.5" thickBot="1">
      <c r="A66" s="7" t="s">
        <v>22</v>
      </c>
      <c r="B66" s="9">
        <v>43133</v>
      </c>
      <c r="C66" s="10">
        <v>121</v>
      </c>
      <c r="D66" s="11">
        <v>42761</v>
      </c>
      <c r="E66" s="11">
        <v>2958101</v>
      </c>
      <c r="F66" s="35"/>
      <c r="H66" s="35"/>
      <c r="I66" s="35"/>
    </row>
    <row r="67" spans="1:9" ht="13.5" thickBot="1">
      <c r="A67" s="7" t="s">
        <v>22</v>
      </c>
      <c r="B67" s="9">
        <v>43134</v>
      </c>
      <c r="C67" s="10">
        <v>121</v>
      </c>
      <c r="D67" s="11">
        <v>42761</v>
      </c>
      <c r="E67" s="11">
        <v>2958101</v>
      </c>
      <c r="F67" s="35"/>
      <c r="H67" s="35"/>
      <c r="I67" s="35"/>
    </row>
    <row r="68" spans="1:9" ht="13.5" thickBot="1">
      <c r="A68" s="7" t="s">
        <v>22</v>
      </c>
      <c r="B68" s="9">
        <v>43135</v>
      </c>
      <c r="C68" s="10">
        <v>121</v>
      </c>
      <c r="D68" s="11">
        <v>42761</v>
      </c>
      <c r="E68" s="11">
        <v>2958101</v>
      </c>
      <c r="F68" s="35"/>
      <c r="H68" s="35"/>
      <c r="I68" s="35"/>
    </row>
    <row r="69" spans="1:9" ht="13.5" thickBot="1">
      <c r="A69" s="7" t="s">
        <v>22</v>
      </c>
      <c r="B69" s="9">
        <v>43136</v>
      </c>
      <c r="C69" s="10">
        <v>121</v>
      </c>
      <c r="D69" s="11">
        <v>42761</v>
      </c>
      <c r="E69" s="11">
        <v>2958101</v>
      </c>
      <c r="F69" s="35"/>
      <c r="H69" s="35"/>
      <c r="I69" s="35"/>
    </row>
    <row r="70" spans="1:9" ht="13.5" thickBot="1">
      <c r="A70" s="7" t="s">
        <v>22</v>
      </c>
      <c r="B70" s="9">
        <v>43137</v>
      </c>
      <c r="C70" s="10">
        <v>121</v>
      </c>
      <c r="D70" s="11">
        <v>42761</v>
      </c>
      <c r="E70" s="11">
        <v>2958101</v>
      </c>
      <c r="F70" s="35"/>
      <c r="H70" s="35"/>
      <c r="I70" s="35"/>
    </row>
    <row r="71" spans="1:9" ht="13.5" thickBot="1">
      <c r="A71" s="7" t="s">
        <v>22</v>
      </c>
      <c r="B71" s="9">
        <v>43138</v>
      </c>
      <c r="C71" s="10">
        <v>121</v>
      </c>
      <c r="D71" s="11">
        <v>42761</v>
      </c>
      <c r="E71" s="11">
        <v>2958101</v>
      </c>
      <c r="F71" s="35"/>
      <c r="H71" s="35"/>
      <c r="I71" s="35"/>
    </row>
    <row r="72" spans="1:9" ht="13.5" thickBot="1">
      <c r="A72" s="7" t="s">
        <v>22</v>
      </c>
      <c r="B72" s="9">
        <v>43139</v>
      </c>
      <c r="C72" s="10">
        <v>121</v>
      </c>
      <c r="D72" s="11">
        <v>42761</v>
      </c>
      <c r="E72" s="11">
        <v>2958101</v>
      </c>
      <c r="F72" s="35"/>
      <c r="H72" s="35"/>
      <c r="I72" s="35"/>
    </row>
    <row r="73" spans="1:9" ht="13.5" thickBot="1">
      <c r="A73" s="7" t="s">
        <v>22</v>
      </c>
      <c r="B73" s="9">
        <v>43140</v>
      </c>
      <c r="C73" s="10">
        <v>121</v>
      </c>
      <c r="D73" s="11">
        <v>42761</v>
      </c>
      <c r="E73" s="11">
        <v>2958101</v>
      </c>
      <c r="F73" s="35"/>
      <c r="H73" s="35"/>
      <c r="I73" s="35"/>
    </row>
    <row r="74" spans="1:9" ht="13.5" thickBot="1">
      <c r="A74" s="7" t="s">
        <v>22</v>
      </c>
      <c r="B74" s="9">
        <v>43141</v>
      </c>
      <c r="C74" s="10">
        <v>121</v>
      </c>
      <c r="D74" s="11">
        <v>42761</v>
      </c>
      <c r="E74" s="11">
        <v>2958101</v>
      </c>
      <c r="F74" s="35"/>
      <c r="H74" s="35"/>
      <c r="I74" s="35"/>
    </row>
    <row r="75" spans="1:9" ht="13.5" thickBot="1">
      <c r="A75" s="7" t="s">
        <v>22</v>
      </c>
      <c r="B75" s="9">
        <v>43142</v>
      </c>
      <c r="C75" s="10">
        <v>121</v>
      </c>
      <c r="D75" s="11">
        <v>42761</v>
      </c>
      <c r="E75" s="11">
        <v>2958101</v>
      </c>
      <c r="F75" s="35"/>
      <c r="H75" s="35"/>
      <c r="I75" s="35"/>
    </row>
    <row r="76" spans="1:9" ht="13.5" thickBot="1">
      <c r="A76" s="7" t="s">
        <v>22</v>
      </c>
      <c r="B76" s="9">
        <v>43143</v>
      </c>
      <c r="C76" s="10">
        <v>121</v>
      </c>
      <c r="D76" s="11">
        <v>42761</v>
      </c>
      <c r="E76" s="11">
        <v>2958101</v>
      </c>
      <c r="F76" s="35"/>
      <c r="H76" s="35"/>
      <c r="I76" s="35"/>
    </row>
    <row r="77" spans="1:9" ht="13.5" thickBot="1">
      <c r="A77" s="7" t="s">
        <v>22</v>
      </c>
      <c r="B77" s="9">
        <v>43144</v>
      </c>
      <c r="C77" s="10">
        <v>121</v>
      </c>
      <c r="D77" s="11">
        <v>42761</v>
      </c>
      <c r="E77" s="11">
        <v>2958101</v>
      </c>
      <c r="F77" s="35"/>
      <c r="H77" s="35"/>
      <c r="I77" s="35"/>
    </row>
    <row r="78" spans="1:9" ht="13.5" thickBot="1">
      <c r="A78" s="7" t="s">
        <v>22</v>
      </c>
      <c r="B78" s="9">
        <v>43145</v>
      </c>
      <c r="C78" s="10">
        <v>121</v>
      </c>
      <c r="D78" s="11">
        <v>42761</v>
      </c>
      <c r="E78" s="11">
        <v>2958101</v>
      </c>
      <c r="F78" s="35"/>
      <c r="H78" s="35"/>
      <c r="I78" s="35"/>
    </row>
    <row r="79" spans="1:9" ht="13.5" thickBot="1">
      <c r="A79" s="7" t="s">
        <v>22</v>
      </c>
      <c r="B79" s="9">
        <v>43146</v>
      </c>
      <c r="C79" s="10">
        <v>121</v>
      </c>
      <c r="D79" s="11">
        <v>42761</v>
      </c>
      <c r="E79" s="11">
        <v>2958101</v>
      </c>
      <c r="F79" s="35"/>
      <c r="H79" s="35"/>
      <c r="I79" s="35"/>
    </row>
    <row r="80" spans="1:9" ht="13.5" thickBot="1">
      <c r="A80" s="7" t="s">
        <v>22</v>
      </c>
      <c r="B80" s="9">
        <v>43147</v>
      </c>
      <c r="C80" s="10">
        <v>121</v>
      </c>
      <c r="D80" s="11">
        <v>42761</v>
      </c>
      <c r="E80" s="11">
        <v>2958101</v>
      </c>
      <c r="F80" s="35"/>
      <c r="H80" s="35"/>
      <c r="I80" s="35"/>
    </row>
    <row r="81" spans="1:9" ht="13.5" thickBot="1">
      <c r="A81" s="7" t="s">
        <v>22</v>
      </c>
      <c r="B81" s="9">
        <v>43148</v>
      </c>
      <c r="C81" s="10">
        <v>121</v>
      </c>
      <c r="D81" s="11">
        <v>42761</v>
      </c>
      <c r="E81" s="11">
        <v>2958101</v>
      </c>
      <c r="F81" s="35"/>
      <c r="H81" s="35"/>
      <c r="I81" s="35"/>
    </row>
    <row r="82" spans="1:9" ht="13.5" thickBot="1">
      <c r="A82" s="7" t="s">
        <v>22</v>
      </c>
      <c r="B82" s="9">
        <v>43149</v>
      </c>
      <c r="C82" s="10">
        <v>121</v>
      </c>
      <c r="D82" s="11">
        <v>42761</v>
      </c>
      <c r="E82" s="11">
        <v>2958101</v>
      </c>
      <c r="F82" s="35"/>
      <c r="H82" s="35"/>
      <c r="I82" s="35"/>
    </row>
    <row r="83" spans="1:9" ht="13.5" thickBot="1">
      <c r="A83" s="7" t="s">
        <v>22</v>
      </c>
      <c r="B83" s="9">
        <v>43150</v>
      </c>
      <c r="C83" s="10">
        <v>121</v>
      </c>
      <c r="D83" s="11">
        <v>42761</v>
      </c>
      <c r="E83" s="11">
        <v>2958101</v>
      </c>
      <c r="F83" s="35"/>
      <c r="H83" s="35"/>
      <c r="I83" s="35"/>
    </row>
    <row r="84" spans="1:9" ht="13.5" thickBot="1">
      <c r="A84" s="7" t="s">
        <v>22</v>
      </c>
      <c r="B84" s="9">
        <v>43151</v>
      </c>
      <c r="C84" s="10">
        <v>121</v>
      </c>
      <c r="D84" s="11">
        <v>42761</v>
      </c>
      <c r="E84" s="11">
        <v>2958101</v>
      </c>
      <c r="F84" s="35"/>
      <c r="H84" s="35"/>
      <c r="I84" s="35"/>
    </row>
    <row r="85" spans="1:9" ht="13.5" thickBot="1">
      <c r="A85" s="7" t="s">
        <v>22</v>
      </c>
      <c r="B85" s="9">
        <v>43152</v>
      </c>
      <c r="C85" s="10">
        <v>121</v>
      </c>
      <c r="D85" s="11">
        <v>42761</v>
      </c>
      <c r="E85" s="11">
        <v>2958101</v>
      </c>
      <c r="F85" s="35"/>
      <c r="H85" s="35"/>
      <c r="I85" s="35"/>
    </row>
    <row r="86" spans="1:9" ht="13.5" thickBot="1">
      <c r="A86" s="7" t="s">
        <v>22</v>
      </c>
      <c r="B86" s="9">
        <v>43153</v>
      </c>
      <c r="C86" s="10">
        <v>121</v>
      </c>
      <c r="D86" s="11">
        <v>42761</v>
      </c>
      <c r="E86" s="11">
        <v>2958101</v>
      </c>
      <c r="F86" s="35"/>
      <c r="H86" s="35"/>
      <c r="I86" s="35"/>
    </row>
    <row r="87" spans="1:9" ht="13.5" thickBot="1">
      <c r="A87" s="7" t="s">
        <v>22</v>
      </c>
      <c r="B87" s="9">
        <v>43154</v>
      </c>
      <c r="C87" s="10">
        <v>121</v>
      </c>
      <c r="D87" s="11">
        <v>42761</v>
      </c>
      <c r="E87" s="11">
        <v>2958101</v>
      </c>
      <c r="F87" s="35"/>
      <c r="H87" s="35"/>
      <c r="I87" s="35"/>
    </row>
    <row r="88" spans="1:9" ht="13.5" thickBot="1">
      <c r="A88" s="7" t="s">
        <v>22</v>
      </c>
      <c r="B88" s="9">
        <v>43155</v>
      </c>
      <c r="C88" s="10">
        <v>121</v>
      </c>
      <c r="D88" s="11">
        <v>42761</v>
      </c>
      <c r="E88" s="11">
        <v>2958101</v>
      </c>
      <c r="F88" s="35"/>
      <c r="H88" s="35"/>
      <c r="I88" s="35"/>
    </row>
    <row r="89" spans="1:9" ht="13.5" thickBot="1">
      <c r="A89" s="7" t="s">
        <v>22</v>
      </c>
      <c r="B89" s="9">
        <v>43156</v>
      </c>
      <c r="C89" s="10">
        <v>121</v>
      </c>
      <c r="D89" s="11">
        <v>42761</v>
      </c>
      <c r="E89" s="11">
        <v>2958101</v>
      </c>
      <c r="F89" s="35"/>
      <c r="H89" s="35"/>
      <c r="I89" s="35"/>
    </row>
    <row r="90" spans="1:9" ht="13.5" thickBot="1">
      <c r="A90" s="7" t="s">
        <v>22</v>
      </c>
      <c r="B90" s="9">
        <v>43157</v>
      </c>
      <c r="C90" s="10">
        <v>121</v>
      </c>
      <c r="D90" s="11">
        <v>42761</v>
      </c>
      <c r="E90" s="11">
        <v>2958101</v>
      </c>
      <c r="F90" s="35"/>
      <c r="H90" s="35"/>
      <c r="I90" s="35"/>
    </row>
    <row r="91" spans="1:9" ht="13.5" thickBot="1">
      <c r="A91" s="7" t="s">
        <v>22</v>
      </c>
      <c r="B91" s="9">
        <v>43158</v>
      </c>
      <c r="C91" s="10">
        <v>121</v>
      </c>
      <c r="D91" s="11">
        <v>42761</v>
      </c>
      <c r="E91" s="11">
        <v>2958101</v>
      </c>
      <c r="F91" s="35"/>
      <c r="H91" s="35"/>
      <c r="I91" s="35"/>
    </row>
    <row r="92" spans="1:9" ht="13.5" thickBot="1">
      <c r="A92" s="7" t="s">
        <v>22</v>
      </c>
      <c r="B92" s="9">
        <v>43159</v>
      </c>
      <c r="C92" s="10">
        <v>121</v>
      </c>
      <c r="D92" s="11">
        <v>42761</v>
      </c>
      <c r="E92" s="11">
        <v>2958101</v>
      </c>
      <c r="F92" s="35"/>
      <c r="H92" s="35"/>
      <c r="I92" s="35"/>
    </row>
    <row r="93" spans="1:9" ht="13.5" thickBot="1">
      <c r="A93" s="7" t="s">
        <v>23</v>
      </c>
      <c r="B93" s="9">
        <v>43132</v>
      </c>
      <c r="C93" s="10">
        <v>38</v>
      </c>
      <c r="D93" s="11">
        <v>41866</v>
      </c>
      <c r="E93" s="11">
        <v>2958101</v>
      </c>
      <c r="F93" s="35"/>
      <c r="H93" s="35"/>
      <c r="I93" s="35"/>
    </row>
    <row r="94" spans="1:9" ht="13.5" thickBot="1">
      <c r="A94" s="7" t="s">
        <v>23</v>
      </c>
      <c r="B94" s="9">
        <v>43133</v>
      </c>
      <c r="C94" s="10">
        <v>38</v>
      </c>
      <c r="D94" s="11">
        <v>41866</v>
      </c>
      <c r="E94" s="11">
        <v>2958101</v>
      </c>
      <c r="F94" s="35"/>
      <c r="H94" s="35"/>
      <c r="I94" s="35"/>
    </row>
    <row r="95" spans="1:9" ht="13.5" thickBot="1">
      <c r="A95" s="7" t="s">
        <v>23</v>
      </c>
      <c r="B95" s="9">
        <v>43134</v>
      </c>
      <c r="C95" s="10">
        <v>38</v>
      </c>
      <c r="D95" s="11">
        <v>41866</v>
      </c>
      <c r="E95" s="11">
        <v>2958101</v>
      </c>
      <c r="F95" s="35"/>
      <c r="H95" s="35"/>
      <c r="I95" s="35"/>
    </row>
    <row r="96" spans="1:9" ht="13.5" thickBot="1">
      <c r="A96" s="7" t="s">
        <v>23</v>
      </c>
      <c r="B96" s="9">
        <v>43135</v>
      </c>
      <c r="C96" s="10">
        <v>38</v>
      </c>
      <c r="D96" s="11">
        <v>41866</v>
      </c>
      <c r="E96" s="11">
        <v>2958101</v>
      </c>
      <c r="F96" s="35"/>
      <c r="H96" s="35"/>
      <c r="I96" s="35"/>
    </row>
    <row r="97" spans="1:9" ht="13.5" thickBot="1">
      <c r="A97" s="7" t="s">
        <v>23</v>
      </c>
      <c r="B97" s="9">
        <v>43136</v>
      </c>
      <c r="C97" s="10">
        <v>38</v>
      </c>
      <c r="D97" s="11">
        <v>41866</v>
      </c>
      <c r="E97" s="11">
        <v>2958101</v>
      </c>
      <c r="F97" s="35"/>
      <c r="H97" s="35"/>
      <c r="I97" s="35"/>
    </row>
    <row r="98" spans="1:9" ht="13.5" thickBot="1">
      <c r="A98" s="7" t="s">
        <v>23</v>
      </c>
      <c r="B98" s="9">
        <v>43137</v>
      </c>
      <c r="C98" s="10">
        <v>38</v>
      </c>
      <c r="D98" s="11">
        <v>41866</v>
      </c>
      <c r="E98" s="11">
        <v>2958101</v>
      </c>
      <c r="F98" s="35"/>
      <c r="H98" s="35"/>
      <c r="I98" s="35"/>
    </row>
    <row r="99" spans="1:9" ht="13.5" thickBot="1">
      <c r="A99" s="7" t="s">
        <v>23</v>
      </c>
      <c r="B99" s="9">
        <v>43138</v>
      </c>
      <c r="C99" s="10">
        <v>38</v>
      </c>
      <c r="D99" s="11">
        <v>41866</v>
      </c>
      <c r="E99" s="11">
        <v>2958101</v>
      </c>
      <c r="F99" s="35"/>
      <c r="H99" s="35"/>
      <c r="I99" s="35"/>
    </row>
    <row r="100" spans="1:9" ht="13.5" thickBot="1">
      <c r="A100" s="7" t="s">
        <v>23</v>
      </c>
      <c r="B100" s="9">
        <v>43139</v>
      </c>
      <c r="C100" s="10">
        <v>38</v>
      </c>
      <c r="D100" s="11">
        <v>41866</v>
      </c>
      <c r="E100" s="11">
        <v>2958101</v>
      </c>
      <c r="F100" s="35"/>
      <c r="H100" s="35"/>
      <c r="I100" s="35"/>
    </row>
    <row r="101" spans="1:9" ht="13.5" thickBot="1">
      <c r="A101" s="7" t="s">
        <v>23</v>
      </c>
      <c r="B101" s="9">
        <v>43140</v>
      </c>
      <c r="C101" s="10">
        <v>38</v>
      </c>
      <c r="D101" s="11">
        <v>41866</v>
      </c>
      <c r="E101" s="11">
        <v>2958101</v>
      </c>
      <c r="F101" s="35"/>
      <c r="H101" s="35"/>
      <c r="I101" s="35"/>
    </row>
    <row r="102" spans="1:9" ht="13.5" thickBot="1">
      <c r="A102" s="7" t="s">
        <v>23</v>
      </c>
      <c r="B102" s="9">
        <v>43141</v>
      </c>
      <c r="C102" s="10">
        <v>38</v>
      </c>
      <c r="D102" s="11">
        <v>41866</v>
      </c>
      <c r="E102" s="11">
        <v>2958101</v>
      </c>
      <c r="F102" s="35"/>
      <c r="H102" s="35"/>
      <c r="I102" s="35"/>
    </row>
    <row r="103" spans="1:9" ht="13.5" thickBot="1">
      <c r="A103" s="7" t="s">
        <v>23</v>
      </c>
      <c r="B103" s="9">
        <v>43142</v>
      </c>
      <c r="C103" s="10">
        <v>38</v>
      </c>
      <c r="D103" s="11">
        <v>41866</v>
      </c>
      <c r="E103" s="11">
        <v>2958101</v>
      </c>
      <c r="F103" s="35"/>
      <c r="H103" s="35"/>
      <c r="I103" s="35"/>
    </row>
    <row r="104" spans="1:9" ht="13.5" thickBot="1">
      <c r="A104" s="7" t="s">
        <v>23</v>
      </c>
      <c r="B104" s="9">
        <v>43143</v>
      </c>
      <c r="C104" s="10">
        <v>38</v>
      </c>
      <c r="D104" s="11">
        <v>41866</v>
      </c>
      <c r="E104" s="11">
        <v>2958101</v>
      </c>
      <c r="F104" s="35"/>
      <c r="H104" s="35"/>
      <c r="I104" s="35"/>
    </row>
    <row r="105" spans="1:9" ht="13.5" thickBot="1">
      <c r="A105" s="7" t="s">
        <v>23</v>
      </c>
      <c r="B105" s="9">
        <v>43144</v>
      </c>
      <c r="C105" s="10">
        <v>38</v>
      </c>
      <c r="D105" s="11">
        <v>41866</v>
      </c>
      <c r="E105" s="11">
        <v>2958101</v>
      </c>
      <c r="F105" s="35"/>
      <c r="H105" s="35"/>
      <c r="I105" s="35"/>
    </row>
    <row r="106" spans="1:9" ht="13.5" thickBot="1">
      <c r="A106" s="7" t="s">
        <v>23</v>
      </c>
      <c r="B106" s="9">
        <v>43145</v>
      </c>
      <c r="C106" s="10">
        <v>38</v>
      </c>
      <c r="D106" s="11">
        <v>41866</v>
      </c>
      <c r="E106" s="11">
        <v>2958101</v>
      </c>
      <c r="F106" s="35"/>
      <c r="H106" s="35"/>
      <c r="I106" s="35"/>
    </row>
    <row r="107" spans="1:9" ht="13.5" thickBot="1">
      <c r="A107" s="7" t="s">
        <v>23</v>
      </c>
      <c r="B107" s="9">
        <v>43146</v>
      </c>
      <c r="C107" s="10">
        <v>38</v>
      </c>
      <c r="D107" s="11">
        <v>41866</v>
      </c>
      <c r="E107" s="11">
        <v>2958101</v>
      </c>
      <c r="F107" s="35"/>
      <c r="H107" s="35"/>
      <c r="I107" s="35"/>
    </row>
    <row r="108" spans="1:9" ht="13.5" thickBot="1">
      <c r="A108" s="7" t="s">
        <v>23</v>
      </c>
      <c r="B108" s="9">
        <v>43147</v>
      </c>
      <c r="C108" s="10">
        <v>38</v>
      </c>
      <c r="D108" s="11">
        <v>41866</v>
      </c>
      <c r="E108" s="11">
        <v>2958101</v>
      </c>
      <c r="F108" s="35"/>
      <c r="H108" s="35"/>
      <c r="I108" s="35"/>
    </row>
    <row r="109" spans="1:9" ht="13.5" thickBot="1">
      <c r="A109" s="7" t="s">
        <v>23</v>
      </c>
      <c r="B109" s="9">
        <v>43148</v>
      </c>
      <c r="C109" s="10">
        <v>38</v>
      </c>
      <c r="D109" s="11">
        <v>41866</v>
      </c>
      <c r="E109" s="11">
        <v>2958101</v>
      </c>
      <c r="F109" s="35"/>
      <c r="H109" s="35"/>
      <c r="I109" s="35"/>
    </row>
    <row r="110" spans="1:9" ht="13.5" thickBot="1">
      <c r="A110" s="7" t="s">
        <v>23</v>
      </c>
      <c r="B110" s="9">
        <v>43149</v>
      </c>
      <c r="C110" s="10">
        <v>38</v>
      </c>
      <c r="D110" s="11">
        <v>41866</v>
      </c>
      <c r="E110" s="11">
        <v>2958101</v>
      </c>
      <c r="F110" s="35"/>
      <c r="H110" s="35"/>
      <c r="I110" s="35"/>
    </row>
    <row r="111" spans="1:9" ht="13.5" thickBot="1">
      <c r="A111" s="7" t="s">
        <v>23</v>
      </c>
      <c r="B111" s="9">
        <v>43150</v>
      </c>
      <c r="C111" s="10">
        <v>38</v>
      </c>
      <c r="D111" s="11">
        <v>41866</v>
      </c>
      <c r="E111" s="11">
        <v>2958101</v>
      </c>
      <c r="F111" s="35"/>
      <c r="H111" s="35"/>
      <c r="I111" s="35"/>
    </row>
    <row r="112" spans="1:9" ht="13.5" thickBot="1">
      <c r="A112" s="7" t="s">
        <v>23</v>
      </c>
      <c r="B112" s="9">
        <v>43151</v>
      </c>
      <c r="C112" s="10">
        <v>38</v>
      </c>
      <c r="D112" s="11">
        <v>41866</v>
      </c>
      <c r="E112" s="11">
        <v>2958101</v>
      </c>
      <c r="F112" s="35"/>
      <c r="H112" s="35"/>
      <c r="I112" s="35"/>
    </row>
    <row r="113" spans="1:9" ht="13.5" thickBot="1">
      <c r="A113" s="7" t="s">
        <v>23</v>
      </c>
      <c r="B113" s="9">
        <v>43152</v>
      </c>
      <c r="C113" s="10">
        <v>38</v>
      </c>
      <c r="D113" s="11">
        <v>41866</v>
      </c>
      <c r="E113" s="11">
        <v>2958101</v>
      </c>
      <c r="F113" s="35"/>
      <c r="H113" s="35"/>
      <c r="I113" s="35"/>
    </row>
    <row r="114" spans="1:9" ht="13.5" thickBot="1">
      <c r="A114" s="7" t="s">
        <v>23</v>
      </c>
      <c r="B114" s="9">
        <v>43153</v>
      </c>
      <c r="C114" s="10">
        <v>38</v>
      </c>
      <c r="D114" s="11">
        <v>41866</v>
      </c>
      <c r="E114" s="11">
        <v>2958101</v>
      </c>
      <c r="F114" s="35"/>
      <c r="H114" s="35"/>
      <c r="I114" s="35"/>
    </row>
    <row r="115" spans="1:9" ht="13.5" thickBot="1">
      <c r="A115" s="7" t="s">
        <v>23</v>
      </c>
      <c r="B115" s="9">
        <v>43154</v>
      </c>
      <c r="C115" s="10">
        <v>38</v>
      </c>
      <c r="D115" s="11">
        <v>41866</v>
      </c>
      <c r="E115" s="11">
        <v>2958101</v>
      </c>
      <c r="F115" s="35"/>
      <c r="H115" s="35"/>
      <c r="I115" s="35"/>
    </row>
    <row r="116" spans="1:9" ht="13.5" thickBot="1">
      <c r="A116" s="7" t="s">
        <v>23</v>
      </c>
      <c r="B116" s="9">
        <v>43155</v>
      </c>
      <c r="C116" s="10">
        <v>38</v>
      </c>
      <c r="D116" s="11">
        <v>41866</v>
      </c>
      <c r="E116" s="11">
        <v>2958101</v>
      </c>
      <c r="F116" s="35"/>
      <c r="H116" s="35"/>
      <c r="I116" s="35"/>
    </row>
    <row r="117" spans="1:9" ht="13.5" thickBot="1">
      <c r="A117" s="7" t="s">
        <v>23</v>
      </c>
      <c r="B117" s="9">
        <v>43156</v>
      </c>
      <c r="C117" s="10">
        <v>38</v>
      </c>
      <c r="D117" s="11">
        <v>41866</v>
      </c>
      <c r="E117" s="11">
        <v>2958101</v>
      </c>
      <c r="F117" s="35"/>
      <c r="H117" s="35"/>
      <c r="I117" s="35"/>
    </row>
    <row r="118" spans="1:9" ht="13.5" thickBot="1">
      <c r="A118" s="7" t="s">
        <v>23</v>
      </c>
      <c r="B118" s="9">
        <v>43157</v>
      </c>
      <c r="C118" s="10">
        <v>38</v>
      </c>
      <c r="D118" s="11">
        <v>41866</v>
      </c>
      <c r="E118" s="11">
        <v>2958101</v>
      </c>
      <c r="F118" s="35"/>
      <c r="H118" s="35"/>
      <c r="I118" s="35"/>
    </row>
    <row r="119" spans="1:9" ht="13.5" thickBot="1">
      <c r="A119" s="7" t="s">
        <v>23</v>
      </c>
      <c r="B119" s="9">
        <v>43158</v>
      </c>
      <c r="C119" s="10">
        <v>38</v>
      </c>
      <c r="D119" s="11">
        <v>41866</v>
      </c>
      <c r="E119" s="11">
        <v>2958101</v>
      </c>
      <c r="F119" s="35"/>
      <c r="H119" s="35"/>
      <c r="I119" s="35"/>
    </row>
    <row r="120" spans="1:9" ht="13.5" thickBot="1">
      <c r="A120" s="7" t="s">
        <v>23</v>
      </c>
      <c r="B120" s="9">
        <v>43159</v>
      </c>
      <c r="C120" s="10">
        <v>38</v>
      </c>
      <c r="D120" s="11">
        <v>41866</v>
      </c>
      <c r="E120" s="11">
        <v>2958101</v>
      </c>
      <c r="F120" s="35"/>
      <c r="H120" s="35"/>
      <c r="I120" s="35"/>
    </row>
    <row r="121" spans="1:9" ht="13.5" thickBot="1">
      <c r="A121" s="7" t="s">
        <v>24</v>
      </c>
      <c r="B121" s="9">
        <v>43132</v>
      </c>
      <c r="C121" s="10">
        <v>95</v>
      </c>
      <c r="D121" s="11">
        <v>42234</v>
      </c>
      <c r="E121" s="11">
        <v>2958101</v>
      </c>
      <c r="F121" s="35"/>
      <c r="H121" s="35"/>
      <c r="I121" s="35"/>
    </row>
    <row r="122" spans="1:9" ht="13.5" thickBot="1">
      <c r="A122" s="7" t="s">
        <v>24</v>
      </c>
      <c r="B122" s="9">
        <v>43133</v>
      </c>
      <c r="C122" s="10">
        <v>95</v>
      </c>
      <c r="D122" s="11">
        <v>42234</v>
      </c>
      <c r="E122" s="11">
        <v>2958101</v>
      </c>
      <c r="F122" s="35"/>
      <c r="H122" s="35"/>
      <c r="I122" s="35"/>
    </row>
    <row r="123" spans="1:9" ht="13.5" thickBot="1">
      <c r="A123" s="7" t="s">
        <v>24</v>
      </c>
      <c r="B123" s="9">
        <v>43134</v>
      </c>
      <c r="C123" s="10">
        <v>95</v>
      </c>
      <c r="D123" s="11">
        <v>42234</v>
      </c>
      <c r="E123" s="11">
        <v>2958101</v>
      </c>
      <c r="F123" s="35"/>
      <c r="H123" s="35"/>
      <c r="I123" s="35"/>
    </row>
    <row r="124" spans="1:9" ht="13.5" thickBot="1">
      <c r="A124" s="7" t="s">
        <v>24</v>
      </c>
      <c r="B124" s="9">
        <v>43135</v>
      </c>
      <c r="C124" s="10">
        <v>95</v>
      </c>
      <c r="D124" s="11">
        <v>42234</v>
      </c>
      <c r="E124" s="11">
        <v>2958101</v>
      </c>
      <c r="F124" s="35"/>
      <c r="H124" s="35"/>
      <c r="I124" s="35"/>
    </row>
    <row r="125" spans="1:9" ht="13.5" thickBot="1">
      <c r="A125" s="7" t="s">
        <v>24</v>
      </c>
      <c r="B125" s="9">
        <v>43136</v>
      </c>
      <c r="C125" s="10">
        <v>95</v>
      </c>
      <c r="D125" s="11">
        <v>42234</v>
      </c>
      <c r="E125" s="11">
        <v>2958101</v>
      </c>
      <c r="F125" s="35"/>
      <c r="H125" s="35"/>
      <c r="I125" s="35"/>
    </row>
    <row r="126" spans="1:9" ht="13.5" thickBot="1">
      <c r="A126" s="7" t="s">
        <v>24</v>
      </c>
      <c r="B126" s="9">
        <v>43137</v>
      </c>
      <c r="C126" s="10">
        <v>95</v>
      </c>
      <c r="D126" s="11">
        <v>42234</v>
      </c>
      <c r="E126" s="11">
        <v>2958101</v>
      </c>
      <c r="F126" s="35"/>
      <c r="H126" s="35"/>
      <c r="I126" s="35"/>
    </row>
    <row r="127" spans="1:9" ht="13.5" thickBot="1">
      <c r="A127" s="7" t="s">
        <v>24</v>
      </c>
      <c r="B127" s="9">
        <v>43138</v>
      </c>
      <c r="C127" s="10">
        <v>95</v>
      </c>
      <c r="D127" s="11">
        <v>42234</v>
      </c>
      <c r="E127" s="11">
        <v>2958101</v>
      </c>
      <c r="F127" s="35"/>
      <c r="H127" s="35"/>
      <c r="I127" s="35"/>
    </row>
    <row r="128" spans="1:9" ht="13.5" thickBot="1">
      <c r="A128" s="7" t="s">
        <v>24</v>
      </c>
      <c r="B128" s="9">
        <v>43139</v>
      </c>
      <c r="C128" s="10">
        <v>95</v>
      </c>
      <c r="D128" s="11">
        <v>42234</v>
      </c>
      <c r="E128" s="11">
        <v>2958101</v>
      </c>
      <c r="F128" s="35"/>
      <c r="H128" s="35"/>
      <c r="I128" s="35"/>
    </row>
    <row r="129" spans="1:9" ht="13.5" thickBot="1">
      <c r="A129" s="7" t="s">
        <v>24</v>
      </c>
      <c r="B129" s="9">
        <v>43140</v>
      </c>
      <c r="C129" s="10">
        <v>95</v>
      </c>
      <c r="D129" s="11">
        <v>42234</v>
      </c>
      <c r="E129" s="11">
        <v>2958101</v>
      </c>
      <c r="F129" s="35"/>
      <c r="H129" s="35"/>
      <c r="I129" s="35"/>
    </row>
    <row r="130" spans="1:9" ht="13.5" thickBot="1">
      <c r="A130" s="7" t="s">
        <v>24</v>
      </c>
      <c r="B130" s="9">
        <v>43141</v>
      </c>
      <c r="C130" s="10">
        <v>95</v>
      </c>
      <c r="D130" s="11">
        <v>42234</v>
      </c>
      <c r="E130" s="11">
        <v>2958101</v>
      </c>
      <c r="F130" s="35"/>
      <c r="H130" s="35"/>
      <c r="I130" s="35"/>
    </row>
    <row r="131" spans="1:9" ht="13.5" thickBot="1">
      <c r="A131" s="7" t="s">
        <v>24</v>
      </c>
      <c r="B131" s="9">
        <v>43142</v>
      </c>
      <c r="C131" s="10">
        <v>95</v>
      </c>
      <c r="D131" s="11">
        <v>42234</v>
      </c>
      <c r="E131" s="11">
        <v>2958101</v>
      </c>
      <c r="F131" s="35"/>
      <c r="H131" s="35"/>
      <c r="I131" s="35"/>
    </row>
    <row r="132" spans="1:9" ht="13.5" thickBot="1">
      <c r="A132" s="7" t="s">
        <v>24</v>
      </c>
      <c r="B132" s="9">
        <v>43143</v>
      </c>
      <c r="C132" s="10">
        <v>95</v>
      </c>
      <c r="D132" s="11">
        <v>42234</v>
      </c>
      <c r="E132" s="11">
        <v>2958101</v>
      </c>
      <c r="F132" s="35"/>
      <c r="H132" s="35"/>
      <c r="I132" s="35"/>
    </row>
    <row r="133" spans="1:9" ht="13.5" thickBot="1">
      <c r="A133" s="7" t="s">
        <v>24</v>
      </c>
      <c r="B133" s="9">
        <v>43144</v>
      </c>
      <c r="C133" s="10">
        <v>95</v>
      </c>
      <c r="D133" s="11">
        <v>42234</v>
      </c>
      <c r="E133" s="11">
        <v>2958101</v>
      </c>
      <c r="F133" s="35"/>
      <c r="H133" s="35"/>
      <c r="I133" s="35"/>
    </row>
    <row r="134" spans="1:9" ht="13.5" thickBot="1">
      <c r="A134" s="7" t="s">
        <v>24</v>
      </c>
      <c r="B134" s="9">
        <v>43145</v>
      </c>
      <c r="C134" s="10">
        <v>95</v>
      </c>
      <c r="D134" s="11">
        <v>42234</v>
      </c>
      <c r="E134" s="11">
        <v>2958101</v>
      </c>
      <c r="F134" s="35"/>
      <c r="H134" s="35"/>
      <c r="I134" s="35"/>
    </row>
    <row r="135" spans="1:9" ht="13.5" thickBot="1">
      <c r="A135" s="7" t="s">
        <v>24</v>
      </c>
      <c r="B135" s="9">
        <v>43146</v>
      </c>
      <c r="C135" s="10">
        <v>95</v>
      </c>
      <c r="D135" s="11">
        <v>42234</v>
      </c>
      <c r="E135" s="11">
        <v>2958101</v>
      </c>
      <c r="F135" s="35"/>
      <c r="H135" s="35"/>
      <c r="I135" s="35"/>
    </row>
    <row r="136" spans="1:9" ht="13.5" thickBot="1">
      <c r="A136" s="7" t="s">
        <v>24</v>
      </c>
      <c r="B136" s="9">
        <v>43147</v>
      </c>
      <c r="C136" s="10">
        <v>95</v>
      </c>
      <c r="D136" s="11">
        <v>42234</v>
      </c>
      <c r="E136" s="11">
        <v>2958101</v>
      </c>
      <c r="F136" s="35"/>
      <c r="H136" s="35"/>
      <c r="I136" s="35"/>
    </row>
    <row r="137" spans="1:9" ht="13.5" thickBot="1">
      <c r="A137" s="7" t="s">
        <v>24</v>
      </c>
      <c r="B137" s="9">
        <v>43148</v>
      </c>
      <c r="C137" s="10">
        <v>95</v>
      </c>
      <c r="D137" s="11">
        <v>42234</v>
      </c>
      <c r="E137" s="11">
        <v>2958101</v>
      </c>
      <c r="F137" s="35"/>
      <c r="H137" s="35"/>
      <c r="I137" s="35"/>
    </row>
    <row r="138" spans="1:9" ht="13.5" thickBot="1">
      <c r="A138" s="7" t="s">
        <v>24</v>
      </c>
      <c r="B138" s="9">
        <v>43149</v>
      </c>
      <c r="C138" s="10">
        <v>95</v>
      </c>
      <c r="D138" s="11">
        <v>42234</v>
      </c>
      <c r="E138" s="11">
        <v>2958101</v>
      </c>
      <c r="F138" s="35"/>
      <c r="H138" s="35"/>
      <c r="I138" s="35"/>
    </row>
    <row r="139" spans="1:9" ht="13.5" thickBot="1">
      <c r="A139" s="7" t="s">
        <v>24</v>
      </c>
      <c r="B139" s="9">
        <v>43150</v>
      </c>
      <c r="C139" s="10">
        <v>95</v>
      </c>
      <c r="D139" s="11">
        <v>42234</v>
      </c>
      <c r="E139" s="11">
        <v>2958101</v>
      </c>
      <c r="F139" s="35"/>
      <c r="H139" s="35"/>
      <c r="I139" s="35"/>
    </row>
    <row r="140" spans="1:9" ht="13.5" thickBot="1">
      <c r="A140" s="7" t="s">
        <v>24</v>
      </c>
      <c r="B140" s="9">
        <v>43151</v>
      </c>
      <c r="C140" s="10">
        <v>95</v>
      </c>
      <c r="D140" s="11">
        <v>42234</v>
      </c>
      <c r="E140" s="11">
        <v>2958101</v>
      </c>
      <c r="F140" s="35"/>
      <c r="H140" s="35"/>
      <c r="I140" s="35"/>
    </row>
    <row r="141" spans="1:9" ht="13.5" thickBot="1">
      <c r="A141" s="7" t="s">
        <v>24</v>
      </c>
      <c r="B141" s="9">
        <v>43152</v>
      </c>
      <c r="C141" s="10">
        <v>95</v>
      </c>
      <c r="D141" s="11">
        <v>42234</v>
      </c>
      <c r="E141" s="11">
        <v>2958101</v>
      </c>
      <c r="F141" s="35"/>
      <c r="H141" s="35"/>
      <c r="I141" s="35"/>
    </row>
    <row r="142" spans="1:9" ht="13.5" thickBot="1">
      <c r="A142" s="7" t="s">
        <v>24</v>
      </c>
      <c r="B142" s="9">
        <v>43153</v>
      </c>
      <c r="C142" s="10">
        <v>95</v>
      </c>
      <c r="D142" s="11">
        <v>42234</v>
      </c>
      <c r="E142" s="11">
        <v>2958101</v>
      </c>
      <c r="F142" s="35"/>
      <c r="H142" s="35"/>
      <c r="I142" s="35"/>
    </row>
    <row r="143" spans="1:9" ht="13.5" thickBot="1">
      <c r="A143" s="7" t="s">
        <v>24</v>
      </c>
      <c r="B143" s="9">
        <v>43154</v>
      </c>
      <c r="C143" s="10">
        <v>95</v>
      </c>
      <c r="D143" s="11">
        <v>42234</v>
      </c>
      <c r="E143" s="11">
        <v>2958101</v>
      </c>
      <c r="F143" s="35"/>
      <c r="H143" s="35"/>
      <c r="I143" s="35"/>
    </row>
    <row r="144" spans="1:9" ht="13.5" thickBot="1">
      <c r="A144" s="7" t="s">
        <v>24</v>
      </c>
      <c r="B144" s="9">
        <v>43155</v>
      </c>
      <c r="C144" s="10">
        <v>95</v>
      </c>
      <c r="D144" s="11">
        <v>42234</v>
      </c>
      <c r="E144" s="11">
        <v>2958101</v>
      </c>
      <c r="F144" s="35"/>
      <c r="H144" s="35"/>
      <c r="I144" s="35"/>
    </row>
    <row r="145" spans="1:9" ht="13.5" thickBot="1">
      <c r="A145" s="7" t="s">
        <v>24</v>
      </c>
      <c r="B145" s="9">
        <v>43156</v>
      </c>
      <c r="C145" s="10">
        <v>95</v>
      </c>
      <c r="D145" s="11">
        <v>42234</v>
      </c>
      <c r="E145" s="11">
        <v>2958101</v>
      </c>
      <c r="F145" s="35"/>
      <c r="H145" s="35"/>
      <c r="I145" s="35"/>
    </row>
    <row r="146" spans="1:9" ht="13.5" thickBot="1">
      <c r="A146" s="7" t="s">
        <v>24</v>
      </c>
      <c r="B146" s="9">
        <v>43157</v>
      </c>
      <c r="C146" s="10">
        <v>95</v>
      </c>
      <c r="D146" s="11">
        <v>42234</v>
      </c>
      <c r="E146" s="11">
        <v>2958101</v>
      </c>
      <c r="F146" s="35"/>
      <c r="H146" s="35"/>
      <c r="I146" s="35"/>
    </row>
    <row r="147" spans="1:9" ht="13.5" thickBot="1">
      <c r="A147" s="7" t="s">
        <v>24</v>
      </c>
      <c r="B147" s="9">
        <v>43158</v>
      </c>
      <c r="C147" s="10">
        <v>95</v>
      </c>
      <c r="D147" s="11">
        <v>42234</v>
      </c>
      <c r="E147" s="11">
        <v>2958101</v>
      </c>
      <c r="F147" s="35"/>
      <c r="H147" s="35"/>
      <c r="I147" s="35"/>
    </row>
    <row r="148" spans="1:9" ht="13.5" thickBot="1">
      <c r="A148" s="7" t="s">
        <v>24</v>
      </c>
      <c r="B148" s="9">
        <v>43159</v>
      </c>
      <c r="C148" s="10">
        <v>95</v>
      </c>
      <c r="D148" s="11">
        <v>42234</v>
      </c>
      <c r="E148" s="11">
        <v>2958101</v>
      </c>
      <c r="F148" s="35"/>
      <c r="H148" s="35"/>
      <c r="I148" s="35"/>
    </row>
    <row r="149" spans="1:9" ht="13.5" thickBot="1">
      <c r="A149" s="7" t="s">
        <v>25</v>
      </c>
      <c r="B149" s="9">
        <v>43132</v>
      </c>
      <c r="C149" s="10">
        <v>22</v>
      </c>
      <c r="D149" s="11">
        <v>41851</v>
      </c>
      <c r="E149" s="11">
        <v>2958101</v>
      </c>
      <c r="F149" s="35"/>
      <c r="H149" s="35"/>
      <c r="I149" s="35"/>
    </row>
    <row r="150" spans="1:9" ht="13.5" thickBot="1">
      <c r="A150" s="7" t="s">
        <v>25</v>
      </c>
      <c r="B150" s="9">
        <v>43133</v>
      </c>
      <c r="C150" s="10">
        <v>22</v>
      </c>
      <c r="D150" s="11">
        <v>41851</v>
      </c>
      <c r="E150" s="11">
        <v>2958101</v>
      </c>
      <c r="F150" s="35"/>
      <c r="H150" s="35"/>
      <c r="I150" s="35"/>
    </row>
    <row r="151" spans="1:9" ht="13.5" thickBot="1">
      <c r="A151" s="7" t="s">
        <v>25</v>
      </c>
      <c r="B151" s="9">
        <v>43134</v>
      </c>
      <c r="C151" s="10">
        <v>22</v>
      </c>
      <c r="D151" s="11">
        <v>41851</v>
      </c>
      <c r="E151" s="11">
        <v>2958101</v>
      </c>
      <c r="F151" s="35"/>
      <c r="H151" s="35"/>
      <c r="I151" s="35"/>
    </row>
    <row r="152" spans="1:9" ht="13.5" thickBot="1">
      <c r="A152" s="7" t="s">
        <v>25</v>
      </c>
      <c r="B152" s="9">
        <v>43135</v>
      </c>
      <c r="C152" s="10">
        <v>22</v>
      </c>
      <c r="D152" s="11">
        <v>41851</v>
      </c>
      <c r="E152" s="11">
        <v>2958101</v>
      </c>
      <c r="F152" s="35"/>
      <c r="H152" s="35"/>
      <c r="I152" s="35"/>
    </row>
    <row r="153" spans="1:9" ht="13.5" thickBot="1">
      <c r="A153" s="7" t="s">
        <v>25</v>
      </c>
      <c r="B153" s="9">
        <v>43136</v>
      </c>
      <c r="C153" s="10">
        <v>22</v>
      </c>
      <c r="D153" s="11">
        <v>41851</v>
      </c>
      <c r="E153" s="11">
        <v>2958101</v>
      </c>
      <c r="F153" s="35"/>
      <c r="H153" s="35"/>
      <c r="I153" s="35"/>
    </row>
    <row r="154" spans="1:9" ht="13.5" thickBot="1">
      <c r="A154" s="7" t="s">
        <v>25</v>
      </c>
      <c r="B154" s="9">
        <v>43137</v>
      </c>
      <c r="C154" s="10">
        <v>22</v>
      </c>
      <c r="D154" s="11">
        <v>41851</v>
      </c>
      <c r="E154" s="11">
        <v>2958101</v>
      </c>
      <c r="F154" s="35"/>
      <c r="H154" s="35"/>
      <c r="I154" s="35"/>
    </row>
    <row r="155" spans="1:9" ht="13.5" thickBot="1">
      <c r="A155" s="7" t="s">
        <v>25</v>
      </c>
      <c r="B155" s="9">
        <v>43138</v>
      </c>
      <c r="C155" s="10">
        <v>22</v>
      </c>
      <c r="D155" s="11">
        <v>41851</v>
      </c>
      <c r="E155" s="11">
        <v>2958101</v>
      </c>
      <c r="F155" s="35"/>
      <c r="H155" s="35"/>
      <c r="I155" s="35"/>
    </row>
    <row r="156" spans="1:9" ht="13.5" thickBot="1">
      <c r="A156" s="7" t="s">
        <v>25</v>
      </c>
      <c r="B156" s="9">
        <v>43139</v>
      </c>
      <c r="C156" s="10">
        <v>22</v>
      </c>
      <c r="D156" s="11">
        <v>41851</v>
      </c>
      <c r="E156" s="11">
        <v>2958101</v>
      </c>
      <c r="F156" s="35"/>
      <c r="H156" s="35"/>
      <c r="I156" s="35"/>
    </row>
    <row r="157" spans="1:9" ht="13.5" thickBot="1">
      <c r="A157" s="7" t="s">
        <v>25</v>
      </c>
      <c r="B157" s="9">
        <v>43140</v>
      </c>
      <c r="C157" s="10">
        <v>22</v>
      </c>
      <c r="D157" s="11">
        <v>41851</v>
      </c>
      <c r="E157" s="11">
        <v>2958101</v>
      </c>
      <c r="F157" s="35"/>
      <c r="H157" s="35"/>
      <c r="I157" s="35"/>
    </row>
    <row r="158" spans="1:9" ht="13.5" thickBot="1">
      <c r="A158" s="7" t="s">
        <v>25</v>
      </c>
      <c r="B158" s="9">
        <v>43141</v>
      </c>
      <c r="C158" s="10">
        <v>22</v>
      </c>
      <c r="D158" s="11">
        <v>41851</v>
      </c>
      <c r="E158" s="11">
        <v>2958101</v>
      </c>
      <c r="F158" s="35"/>
      <c r="H158" s="35"/>
      <c r="I158" s="35"/>
    </row>
    <row r="159" spans="1:9" ht="13.5" thickBot="1">
      <c r="A159" s="7" t="s">
        <v>25</v>
      </c>
      <c r="B159" s="9">
        <v>43142</v>
      </c>
      <c r="C159" s="10">
        <v>22</v>
      </c>
      <c r="D159" s="11">
        <v>41851</v>
      </c>
      <c r="E159" s="11">
        <v>2958101</v>
      </c>
      <c r="F159" s="35"/>
      <c r="H159" s="35"/>
      <c r="I159" s="35"/>
    </row>
    <row r="160" spans="1:9" ht="13.5" thickBot="1">
      <c r="A160" s="7" t="s">
        <v>25</v>
      </c>
      <c r="B160" s="9">
        <v>43143</v>
      </c>
      <c r="C160" s="10">
        <v>22</v>
      </c>
      <c r="D160" s="11">
        <v>41851</v>
      </c>
      <c r="E160" s="11">
        <v>2958101</v>
      </c>
      <c r="F160" s="35"/>
      <c r="H160" s="35"/>
      <c r="I160" s="35"/>
    </row>
    <row r="161" spans="1:9" ht="13.5" thickBot="1">
      <c r="A161" s="7" t="s">
        <v>25</v>
      </c>
      <c r="B161" s="9">
        <v>43144</v>
      </c>
      <c r="C161" s="10">
        <v>22</v>
      </c>
      <c r="D161" s="11">
        <v>41851</v>
      </c>
      <c r="E161" s="11">
        <v>2958101</v>
      </c>
      <c r="F161" s="35"/>
      <c r="H161" s="35"/>
      <c r="I161" s="35"/>
    </row>
    <row r="162" spans="1:9" ht="13.5" thickBot="1">
      <c r="A162" s="7" t="s">
        <v>25</v>
      </c>
      <c r="B162" s="9">
        <v>43145</v>
      </c>
      <c r="C162" s="10">
        <v>22</v>
      </c>
      <c r="D162" s="11">
        <v>41851</v>
      </c>
      <c r="E162" s="11">
        <v>2958101</v>
      </c>
      <c r="F162" s="35"/>
      <c r="H162" s="35"/>
      <c r="I162" s="35"/>
    </row>
    <row r="163" spans="1:9" ht="13.5" thickBot="1">
      <c r="A163" s="7" t="s">
        <v>25</v>
      </c>
      <c r="B163" s="9">
        <v>43146</v>
      </c>
      <c r="C163" s="10">
        <v>22</v>
      </c>
      <c r="D163" s="11">
        <v>41851</v>
      </c>
      <c r="E163" s="11">
        <v>2958101</v>
      </c>
      <c r="F163" s="35"/>
      <c r="H163" s="35"/>
      <c r="I163" s="35"/>
    </row>
    <row r="164" spans="1:9" ht="13.5" thickBot="1">
      <c r="A164" s="7" t="s">
        <v>25</v>
      </c>
      <c r="B164" s="9">
        <v>43147</v>
      </c>
      <c r="C164" s="10">
        <v>22</v>
      </c>
      <c r="D164" s="11">
        <v>41851</v>
      </c>
      <c r="E164" s="11">
        <v>2958101</v>
      </c>
      <c r="F164" s="35"/>
      <c r="H164" s="35"/>
      <c r="I164" s="35"/>
    </row>
    <row r="165" spans="1:9" ht="13.5" thickBot="1">
      <c r="A165" s="7" t="s">
        <v>25</v>
      </c>
      <c r="B165" s="9">
        <v>43148</v>
      </c>
      <c r="C165" s="10">
        <v>22</v>
      </c>
      <c r="D165" s="11">
        <v>41851</v>
      </c>
      <c r="E165" s="11">
        <v>2958101</v>
      </c>
      <c r="F165" s="35"/>
      <c r="H165" s="35"/>
      <c r="I165" s="35"/>
    </row>
    <row r="166" spans="1:9" ht="13.5" thickBot="1">
      <c r="A166" s="7" t="s">
        <v>25</v>
      </c>
      <c r="B166" s="9">
        <v>43149</v>
      </c>
      <c r="C166" s="10">
        <v>22</v>
      </c>
      <c r="D166" s="11">
        <v>41851</v>
      </c>
      <c r="E166" s="11">
        <v>2958101</v>
      </c>
      <c r="F166" s="35"/>
      <c r="H166" s="35"/>
      <c r="I166" s="35"/>
    </row>
    <row r="167" spans="1:9" ht="13.5" thickBot="1">
      <c r="A167" s="7" t="s">
        <v>25</v>
      </c>
      <c r="B167" s="9">
        <v>43150</v>
      </c>
      <c r="C167" s="10">
        <v>22</v>
      </c>
      <c r="D167" s="11">
        <v>41851</v>
      </c>
      <c r="E167" s="11">
        <v>2958101</v>
      </c>
      <c r="F167" s="35"/>
      <c r="H167" s="35"/>
      <c r="I167" s="35"/>
    </row>
    <row r="168" spans="1:9" ht="13.5" thickBot="1">
      <c r="A168" s="7" t="s">
        <v>25</v>
      </c>
      <c r="B168" s="9">
        <v>43151</v>
      </c>
      <c r="C168" s="10">
        <v>22</v>
      </c>
      <c r="D168" s="11">
        <v>41851</v>
      </c>
      <c r="E168" s="11">
        <v>2958101</v>
      </c>
      <c r="F168" s="35"/>
      <c r="H168" s="35"/>
      <c r="I168" s="35"/>
    </row>
    <row r="169" spans="1:9" ht="13.5" thickBot="1">
      <c r="A169" s="7" t="s">
        <v>25</v>
      </c>
      <c r="B169" s="9">
        <v>43152</v>
      </c>
      <c r="C169" s="10">
        <v>22</v>
      </c>
      <c r="D169" s="11">
        <v>41851</v>
      </c>
      <c r="E169" s="11">
        <v>2958101</v>
      </c>
      <c r="F169" s="35"/>
      <c r="H169" s="35"/>
      <c r="I169" s="35"/>
    </row>
    <row r="170" spans="1:9" ht="13.5" thickBot="1">
      <c r="A170" s="7" t="s">
        <v>25</v>
      </c>
      <c r="B170" s="9">
        <v>43153</v>
      </c>
      <c r="C170" s="10">
        <v>22</v>
      </c>
      <c r="D170" s="11">
        <v>41851</v>
      </c>
      <c r="E170" s="11">
        <v>2958101</v>
      </c>
      <c r="F170" s="35"/>
      <c r="H170" s="35"/>
      <c r="I170" s="35"/>
    </row>
    <row r="171" spans="1:9" ht="13.5" thickBot="1">
      <c r="A171" s="7" t="s">
        <v>25</v>
      </c>
      <c r="B171" s="9">
        <v>43154</v>
      </c>
      <c r="C171" s="10">
        <v>22</v>
      </c>
      <c r="D171" s="11">
        <v>41851</v>
      </c>
      <c r="E171" s="11">
        <v>2958101</v>
      </c>
      <c r="F171" s="35"/>
      <c r="H171" s="35"/>
      <c r="I171" s="35"/>
    </row>
    <row r="172" spans="1:9" ht="13.5" thickBot="1">
      <c r="A172" s="7" t="s">
        <v>25</v>
      </c>
      <c r="B172" s="9">
        <v>43155</v>
      </c>
      <c r="C172" s="10">
        <v>22</v>
      </c>
      <c r="D172" s="11">
        <v>41851</v>
      </c>
      <c r="E172" s="11">
        <v>2958101</v>
      </c>
      <c r="F172" s="35"/>
      <c r="H172" s="35"/>
      <c r="I172" s="35"/>
    </row>
    <row r="173" spans="1:9" ht="13.5" thickBot="1">
      <c r="A173" s="7" t="s">
        <v>25</v>
      </c>
      <c r="B173" s="9">
        <v>43156</v>
      </c>
      <c r="C173" s="10">
        <v>22</v>
      </c>
      <c r="D173" s="11">
        <v>41851</v>
      </c>
      <c r="E173" s="11">
        <v>2958101</v>
      </c>
      <c r="F173" s="35"/>
      <c r="H173" s="35"/>
      <c r="I173" s="35"/>
    </row>
    <row r="174" spans="1:9" ht="13.5" thickBot="1">
      <c r="A174" s="7" t="s">
        <v>25</v>
      </c>
      <c r="B174" s="9">
        <v>43157</v>
      </c>
      <c r="C174" s="10">
        <v>22</v>
      </c>
      <c r="D174" s="11">
        <v>41851</v>
      </c>
      <c r="E174" s="11">
        <v>2958101</v>
      </c>
      <c r="F174" s="35"/>
      <c r="H174" s="35"/>
      <c r="I174" s="35"/>
    </row>
    <row r="175" spans="1:9" ht="13.5" thickBot="1">
      <c r="A175" s="7" t="s">
        <v>25</v>
      </c>
      <c r="B175" s="9">
        <v>43158</v>
      </c>
      <c r="C175" s="10">
        <v>22</v>
      </c>
      <c r="D175" s="11">
        <v>41851</v>
      </c>
      <c r="E175" s="11">
        <v>2958101</v>
      </c>
      <c r="F175" s="35"/>
      <c r="H175" s="35"/>
      <c r="I175" s="35"/>
    </row>
    <row r="176" spans="1:9" ht="13.5" thickBot="1">
      <c r="A176" s="7" t="s">
        <v>25</v>
      </c>
      <c r="B176" s="9">
        <v>43159</v>
      </c>
      <c r="C176" s="10">
        <v>22</v>
      </c>
      <c r="D176" s="11">
        <v>41851</v>
      </c>
      <c r="E176" s="11">
        <v>2958101</v>
      </c>
      <c r="F176" s="35"/>
      <c r="H176" s="35"/>
      <c r="I176" s="35"/>
    </row>
    <row r="177" spans="1:9" ht="13.5" thickBot="1">
      <c r="A177" s="7" t="s">
        <v>26</v>
      </c>
      <c r="B177" s="9">
        <v>43132</v>
      </c>
      <c r="C177" s="10">
        <v>7</v>
      </c>
      <c r="D177" s="11">
        <v>42684</v>
      </c>
      <c r="E177" s="11">
        <v>2958101</v>
      </c>
      <c r="F177" s="35"/>
      <c r="H177" s="35"/>
      <c r="I177" s="35"/>
    </row>
    <row r="178" spans="1:9" ht="13.5" thickBot="1">
      <c r="A178" s="7" t="s">
        <v>26</v>
      </c>
      <c r="B178" s="9">
        <v>43133</v>
      </c>
      <c r="C178" s="10">
        <v>7</v>
      </c>
      <c r="D178" s="11">
        <v>42684</v>
      </c>
      <c r="E178" s="11">
        <v>2958101</v>
      </c>
      <c r="F178" s="35"/>
      <c r="H178" s="35"/>
      <c r="I178" s="35"/>
    </row>
    <row r="179" spans="1:9" ht="13.5" thickBot="1">
      <c r="A179" s="7" t="s">
        <v>26</v>
      </c>
      <c r="B179" s="9">
        <v>43134</v>
      </c>
      <c r="C179" s="10">
        <v>7</v>
      </c>
      <c r="D179" s="11">
        <v>42684</v>
      </c>
      <c r="E179" s="11">
        <v>2958101</v>
      </c>
      <c r="F179" s="35"/>
      <c r="H179" s="35"/>
      <c r="I179" s="35"/>
    </row>
    <row r="180" spans="1:9" ht="13.5" thickBot="1">
      <c r="A180" s="7" t="s">
        <v>26</v>
      </c>
      <c r="B180" s="9">
        <v>43135</v>
      </c>
      <c r="C180" s="10">
        <v>7</v>
      </c>
      <c r="D180" s="11">
        <v>42684</v>
      </c>
      <c r="E180" s="11">
        <v>2958101</v>
      </c>
      <c r="F180" s="35"/>
      <c r="H180" s="35"/>
      <c r="I180" s="35"/>
    </row>
    <row r="181" spans="1:9" ht="13.5" thickBot="1">
      <c r="A181" s="7" t="s">
        <v>26</v>
      </c>
      <c r="B181" s="9">
        <v>43136</v>
      </c>
      <c r="C181" s="10">
        <v>7</v>
      </c>
      <c r="D181" s="11">
        <v>42684</v>
      </c>
      <c r="E181" s="11">
        <v>2958101</v>
      </c>
      <c r="F181" s="35"/>
      <c r="H181" s="35"/>
      <c r="I181" s="35"/>
    </row>
    <row r="182" spans="1:9" ht="13.5" thickBot="1">
      <c r="A182" s="7" t="s">
        <v>26</v>
      </c>
      <c r="B182" s="9">
        <v>43137</v>
      </c>
      <c r="C182" s="10">
        <v>7</v>
      </c>
      <c r="D182" s="11">
        <v>42684</v>
      </c>
      <c r="E182" s="11">
        <v>2958101</v>
      </c>
      <c r="F182" s="35"/>
      <c r="H182" s="35"/>
      <c r="I182" s="35"/>
    </row>
    <row r="183" spans="1:9" ht="13.5" thickBot="1">
      <c r="A183" s="7" t="s">
        <v>26</v>
      </c>
      <c r="B183" s="9">
        <v>43138</v>
      </c>
      <c r="C183" s="10">
        <v>7</v>
      </c>
      <c r="D183" s="11">
        <v>42684</v>
      </c>
      <c r="E183" s="11">
        <v>2958101</v>
      </c>
      <c r="F183" s="35"/>
      <c r="H183" s="35"/>
      <c r="I183" s="35"/>
    </row>
    <row r="184" spans="1:9" ht="13.5" thickBot="1">
      <c r="A184" s="7" t="s">
        <v>26</v>
      </c>
      <c r="B184" s="9">
        <v>43139</v>
      </c>
      <c r="C184" s="10">
        <v>7</v>
      </c>
      <c r="D184" s="11">
        <v>42684</v>
      </c>
      <c r="E184" s="11">
        <v>2958101</v>
      </c>
      <c r="F184" s="35"/>
      <c r="H184" s="35"/>
      <c r="I184" s="35"/>
    </row>
    <row r="185" spans="1:9" ht="13.5" thickBot="1">
      <c r="A185" s="7" t="s">
        <v>26</v>
      </c>
      <c r="B185" s="9">
        <v>43140</v>
      </c>
      <c r="C185" s="10">
        <v>7</v>
      </c>
      <c r="D185" s="11">
        <v>42684</v>
      </c>
      <c r="E185" s="11">
        <v>2958101</v>
      </c>
      <c r="F185" s="35"/>
      <c r="H185" s="35"/>
      <c r="I185" s="35"/>
    </row>
    <row r="186" spans="1:9" ht="13.5" thickBot="1">
      <c r="A186" s="7" t="s">
        <v>26</v>
      </c>
      <c r="B186" s="9">
        <v>43141</v>
      </c>
      <c r="C186" s="10">
        <v>7</v>
      </c>
      <c r="D186" s="11">
        <v>42684</v>
      </c>
      <c r="E186" s="11">
        <v>2958101</v>
      </c>
      <c r="F186" s="35"/>
      <c r="H186" s="35"/>
      <c r="I186" s="35"/>
    </row>
    <row r="187" spans="1:9" ht="13.5" thickBot="1">
      <c r="A187" s="7" t="s">
        <v>26</v>
      </c>
      <c r="B187" s="9">
        <v>43142</v>
      </c>
      <c r="C187" s="10">
        <v>7</v>
      </c>
      <c r="D187" s="11">
        <v>42684</v>
      </c>
      <c r="E187" s="11">
        <v>2958101</v>
      </c>
      <c r="F187" s="35"/>
      <c r="H187" s="35"/>
      <c r="I187" s="35"/>
    </row>
    <row r="188" spans="1:9" ht="13.5" thickBot="1">
      <c r="A188" s="7" t="s">
        <v>26</v>
      </c>
      <c r="B188" s="9">
        <v>43143</v>
      </c>
      <c r="C188" s="10">
        <v>7</v>
      </c>
      <c r="D188" s="11">
        <v>42684</v>
      </c>
      <c r="E188" s="11">
        <v>2958101</v>
      </c>
      <c r="F188" s="35"/>
      <c r="H188" s="35"/>
      <c r="I188" s="35"/>
    </row>
    <row r="189" spans="1:9" ht="13.5" thickBot="1">
      <c r="A189" s="7" t="s">
        <v>26</v>
      </c>
      <c r="B189" s="9">
        <v>43144</v>
      </c>
      <c r="C189" s="10">
        <v>7</v>
      </c>
      <c r="D189" s="11">
        <v>42684</v>
      </c>
      <c r="E189" s="11">
        <v>2958101</v>
      </c>
      <c r="F189" s="35"/>
      <c r="H189" s="35"/>
      <c r="I189" s="35"/>
    </row>
    <row r="190" spans="1:9" ht="13.5" thickBot="1">
      <c r="A190" s="7" t="s">
        <v>26</v>
      </c>
      <c r="B190" s="9">
        <v>43145</v>
      </c>
      <c r="C190" s="10">
        <v>7</v>
      </c>
      <c r="D190" s="11">
        <v>42684</v>
      </c>
      <c r="E190" s="11">
        <v>2958101</v>
      </c>
      <c r="F190" s="35"/>
      <c r="H190" s="35"/>
      <c r="I190" s="35"/>
    </row>
    <row r="191" spans="1:9" ht="13.5" thickBot="1">
      <c r="A191" s="7" t="s">
        <v>26</v>
      </c>
      <c r="B191" s="9">
        <v>43146</v>
      </c>
      <c r="C191" s="10">
        <v>7</v>
      </c>
      <c r="D191" s="11">
        <v>42684</v>
      </c>
      <c r="E191" s="11">
        <v>2958101</v>
      </c>
      <c r="F191" s="35"/>
      <c r="H191" s="35"/>
      <c r="I191" s="35"/>
    </row>
    <row r="192" spans="1:9" ht="13.5" thickBot="1">
      <c r="A192" s="7" t="s">
        <v>26</v>
      </c>
      <c r="B192" s="9">
        <v>43147</v>
      </c>
      <c r="C192" s="10">
        <v>7</v>
      </c>
      <c r="D192" s="11">
        <v>42684</v>
      </c>
      <c r="E192" s="11">
        <v>2958101</v>
      </c>
      <c r="F192" s="35"/>
      <c r="H192" s="35"/>
      <c r="I192" s="35"/>
    </row>
    <row r="193" spans="1:9" ht="13.5" thickBot="1">
      <c r="A193" s="7" t="s">
        <v>26</v>
      </c>
      <c r="B193" s="9">
        <v>43148</v>
      </c>
      <c r="C193" s="10">
        <v>7</v>
      </c>
      <c r="D193" s="11">
        <v>42684</v>
      </c>
      <c r="E193" s="11">
        <v>2958101</v>
      </c>
      <c r="F193" s="35"/>
      <c r="H193" s="35"/>
      <c r="I193" s="35"/>
    </row>
    <row r="194" spans="1:9" ht="13.5" thickBot="1">
      <c r="A194" s="7" t="s">
        <v>26</v>
      </c>
      <c r="B194" s="9">
        <v>43149</v>
      </c>
      <c r="C194" s="10">
        <v>7</v>
      </c>
      <c r="D194" s="11">
        <v>42684</v>
      </c>
      <c r="E194" s="11">
        <v>2958101</v>
      </c>
      <c r="F194" s="35"/>
      <c r="H194" s="35"/>
      <c r="I194" s="35"/>
    </row>
    <row r="195" spans="1:9" ht="13.5" thickBot="1">
      <c r="A195" s="7" t="s">
        <v>26</v>
      </c>
      <c r="B195" s="9">
        <v>43150</v>
      </c>
      <c r="C195" s="10">
        <v>7</v>
      </c>
      <c r="D195" s="11">
        <v>42684</v>
      </c>
      <c r="E195" s="11">
        <v>2958101</v>
      </c>
      <c r="F195" s="35"/>
      <c r="H195" s="35"/>
      <c r="I195" s="35"/>
    </row>
    <row r="196" spans="1:9" ht="13.5" thickBot="1">
      <c r="A196" s="7" t="s">
        <v>26</v>
      </c>
      <c r="B196" s="9">
        <v>43151</v>
      </c>
      <c r="C196" s="10">
        <v>7</v>
      </c>
      <c r="D196" s="11">
        <v>42684</v>
      </c>
      <c r="E196" s="11">
        <v>2958101</v>
      </c>
      <c r="F196" s="35"/>
      <c r="H196" s="35"/>
      <c r="I196" s="35"/>
    </row>
    <row r="197" spans="1:9" ht="13.5" thickBot="1">
      <c r="A197" s="7" t="s">
        <v>26</v>
      </c>
      <c r="B197" s="9">
        <v>43152</v>
      </c>
      <c r="C197" s="10">
        <v>7</v>
      </c>
      <c r="D197" s="11">
        <v>42684</v>
      </c>
      <c r="E197" s="11">
        <v>2958101</v>
      </c>
      <c r="F197" s="35"/>
      <c r="H197" s="35"/>
      <c r="I197" s="35"/>
    </row>
    <row r="198" spans="1:9" ht="13.5" thickBot="1">
      <c r="A198" s="7" t="s">
        <v>26</v>
      </c>
      <c r="B198" s="9">
        <v>43153</v>
      </c>
      <c r="C198" s="10">
        <v>7</v>
      </c>
      <c r="D198" s="11">
        <v>42684</v>
      </c>
      <c r="E198" s="11">
        <v>2958101</v>
      </c>
      <c r="F198" s="35"/>
      <c r="H198" s="35"/>
      <c r="I198" s="35"/>
    </row>
    <row r="199" spans="1:9" ht="13.5" thickBot="1">
      <c r="A199" s="7" t="s">
        <v>26</v>
      </c>
      <c r="B199" s="9">
        <v>43154</v>
      </c>
      <c r="C199" s="10">
        <v>7</v>
      </c>
      <c r="D199" s="11">
        <v>42684</v>
      </c>
      <c r="E199" s="11">
        <v>2958101</v>
      </c>
      <c r="F199" s="35"/>
      <c r="H199" s="35"/>
      <c r="I199" s="35"/>
    </row>
    <row r="200" spans="1:9" ht="13.5" thickBot="1">
      <c r="A200" s="7" t="s">
        <v>26</v>
      </c>
      <c r="B200" s="9">
        <v>43155</v>
      </c>
      <c r="C200" s="10">
        <v>7</v>
      </c>
      <c r="D200" s="11">
        <v>42684</v>
      </c>
      <c r="E200" s="11">
        <v>2958101</v>
      </c>
      <c r="F200" s="35"/>
      <c r="H200" s="35"/>
      <c r="I200" s="35"/>
    </row>
    <row r="201" spans="1:9" ht="13.5" thickBot="1">
      <c r="A201" s="7" t="s">
        <v>26</v>
      </c>
      <c r="B201" s="9">
        <v>43156</v>
      </c>
      <c r="C201" s="10">
        <v>7</v>
      </c>
      <c r="D201" s="11">
        <v>42684</v>
      </c>
      <c r="E201" s="11">
        <v>2958101</v>
      </c>
      <c r="F201" s="35"/>
      <c r="H201" s="35"/>
      <c r="I201" s="35"/>
    </row>
    <row r="202" spans="1:9" ht="13.5" thickBot="1">
      <c r="A202" s="7" t="s">
        <v>26</v>
      </c>
      <c r="B202" s="9">
        <v>43157</v>
      </c>
      <c r="C202" s="10">
        <v>7</v>
      </c>
      <c r="D202" s="11">
        <v>42684</v>
      </c>
      <c r="E202" s="11">
        <v>2958101</v>
      </c>
      <c r="F202" s="35"/>
      <c r="H202" s="35"/>
      <c r="I202" s="35"/>
    </row>
    <row r="203" spans="1:9" ht="13.5" thickBot="1">
      <c r="A203" s="7" t="s">
        <v>26</v>
      </c>
      <c r="B203" s="9">
        <v>43158</v>
      </c>
      <c r="C203" s="10">
        <v>7</v>
      </c>
      <c r="D203" s="11">
        <v>42684</v>
      </c>
      <c r="E203" s="11">
        <v>2958101</v>
      </c>
      <c r="F203" s="35"/>
      <c r="H203" s="35"/>
      <c r="I203" s="35"/>
    </row>
    <row r="204" spans="1:9" ht="13.5" thickBot="1">
      <c r="A204" s="7" t="s">
        <v>26</v>
      </c>
      <c r="B204" s="9">
        <v>43159</v>
      </c>
      <c r="C204" s="10">
        <v>7</v>
      </c>
      <c r="D204" s="11">
        <v>42684</v>
      </c>
      <c r="E204" s="11">
        <v>2958101</v>
      </c>
      <c r="F204" s="35"/>
      <c r="H204" s="35"/>
      <c r="I204" s="35"/>
    </row>
    <row r="205" spans="1:9" ht="13.5" thickBot="1">
      <c r="A205" s="7" t="s">
        <v>27</v>
      </c>
      <c r="B205" s="9">
        <v>43132</v>
      </c>
      <c r="C205" s="10">
        <v>50</v>
      </c>
      <c r="D205" s="11">
        <v>42811</v>
      </c>
      <c r="E205" s="11">
        <v>2958101</v>
      </c>
      <c r="F205" s="35"/>
      <c r="H205" s="35"/>
      <c r="I205" s="35"/>
    </row>
    <row r="206" spans="1:9" ht="13.5" thickBot="1">
      <c r="A206" s="7" t="s">
        <v>27</v>
      </c>
      <c r="B206" s="9">
        <v>43133</v>
      </c>
      <c r="C206" s="10">
        <v>50</v>
      </c>
      <c r="D206" s="11">
        <v>42811</v>
      </c>
      <c r="E206" s="11">
        <v>2958101</v>
      </c>
      <c r="F206" s="35"/>
      <c r="H206" s="35"/>
      <c r="I206" s="35"/>
    </row>
    <row r="207" spans="1:9" ht="13.5" thickBot="1">
      <c r="A207" s="7" t="s">
        <v>27</v>
      </c>
      <c r="B207" s="9">
        <v>43134</v>
      </c>
      <c r="C207" s="10">
        <v>50</v>
      </c>
      <c r="D207" s="11">
        <v>42811</v>
      </c>
      <c r="E207" s="11">
        <v>2958101</v>
      </c>
      <c r="F207" s="35"/>
      <c r="H207" s="35"/>
      <c r="I207" s="35"/>
    </row>
    <row r="208" spans="1:9" ht="13.5" thickBot="1">
      <c r="A208" s="7" t="s">
        <v>27</v>
      </c>
      <c r="B208" s="9">
        <v>43135</v>
      </c>
      <c r="C208" s="10">
        <v>50</v>
      </c>
      <c r="D208" s="11">
        <v>42811</v>
      </c>
      <c r="E208" s="11">
        <v>2958101</v>
      </c>
      <c r="F208" s="35"/>
      <c r="H208" s="35"/>
      <c r="I208" s="35"/>
    </row>
    <row r="209" spans="1:9" ht="13.5" thickBot="1">
      <c r="A209" s="7" t="s">
        <v>27</v>
      </c>
      <c r="B209" s="9">
        <v>43136</v>
      </c>
      <c r="C209" s="10">
        <v>50</v>
      </c>
      <c r="D209" s="11">
        <v>42811</v>
      </c>
      <c r="E209" s="11">
        <v>2958101</v>
      </c>
      <c r="F209" s="35"/>
      <c r="H209" s="35"/>
      <c r="I209" s="35"/>
    </row>
    <row r="210" spans="1:9" ht="13.5" thickBot="1">
      <c r="A210" s="7" t="s">
        <v>27</v>
      </c>
      <c r="B210" s="9">
        <v>43137</v>
      </c>
      <c r="C210" s="10">
        <v>50</v>
      </c>
      <c r="D210" s="11">
        <v>42811</v>
      </c>
      <c r="E210" s="11">
        <v>2958101</v>
      </c>
      <c r="F210" s="35"/>
      <c r="H210" s="35"/>
      <c r="I210" s="35"/>
    </row>
    <row r="211" spans="1:9" ht="13.5" thickBot="1">
      <c r="A211" s="7" t="s">
        <v>27</v>
      </c>
      <c r="B211" s="9">
        <v>43138</v>
      </c>
      <c r="C211" s="10">
        <v>50</v>
      </c>
      <c r="D211" s="11">
        <v>42811</v>
      </c>
      <c r="E211" s="11">
        <v>2958101</v>
      </c>
      <c r="F211" s="35"/>
      <c r="H211" s="35"/>
      <c r="I211" s="35"/>
    </row>
    <row r="212" spans="1:9" ht="13.5" thickBot="1">
      <c r="A212" s="7" t="s">
        <v>27</v>
      </c>
      <c r="B212" s="9">
        <v>43139</v>
      </c>
      <c r="C212" s="10">
        <v>50</v>
      </c>
      <c r="D212" s="11">
        <v>42811</v>
      </c>
      <c r="E212" s="11">
        <v>2958101</v>
      </c>
      <c r="F212" s="35"/>
      <c r="H212" s="35"/>
      <c r="I212" s="35"/>
    </row>
    <row r="213" spans="1:9" ht="13.5" thickBot="1">
      <c r="A213" s="7" t="s">
        <v>27</v>
      </c>
      <c r="B213" s="9">
        <v>43140</v>
      </c>
      <c r="C213" s="10">
        <v>50</v>
      </c>
      <c r="D213" s="11">
        <v>42811</v>
      </c>
      <c r="E213" s="11">
        <v>2958101</v>
      </c>
      <c r="F213" s="35"/>
      <c r="H213" s="35"/>
      <c r="I213" s="35"/>
    </row>
    <row r="214" spans="1:9" ht="13.5" thickBot="1">
      <c r="A214" s="7" t="s">
        <v>27</v>
      </c>
      <c r="B214" s="9">
        <v>43141</v>
      </c>
      <c r="C214" s="10">
        <v>50</v>
      </c>
      <c r="D214" s="11">
        <v>42811</v>
      </c>
      <c r="E214" s="11">
        <v>2958101</v>
      </c>
      <c r="F214" s="35"/>
      <c r="H214" s="35"/>
      <c r="I214" s="35"/>
    </row>
    <row r="215" spans="1:9" ht="13.5" thickBot="1">
      <c r="A215" s="7" t="s">
        <v>27</v>
      </c>
      <c r="B215" s="9">
        <v>43142</v>
      </c>
      <c r="C215" s="10">
        <v>50</v>
      </c>
      <c r="D215" s="11">
        <v>42811</v>
      </c>
      <c r="E215" s="11">
        <v>2958101</v>
      </c>
      <c r="F215" s="35"/>
      <c r="H215" s="35"/>
      <c r="I215" s="35"/>
    </row>
    <row r="216" spans="1:9" ht="13.5" thickBot="1">
      <c r="A216" s="7" t="s">
        <v>27</v>
      </c>
      <c r="B216" s="9">
        <v>43143</v>
      </c>
      <c r="C216" s="10">
        <v>50</v>
      </c>
      <c r="D216" s="11">
        <v>42811</v>
      </c>
      <c r="E216" s="11">
        <v>2958101</v>
      </c>
      <c r="F216" s="35"/>
      <c r="H216" s="35"/>
      <c r="I216" s="35"/>
    </row>
    <row r="217" spans="1:9" ht="13.5" thickBot="1">
      <c r="A217" s="7" t="s">
        <v>27</v>
      </c>
      <c r="B217" s="9">
        <v>43144</v>
      </c>
      <c r="C217" s="10">
        <v>50</v>
      </c>
      <c r="D217" s="11">
        <v>42811</v>
      </c>
      <c r="E217" s="11">
        <v>2958101</v>
      </c>
      <c r="F217" s="35"/>
      <c r="H217" s="35"/>
      <c r="I217" s="35"/>
    </row>
    <row r="218" spans="1:9" ht="13.5" thickBot="1">
      <c r="A218" s="7" t="s">
        <v>27</v>
      </c>
      <c r="B218" s="9">
        <v>43145</v>
      </c>
      <c r="C218" s="10">
        <v>50</v>
      </c>
      <c r="D218" s="11">
        <v>42811</v>
      </c>
      <c r="E218" s="11">
        <v>2958101</v>
      </c>
      <c r="F218" s="35"/>
      <c r="H218" s="35"/>
      <c r="I218" s="35"/>
    </row>
    <row r="219" spans="1:9" ht="13.5" thickBot="1">
      <c r="A219" s="7" t="s">
        <v>27</v>
      </c>
      <c r="B219" s="9">
        <v>43146</v>
      </c>
      <c r="C219" s="10">
        <v>50</v>
      </c>
      <c r="D219" s="11">
        <v>42811</v>
      </c>
      <c r="E219" s="11">
        <v>2958101</v>
      </c>
      <c r="F219" s="35"/>
      <c r="H219" s="35"/>
      <c r="I219" s="35"/>
    </row>
    <row r="220" spans="1:9" ht="13.5" thickBot="1">
      <c r="A220" s="7" t="s">
        <v>27</v>
      </c>
      <c r="B220" s="9">
        <v>43147</v>
      </c>
      <c r="C220" s="10">
        <v>50</v>
      </c>
      <c r="D220" s="11">
        <v>42811</v>
      </c>
      <c r="E220" s="11">
        <v>2958101</v>
      </c>
      <c r="F220" s="35"/>
      <c r="H220" s="35"/>
      <c r="I220" s="35"/>
    </row>
    <row r="221" spans="1:9" ht="13.5" thickBot="1">
      <c r="A221" s="7" t="s">
        <v>27</v>
      </c>
      <c r="B221" s="9">
        <v>43148</v>
      </c>
      <c r="C221" s="10">
        <v>50</v>
      </c>
      <c r="D221" s="11">
        <v>42811</v>
      </c>
      <c r="E221" s="11">
        <v>2958101</v>
      </c>
      <c r="F221" s="35"/>
      <c r="H221" s="35"/>
      <c r="I221" s="35"/>
    </row>
    <row r="222" spans="1:9" ht="13.5" thickBot="1">
      <c r="A222" s="7" t="s">
        <v>27</v>
      </c>
      <c r="B222" s="9">
        <v>43149</v>
      </c>
      <c r="C222" s="10">
        <v>50</v>
      </c>
      <c r="D222" s="11">
        <v>42811</v>
      </c>
      <c r="E222" s="11">
        <v>2958101</v>
      </c>
      <c r="F222" s="35"/>
      <c r="H222" s="35"/>
      <c r="I222" s="35"/>
    </row>
    <row r="223" spans="1:9" ht="13.5" thickBot="1">
      <c r="A223" s="7" t="s">
        <v>27</v>
      </c>
      <c r="B223" s="9">
        <v>43150</v>
      </c>
      <c r="C223" s="10">
        <v>50</v>
      </c>
      <c r="D223" s="11">
        <v>42811</v>
      </c>
      <c r="E223" s="11">
        <v>2958101</v>
      </c>
      <c r="F223" s="35"/>
      <c r="H223" s="35"/>
      <c r="I223" s="35"/>
    </row>
    <row r="224" spans="1:9" ht="13.5" thickBot="1">
      <c r="A224" s="7" t="s">
        <v>27</v>
      </c>
      <c r="B224" s="9">
        <v>43151</v>
      </c>
      <c r="C224" s="10">
        <v>50</v>
      </c>
      <c r="D224" s="11">
        <v>42811</v>
      </c>
      <c r="E224" s="11">
        <v>2958101</v>
      </c>
      <c r="F224" s="35"/>
      <c r="H224" s="35"/>
      <c r="I224" s="35"/>
    </row>
    <row r="225" spans="1:9" ht="13.5" thickBot="1">
      <c r="A225" s="7" t="s">
        <v>27</v>
      </c>
      <c r="B225" s="9">
        <v>43152</v>
      </c>
      <c r="C225" s="10">
        <v>50</v>
      </c>
      <c r="D225" s="11">
        <v>42811</v>
      </c>
      <c r="E225" s="11">
        <v>2958101</v>
      </c>
      <c r="F225" s="35"/>
      <c r="H225" s="35"/>
      <c r="I225" s="35"/>
    </row>
    <row r="226" spans="1:9" ht="13.5" thickBot="1">
      <c r="A226" s="7" t="s">
        <v>27</v>
      </c>
      <c r="B226" s="9">
        <v>43153</v>
      </c>
      <c r="C226" s="10">
        <v>50</v>
      </c>
      <c r="D226" s="11">
        <v>42811</v>
      </c>
      <c r="E226" s="11">
        <v>2958101</v>
      </c>
      <c r="F226" s="35"/>
      <c r="H226" s="35"/>
      <c r="I226" s="35"/>
    </row>
    <row r="227" spans="1:9" ht="13.5" thickBot="1">
      <c r="A227" s="7" t="s">
        <v>27</v>
      </c>
      <c r="B227" s="9">
        <v>43154</v>
      </c>
      <c r="C227" s="10">
        <v>50</v>
      </c>
      <c r="D227" s="11">
        <v>42811</v>
      </c>
      <c r="E227" s="11">
        <v>2958101</v>
      </c>
      <c r="F227" s="35"/>
      <c r="H227" s="35"/>
      <c r="I227" s="35"/>
    </row>
    <row r="228" spans="1:9" ht="13.5" thickBot="1">
      <c r="A228" s="7" t="s">
        <v>27</v>
      </c>
      <c r="B228" s="9">
        <v>43155</v>
      </c>
      <c r="C228" s="10">
        <v>50</v>
      </c>
      <c r="D228" s="11">
        <v>42811</v>
      </c>
      <c r="E228" s="11">
        <v>2958101</v>
      </c>
      <c r="F228" s="35"/>
      <c r="H228" s="35"/>
      <c r="I228" s="35"/>
    </row>
    <row r="229" spans="1:9" ht="13.5" thickBot="1">
      <c r="A229" s="7" t="s">
        <v>27</v>
      </c>
      <c r="B229" s="9">
        <v>43156</v>
      </c>
      <c r="C229" s="10">
        <v>50</v>
      </c>
      <c r="D229" s="11">
        <v>42811</v>
      </c>
      <c r="E229" s="11">
        <v>2958101</v>
      </c>
      <c r="F229" s="35"/>
      <c r="H229" s="35"/>
      <c r="I229" s="35"/>
    </row>
    <row r="230" spans="1:9" ht="13.5" thickBot="1">
      <c r="A230" s="7" t="s">
        <v>27</v>
      </c>
      <c r="B230" s="9">
        <v>43157</v>
      </c>
      <c r="C230" s="10">
        <v>50</v>
      </c>
      <c r="D230" s="11">
        <v>42811</v>
      </c>
      <c r="E230" s="11">
        <v>2958101</v>
      </c>
      <c r="F230" s="35"/>
      <c r="H230" s="35"/>
      <c r="I230" s="35"/>
    </row>
    <row r="231" spans="1:9" ht="13.5" thickBot="1">
      <c r="A231" s="7" t="s">
        <v>27</v>
      </c>
      <c r="B231" s="9">
        <v>43158</v>
      </c>
      <c r="C231" s="10">
        <v>50</v>
      </c>
      <c r="D231" s="11">
        <v>42811</v>
      </c>
      <c r="E231" s="11">
        <v>2958101</v>
      </c>
      <c r="F231" s="35"/>
      <c r="H231" s="35"/>
      <c r="I231" s="35"/>
    </row>
    <row r="232" spans="1:9" ht="13.5" thickBot="1">
      <c r="A232" s="7" t="s">
        <v>27</v>
      </c>
      <c r="B232" s="9">
        <v>43159</v>
      </c>
      <c r="C232" s="10">
        <v>50</v>
      </c>
      <c r="D232" s="11">
        <v>42811</v>
      </c>
      <c r="E232" s="11">
        <v>2958101</v>
      </c>
      <c r="F232" s="35"/>
      <c r="H232" s="35"/>
      <c r="I232" s="35"/>
    </row>
    <row r="233" spans="1:9" ht="13.5" thickBot="1">
      <c r="A233" s="7" t="s">
        <v>28</v>
      </c>
      <c r="B233" s="9">
        <v>43132</v>
      </c>
      <c r="C233" s="10">
        <v>102</v>
      </c>
      <c r="D233" s="11">
        <v>42749</v>
      </c>
      <c r="E233" s="11">
        <v>2958101</v>
      </c>
      <c r="F233" s="35"/>
      <c r="H233" s="35"/>
      <c r="I233" s="35"/>
    </row>
    <row r="234" spans="1:9" ht="13.5" thickBot="1">
      <c r="A234" s="7" t="s">
        <v>28</v>
      </c>
      <c r="B234" s="9">
        <v>43133</v>
      </c>
      <c r="C234" s="10">
        <v>102</v>
      </c>
      <c r="D234" s="11">
        <v>42749</v>
      </c>
      <c r="E234" s="11">
        <v>2958101</v>
      </c>
      <c r="F234" s="35"/>
      <c r="H234" s="35"/>
      <c r="I234" s="35"/>
    </row>
    <row r="235" spans="1:9" ht="13.5" thickBot="1">
      <c r="A235" s="7" t="s">
        <v>28</v>
      </c>
      <c r="B235" s="9">
        <v>43134</v>
      </c>
      <c r="C235" s="10">
        <v>102</v>
      </c>
      <c r="D235" s="11">
        <v>42749</v>
      </c>
      <c r="E235" s="11">
        <v>2958101</v>
      </c>
      <c r="F235" s="35"/>
      <c r="H235" s="35"/>
      <c r="I235" s="35"/>
    </row>
    <row r="236" spans="1:9" ht="13.5" thickBot="1">
      <c r="A236" s="7" t="s">
        <v>28</v>
      </c>
      <c r="B236" s="9">
        <v>43135</v>
      </c>
      <c r="C236" s="10">
        <v>102</v>
      </c>
      <c r="D236" s="11">
        <v>42749</v>
      </c>
      <c r="E236" s="11">
        <v>2958101</v>
      </c>
      <c r="F236" s="35"/>
      <c r="H236" s="35"/>
      <c r="I236" s="35"/>
    </row>
    <row r="237" spans="1:9" ht="13.5" thickBot="1">
      <c r="A237" s="7" t="s">
        <v>28</v>
      </c>
      <c r="B237" s="9">
        <v>43136</v>
      </c>
      <c r="C237" s="10">
        <v>102</v>
      </c>
      <c r="D237" s="11">
        <v>42749</v>
      </c>
      <c r="E237" s="11">
        <v>2958101</v>
      </c>
      <c r="F237" s="35"/>
      <c r="H237" s="35"/>
      <c r="I237" s="35"/>
    </row>
    <row r="238" spans="1:9" ht="13.5" thickBot="1">
      <c r="A238" s="7" t="s">
        <v>28</v>
      </c>
      <c r="B238" s="9">
        <v>43137</v>
      </c>
      <c r="C238" s="10">
        <v>102</v>
      </c>
      <c r="D238" s="11">
        <v>42749</v>
      </c>
      <c r="E238" s="11">
        <v>2958101</v>
      </c>
      <c r="F238" s="35"/>
      <c r="H238" s="35"/>
      <c r="I238" s="35"/>
    </row>
    <row r="239" spans="1:9" ht="13.5" thickBot="1">
      <c r="A239" s="7" t="s">
        <v>28</v>
      </c>
      <c r="B239" s="9">
        <v>43138</v>
      </c>
      <c r="C239" s="10">
        <v>102</v>
      </c>
      <c r="D239" s="11">
        <v>42749</v>
      </c>
      <c r="E239" s="11">
        <v>2958101</v>
      </c>
      <c r="F239" s="35"/>
      <c r="H239" s="35"/>
      <c r="I239" s="35"/>
    </row>
    <row r="240" spans="1:9" ht="13.5" thickBot="1">
      <c r="A240" s="7" t="s">
        <v>28</v>
      </c>
      <c r="B240" s="9">
        <v>43139</v>
      </c>
      <c r="C240" s="10">
        <v>102</v>
      </c>
      <c r="D240" s="11">
        <v>42749</v>
      </c>
      <c r="E240" s="11">
        <v>2958101</v>
      </c>
      <c r="F240" s="35"/>
      <c r="H240" s="35"/>
      <c r="I240" s="35"/>
    </row>
    <row r="241" spans="1:9" ht="13.5" thickBot="1">
      <c r="A241" s="7" t="s">
        <v>28</v>
      </c>
      <c r="B241" s="9">
        <v>43140</v>
      </c>
      <c r="C241" s="10">
        <v>102</v>
      </c>
      <c r="D241" s="11">
        <v>42749</v>
      </c>
      <c r="E241" s="11">
        <v>2958101</v>
      </c>
      <c r="F241" s="35"/>
      <c r="H241" s="35"/>
      <c r="I241" s="35"/>
    </row>
    <row r="242" spans="1:9" ht="13.5" thickBot="1">
      <c r="A242" s="7" t="s">
        <v>28</v>
      </c>
      <c r="B242" s="9">
        <v>43141</v>
      </c>
      <c r="C242" s="10">
        <v>102</v>
      </c>
      <c r="D242" s="11">
        <v>42749</v>
      </c>
      <c r="E242" s="11">
        <v>2958101</v>
      </c>
      <c r="F242" s="35"/>
      <c r="H242" s="35"/>
      <c r="I242" s="35"/>
    </row>
    <row r="243" spans="1:9" ht="13.5" thickBot="1">
      <c r="A243" s="7" t="s">
        <v>28</v>
      </c>
      <c r="B243" s="9">
        <v>43142</v>
      </c>
      <c r="C243" s="10">
        <v>102</v>
      </c>
      <c r="D243" s="11">
        <v>42749</v>
      </c>
      <c r="E243" s="11">
        <v>2958101</v>
      </c>
      <c r="F243" s="35"/>
      <c r="H243" s="35"/>
      <c r="I243" s="35"/>
    </row>
    <row r="244" spans="1:9" ht="13.5" thickBot="1">
      <c r="A244" s="7" t="s">
        <v>28</v>
      </c>
      <c r="B244" s="9">
        <v>43143</v>
      </c>
      <c r="C244" s="10">
        <v>102</v>
      </c>
      <c r="D244" s="11">
        <v>42749</v>
      </c>
      <c r="E244" s="11">
        <v>2958101</v>
      </c>
      <c r="F244" s="35"/>
      <c r="H244" s="35"/>
      <c r="I244" s="35"/>
    </row>
    <row r="245" spans="1:9" ht="13.5" thickBot="1">
      <c r="A245" s="7" t="s">
        <v>28</v>
      </c>
      <c r="B245" s="9">
        <v>43144</v>
      </c>
      <c r="C245" s="10">
        <v>102</v>
      </c>
      <c r="D245" s="11">
        <v>42749</v>
      </c>
      <c r="E245" s="11">
        <v>2958101</v>
      </c>
      <c r="F245" s="35"/>
      <c r="H245" s="35"/>
      <c r="I245" s="35"/>
    </row>
    <row r="246" spans="1:9" ht="13.5" thickBot="1">
      <c r="A246" s="7" t="s">
        <v>28</v>
      </c>
      <c r="B246" s="9">
        <v>43145</v>
      </c>
      <c r="C246" s="10">
        <v>102</v>
      </c>
      <c r="D246" s="11">
        <v>42749</v>
      </c>
      <c r="E246" s="11">
        <v>2958101</v>
      </c>
      <c r="F246" s="35"/>
      <c r="H246" s="35"/>
      <c r="I246" s="35"/>
    </row>
    <row r="247" spans="1:9" ht="13.5" thickBot="1">
      <c r="A247" s="7" t="s">
        <v>28</v>
      </c>
      <c r="B247" s="9">
        <v>43146</v>
      </c>
      <c r="C247" s="10">
        <v>102</v>
      </c>
      <c r="D247" s="11">
        <v>42749</v>
      </c>
      <c r="E247" s="11">
        <v>2958101</v>
      </c>
      <c r="F247" s="35"/>
      <c r="H247" s="35"/>
      <c r="I247" s="35"/>
    </row>
    <row r="248" spans="1:9" ht="13.5" thickBot="1">
      <c r="A248" s="7" t="s">
        <v>28</v>
      </c>
      <c r="B248" s="9">
        <v>43147</v>
      </c>
      <c r="C248" s="10">
        <v>102</v>
      </c>
      <c r="D248" s="11">
        <v>42749</v>
      </c>
      <c r="E248" s="11">
        <v>2958101</v>
      </c>
      <c r="F248" s="35"/>
      <c r="H248" s="35"/>
      <c r="I248" s="35"/>
    </row>
    <row r="249" spans="1:9" ht="13.5" thickBot="1">
      <c r="A249" s="7" t="s">
        <v>28</v>
      </c>
      <c r="B249" s="9">
        <v>43148</v>
      </c>
      <c r="C249" s="10">
        <v>102</v>
      </c>
      <c r="D249" s="11">
        <v>42749</v>
      </c>
      <c r="E249" s="11">
        <v>2958101</v>
      </c>
      <c r="F249" s="35"/>
      <c r="H249" s="35"/>
      <c r="I249" s="35"/>
    </row>
    <row r="250" spans="1:9" ht="13.5" thickBot="1">
      <c r="A250" s="7" t="s">
        <v>28</v>
      </c>
      <c r="B250" s="9">
        <v>43149</v>
      </c>
      <c r="C250" s="10">
        <v>102</v>
      </c>
      <c r="D250" s="11">
        <v>42749</v>
      </c>
      <c r="E250" s="11">
        <v>2958101</v>
      </c>
      <c r="F250" s="35"/>
      <c r="H250" s="35"/>
      <c r="I250" s="35"/>
    </row>
    <row r="251" spans="1:9" ht="13.5" thickBot="1">
      <c r="A251" s="7" t="s">
        <v>28</v>
      </c>
      <c r="B251" s="9">
        <v>43150</v>
      </c>
      <c r="C251" s="10">
        <v>102</v>
      </c>
      <c r="D251" s="11">
        <v>42749</v>
      </c>
      <c r="E251" s="11">
        <v>2958101</v>
      </c>
      <c r="F251" s="35"/>
      <c r="H251" s="35"/>
      <c r="I251" s="35"/>
    </row>
    <row r="252" spans="1:9" ht="13.5" thickBot="1">
      <c r="A252" s="7" t="s">
        <v>28</v>
      </c>
      <c r="B252" s="9">
        <v>43151</v>
      </c>
      <c r="C252" s="10">
        <v>102</v>
      </c>
      <c r="D252" s="11">
        <v>42749</v>
      </c>
      <c r="E252" s="11">
        <v>2958101</v>
      </c>
      <c r="F252" s="35"/>
      <c r="H252" s="35"/>
      <c r="I252" s="35"/>
    </row>
    <row r="253" spans="1:9" ht="13.5" thickBot="1">
      <c r="A253" s="7" t="s">
        <v>28</v>
      </c>
      <c r="B253" s="9">
        <v>43152</v>
      </c>
      <c r="C253" s="10">
        <v>102</v>
      </c>
      <c r="D253" s="11">
        <v>42749</v>
      </c>
      <c r="E253" s="11">
        <v>2958101</v>
      </c>
      <c r="F253" s="35"/>
      <c r="H253" s="35"/>
      <c r="I253" s="35"/>
    </row>
    <row r="254" spans="1:9" ht="13.5" thickBot="1">
      <c r="A254" s="7" t="s">
        <v>28</v>
      </c>
      <c r="B254" s="9">
        <v>43153</v>
      </c>
      <c r="C254" s="10">
        <v>102</v>
      </c>
      <c r="D254" s="11">
        <v>42749</v>
      </c>
      <c r="E254" s="11">
        <v>2958101</v>
      </c>
      <c r="F254" s="35"/>
      <c r="H254" s="35"/>
      <c r="I254" s="35"/>
    </row>
    <row r="255" spans="1:9" ht="13.5" thickBot="1">
      <c r="A255" s="7" t="s">
        <v>28</v>
      </c>
      <c r="B255" s="9">
        <v>43154</v>
      </c>
      <c r="C255" s="10">
        <v>102</v>
      </c>
      <c r="D255" s="11">
        <v>42749</v>
      </c>
      <c r="E255" s="11">
        <v>2958101</v>
      </c>
      <c r="F255" s="35"/>
      <c r="H255" s="35"/>
      <c r="I255" s="35"/>
    </row>
    <row r="256" spans="1:9" ht="13.5" thickBot="1">
      <c r="A256" s="7" t="s">
        <v>28</v>
      </c>
      <c r="B256" s="9">
        <v>43155</v>
      </c>
      <c r="C256" s="10">
        <v>102</v>
      </c>
      <c r="D256" s="11">
        <v>42749</v>
      </c>
      <c r="E256" s="11">
        <v>2958101</v>
      </c>
      <c r="F256" s="35"/>
      <c r="H256" s="35"/>
      <c r="I256" s="35"/>
    </row>
    <row r="257" spans="1:9" ht="13.5" thickBot="1">
      <c r="A257" s="7" t="s">
        <v>28</v>
      </c>
      <c r="B257" s="9">
        <v>43156</v>
      </c>
      <c r="C257" s="10">
        <v>102</v>
      </c>
      <c r="D257" s="11">
        <v>42749</v>
      </c>
      <c r="E257" s="11">
        <v>2958101</v>
      </c>
      <c r="F257" s="35"/>
      <c r="H257" s="35"/>
      <c r="I257" s="35"/>
    </row>
    <row r="258" spans="1:9" ht="13.5" thickBot="1">
      <c r="A258" s="7" t="s">
        <v>28</v>
      </c>
      <c r="B258" s="9">
        <v>43157</v>
      </c>
      <c r="C258" s="10">
        <v>102</v>
      </c>
      <c r="D258" s="11">
        <v>42749</v>
      </c>
      <c r="E258" s="11">
        <v>2958101</v>
      </c>
      <c r="F258" s="35"/>
      <c r="H258" s="35"/>
      <c r="I258" s="35"/>
    </row>
    <row r="259" spans="1:9" ht="13.5" thickBot="1">
      <c r="A259" s="7" t="s">
        <v>28</v>
      </c>
      <c r="B259" s="9">
        <v>43158</v>
      </c>
      <c r="C259" s="10">
        <v>102</v>
      </c>
      <c r="D259" s="11">
        <v>42749</v>
      </c>
      <c r="E259" s="11">
        <v>2958101</v>
      </c>
      <c r="F259" s="35"/>
      <c r="H259" s="35"/>
      <c r="I259" s="35"/>
    </row>
    <row r="260" spans="1:9" ht="13.5" thickBot="1">
      <c r="A260" s="7" t="s">
        <v>28</v>
      </c>
      <c r="B260" s="9">
        <v>43159</v>
      </c>
      <c r="C260" s="10">
        <v>102</v>
      </c>
      <c r="D260" s="11">
        <v>42749</v>
      </c>
      <c r="E260" s="11">
        <v>2958101</v>
      </c>
      <c r="F260" s="35"/>
      <c r="H260" s="35"/>
      <c r="I260" s="35"/>
    </row>
    <row r="261" spans="1:9" ht="13.5" thickBot="1">
      <c r="A261" s="7" t="s">
        <v>29</v>
      </c>
      <c r="B261" s="9">
        <v>43132</v>
      </c>
      <c r="C261" s="10">
        <v>39</v>
      </c>
      <c r="D261" s="11">
        <v>41621</v>
      </c>
      <c r="E261" s="11">
        <v>2958101</v>
      </c>
      <c r="F261" s="35"/>
      <c r="H261" s="35"/>
      <c r="I261" s="35"/>
    </row>
    <row r="262" spans="1:9" ht="13.5" thickBot="1">
      <c r="A262" s="7" t="s">
        <v>29</v>
      </c>
      <c r="B262" s="9">
        <v>43133</v>
      </c>
      <c r="C262" s="10">
        <v>39</v>
      </c>
      <c r="D262" s="11">
        <v>41621</v>
      </c>
      <c r="E262" s="11">
        <v>2958101</v>
      </c>
      <c r="F262" s="35"/>
      <c r="H262" s="35"/>
      <c r="I262" s="35"/>
    </row>
    <row r="263" spans="1:9" ht="13.5" thickBot="1">
      <c r="A263" s="7" t="s">
        <v>29</v>
      </c>
      <c r="B263" s="9">
        <v>43134</v>
      </c>
      <c r="C263" s="10">
        <v>39</v>
      </c>
      <c r="D263" s="11">
        <v>41621</v>
      </c>
      <c r="E263" s="11">
        <v>2958101</v>
      </c>
      <c r="F263" s="35"/>
      <c r="H263" s="35"/>
      <c r="I263" s="35"/>
    </row>
    <row r="264" spans="1:9" ht="13.5" thickBot="1">
      <c r="A264" s="7" t="s">
        <v>29</v>
      </c>
      <c r="B264" s="9">
        <v>43135</v>
      </c>
      <c r="C264" s="10">
        <v>39</v>
      </c>
      <c r="D264" s="11">
        <v>41621</v>
      </c>
      <c r="E264" s="11">
        <v>2958101</v>
      </c>
      <c r="F264" s="35"/>
      <c r="H264" s="35"/>
      <c r="I264" s="35"/>
    </row>
    <row r="265" spans="1:9" ht="13.5" thickBot="1">
      <c r="A265" s="7" t="s">
        <v>29</v>
      </c>
      <c r="B265" s="9">
        <v>43136</v>
      </c>
      <c r="C265" s="10">
        <v>39</v>
      </c>
      <c r="D265" s="11">
        <v>41621</v>
      </c>
      <c r="E265" s="11">
        <v>2958101</v>
      </c>
      <c r="F265" s="35"/>
      <c r="H265" s="35"/>
      <c r="I265" s="35"/>
    </row>
    <row r="266" spans="1:9" ht="13.5" thickBot="1">
      <c r="A266" s="7" t="s">
        <v>29</v>
      </c>
      <c r="B266" s="9">
        <v>43137</v>
      </c>
      <c r="C266" s="10">
        <v>39</v>
      </c>
      <c r="D266" s="11">
        <v>41621</v>
      </c>
      <c r="E266" s="11">
        <v>2958101</v>
      </c>
      <c r="F266" s="35"/>
      <c r="H266" s="35"/>
      <c r="I266" s="35"/>
    </row>
    <row r="267" spans="1:9" ht="13.5" thickBot="1">
      <c r="A267" s="7" t="s">
        <v>29</v>
      </c>
      <c r="B267" s="9">
        <v>43138</v>
      </c>
      <c r="C267" s="10">
        <v>39</v>
      </c>
      <c r="D267" s="11">
        <v>41621</v>
      </c>
      <c r="E267" s="11">
        <v>2958101</v>
      </c>
      <c r="F267" s="35"/>
      <c r="H267" s="35"/>
      <c r="I267" s="35"/>
    </row>
    <row r="268" spans="1:9" ht="13.5" thickBot="1">
      <c r="A268" s="7" t="s">
        <v>29</v>
      </c>
      <c r="B268" s="9">
        <v>43139</v>
      </c>
      <c r="C268" s="10">
        <v>39</v>
      </c>
      <c r="D268" s="11">
        <v>41621</v>
      </c>
      <c r="E268" s="11">
        <v>2958101</v>
      </c>
      <c r="F268" s="35"/>
      <c r="H268" s="35"/>
      <c r="I268" s="35"/>
    </row>
    <row r="269" spans="1:9" ht="13.5" thickBot="1">
      <c r="A269" s="7" t="s">
        <v>29</v>
      </c>
      <c r="B269" s="9">
        <v>43140</v>
      </c>
      <c r="C269" s="10">
        <v>39</v>
      </c>
      <c r="D269" s="11">
        <v>41621</v>
      </c>
      <c r="E269" s="11">
        <v>2958101</v>
      </c>
      <c r="F269" s="35"/>
      <c r="H269" s="35"/>
      <c r="I269" s="35"/>
    </row>
    <row r="270" spans="1:9" ht="13.5" thickBot="1">
      <c r="A270" s="7" t="s">
        <v>29</v>
      </c>
      <c r="B270" s="9">
        <v>43141</v>
      </c>
      <c r="C270" s="10">
        <v>39</v>
      </c>
      <c r="D270" s="11">
        <v>41621</v>
      </c>
      <c r="E270" s="11">
        <v>2958101</v>
      </c>
      <c r="F270" s="35"/>
      <c r="H270" s="35"/>
      <c r="I270" s="35"/>
    </row>
    <row r="271" spans="1:9" ht="13.5" thickBot="1">
      <c r="A271" s="7" t="s">
        <v>29</v>
      </c>
      <c r="B271" s="9">
        <v>43142</v>
      </c>
      <c r="C271" s="10">
        <v>39</v>
      </c>
      <c r="D271" s="11">
        <v>41621</v>
      </c>
      <c r="E271" s="11">
        <v>2958101</v>
      </c>
      <c r="F271" s="35"/>
      <c r="H271" s="35"/>
      <c r="I271" s="35"/>
    </row>
    <row r="272" spans="1:9" ht="13.5" thickBot="1">
      <c r="A272" s="7" t="s">
        <v>29</v>
      </c>
      <c r="B272" s="9">
        <v>43143</v>
      </c>
      <c r="C272" s="10">
        <v>39</v>
      </c>
      <c r="D272" s="11">
        <v>41621</v>
      </c>
      <c r="E272" s="11">
        <v>2958101</v>
      </c>
      <c r="F272" s="35"/>
      <c r="H272" s="35"/>
      <c r="I272" s="35"/>
    </row>
    <row r="273" spans="1:9" ht="13.5" thickBot="1">
      <c r="A273" s="7" t="s">
        <v>29</v>
      </c>
      <c r="B273" s="9">
        <v>43144</v>
      </c>
      <c r="C273" s="10">
        <v>39</v>
      </c>
      <c r="D273" s="11">
        <v>41621</v>
      </c>
      <c r="E273" s="11">
        <v>2958101</v>
      </c>
      <c r="F273" s="35"/>
      <c r="H273" s="35"/>
      <c r="I273" s="35"/>
    </row>
    <row r="274" spans="1:9" ht="13.5" thickBot="1">
      <c r="A274" s="7" t="s">
        <v>29</v>
      </c>
      <c r="B274" s="9">
        <v>43145</v>
      </c>
      <c r="C274" s="10">
        <v>39</v>
      </c>
      <c r="D274" s="11">
        <v>41621</v>
      </c>
      <c r="E274" s="11">
        <v>2958101</v>
      </c>
      <c r="F274" s="35"/>
      <c r="H274" s="35"/>
      <c r="I274" s="35"/>
    </row>
    <row r="275" spans="1:9" ht="13.5" thickBot="1">
      <c r="A275" s="7" t="s">
        <v>29</v>
      </c>
      <c r="B275" s="9">
        <v>43146</v>
      </c>
      <c r="C275" s="10">
        <v>39</v>
      </c>
      <c r="D275" s="11">
        <v>41621</v>
      </c>
      <c r="E275" s="11">
        <v>2958101</v>
      </c>
      <c r="F275" s="35"/>
      <c r="H275" s="35"/>
      <c r="I275" s="35"/>
    </row>
    <row r="276" spans="1:9" ht="13.5" thickBot="1">
      <c r="A276" s="7" t="s">
        <v>29</v>
      </c>
      <c r="B276" s="9">
        <v>43147</v>
      </c>
      <c r="C276" s="10">
        <v>39</v>
      </c>
      <c r="D276" s="11">
        <v>41621</v>
      </c>
      <c r="E276" s="11">
        <v>2958101</v>
      </c>
      <c r="F276" s="35"/>
      <c r="H276" s="35"/>
      <c r="I276" s="35"/>
    </row>
    <row r="277" spans="1:9" ht="13.5" thickBot="1">
      <c r="A277" s="7" t="s">
        <v>29</v>
      </c>
      <c r="B277" s="9">
        <v>43148</v>
      </c>
      <c r="C277" s="10">
        <v>39</v>
      </c>
      <c r="D277" s="11">
        <v>41621</v>
      </c>
      <c r="E277" s="11">
        <v>2958101</v>
      </c>
      <c r="F277" s="35"/>
      <c r="H277" s="35"/>
      <c r="I277" s="35"/>
    </row>
    <row r="278" spans="1:9" ht="13.5" thickBot="1">
      <c r="A278" s="7" t="s">
        <v>29</v>
      </c>
      <c r="B278" s="9">
        <v>43149</v>
      </c>
      <c r="C278" s="10">
        <v>39</v>
      </c>
      <c r="D278" s="11">
        <v>41621</v>
      </c>
      <c r="E278" s="11">
        <v>2958101</v>
      </c>
      <c r="F278" s="35"/>
      <c r="H278" s="35"/>
      <c r="I278" s="35"/>
    </row>
    <row r="279" spans="1:9" ht="13.5" thickBot="1">
      <c r="A279" s="7" t="s">
        <v>29</v>
      </c>
      <c r="B279" s="9">
        <v>43150</v>
      </c>
      <c r="C279" s="10">
        <v>39</v>
      </c>
      <c r="D279" s="11">
        <v>41621</v>
      </c>
      <c r="E279" s="11">
        <v>2958101</v>
      </c>
      <c r="F279" s="35"/>
      <c r="H279" s="35"/>
      <c r="I279" s="35"/>
    </row>
    <row r="280" spans="1:9" ht="13.5" thickBot="1">
      <c r="A280" s="7" t="s">
        <v>29</v>
      </c>
      <c r="B280" s="9">
        <v>43151</v>
      </c>
      <c r="C280" s="10">
        <v>39</v>
      </c>
      <c r="D280" s="11">
        <v>41621</v>
      </c>
      <c r="E280" s="11">
        <v>2958101</v>
      </c>
      <c r="F280" s="35"/>
      <c r="H280" s="35"/>
      <c r="I280" s="35"/>
    </row>
    <row r="281" spans="1:9" ht="13.5" thickBot="1">
      <c r="A281" s="7" t="s">
        <v>29</v>
      </c>
      <c r="B281" s="9">
        <v>43152</v>
      </c>
      <c r="C281" s="10">
        <v>39</v>
      </c>
      <c r="D281" s="11">
        <v>41621</v>
      </c>
      <c r="E281" s="11">
        <v>2958101</v>
      </c>
      <c r="F281" s="35"/>
      <c r="H281" s="35"/>
      <c r="I281" s="35"/>
    </row>
    <row r="282" spans="1:9" ht="13.5" thickBot="1">
      <c r="A282" s="7" t="s">
        <v>29</v>
      </c>
      <c r="B282" s="9">
        <v>43153</v>
      </c>
      <c r="C282" s="10">
        <v>39</v>
      </c>
      <c r="D282" s="11">
        <v>41621</v>
      </c>
      <c r="E282" s="11">
        <v>2958101</v>
      </c>
      <c r="F282" s="35"/>
      <c r="H282" s="35"/>
      <c r="I282" s="35"/>
    </row>
    <row r="283" spans="1:9" ht="13.5" thickBot="1">
      <c r="A283" s="7" t="s">
        <v>29</v>
      </c>
      <c r="B283" s="9">
        <v>43154</v>
      </c>
      <c r="C283" s="10">
        <v>39</v>
      </c>
      <c r="D283" s="11">
        <v>41621</v>
      </c>
      <c r="E283" s="11">
        <v>2958101</v>
      </c>
      <c r="F283" s="35"/>
      <c r="H283" s="35"/>
      <c r="I283" s="35"/>
    </row>
    <row r="284" spans="1:9" ht="13.5" thickBot="1">
      <c r="A284" s="7" t="s">
        <v>29</v>
      </c>
      <c r="B284" s="9">
        <v>43155</v>
      </c>
      <c r="C284" s="10">
        <v>39</v>
      </c>
      <c r="D284" s="11">
        <v>41621</v>
      </c>
      <c r="E284" s="11">
        <v>2958101</v>
      </c>
      <c r="F284" s="35"/>
      <c r="H284" s="35"/>
      <c r="I284" s="35"/>
    </row>
    <row r="285" spans="1:9" ht="13.5" thickBot="1">
      <c r="A285" s="7" t="s">
        <v>29</v>
      </c>
      <c r="B285" s="9">
        <v>43156</v>
      </c>
      <c r="C285" s="10">
        <v>39</v>
      </c>
      <c r="D285" s="11">
        <v>41621</v>
      </c>
      <c r="E285" s="11">
        <v>2958101</v>
      </c>
      <c r="F285" s="35"/>
      <c r="H285" s="35"/>
      <c r="I285" s="35"/>
    </row>
    <row r="286" spans="1:9" ht="13.5" thickBot="1">
      <c r="A286" s="7" t="s">
        <v>29</v>
      </c>
      <c r="B286" s="9">
        <v>43157</v>
      </c>
      <c r="C286" s="10">
        <v>39</v>
      </c>
      <c r="D286" s="11">
        <v>41621</v>
      </c>
      <c r="E286" s="11">
        <v>2958101</v>
      </c>
      <c r="F286" s="35"/>
      <c r="H286" s="35"/>
      <c r="I286" s="35"/>
    </row>
    <row r="287" spans="1:9" ht="13.5" thickBot="1">
      <c r="A287" s="7" t="s">
        <v>29</v>
      </c>
      <c r="B287" s="9">
        <v>43158</v>
      </c>
      <c r="C287" s="10">
        <v>39</v>
      </c>
      <c r="D287" s="11">
        <v>41621</v>
      </c>
      <c r="E287" s="11">
        <v>2958101</v>
      </c>
      <c r="F287" s="35"/>
      <c r="H287" s="35"/>
      <c r="I287" s="35"/>
    </row>
    <row r="288" spans="1:9" ht="13.5" thickBot="1">
      <c r="A288" s="7" t="s">
        <v>29</v>
      </c>
      <c r="B288" s="9">
        <v>43159</v>
      </c>
      <c r="C288" s="10">
        <v>39</v>
      </c>
      <c r="D288" s="11">
        <v>41621</v>
      </c>
      <c r="E288" s="11">
        <v>2958101</v>
      </c>
      <c r="F288" s="35"/>
      <c r="H288" s="35"/>
      <c r="I288" s="35"/>
    </row>
    <row r="289" spans="1:9" ht="13.5" thickBot="1">
      <c r="A289" s="7" t="s">
        <v>30</v>
      </c>
      <c r="B289" s="9">
        <v>43132</v>
      </c>
      <c r="C289" s="10">
        <v>79</v>
      </c>
      <c r="D289" s="11">
        <v>42534</v>
      </c>
      <c r="E289" s="11">
        <v>2958101</v>
      </c>
      <c r="F289" s="35"/>
      <c r="H289" s="35"/>
      <c r="I289" s="35"/>
    </row>
    <row r="290" spans="1:9" ht="13.5" thickBot="1">
      <c r="A290" s="7" t="s">
        <v>30</v>
      </c>
      <c r="B290" s="9">
        <v>43133</v>
      </c>
      <c r="C290" s="10">
        <v>79</v>
      </c>
      <c r="D290" s="11">
        <v>42534</v>
      </c>
      <c r="E290" s="11">
        <v>2958101</v>
      </c>
      <c r="F290" s="35"/>
      <c r="H290" s="35"/>
      <c r="I290" s="35"/>
    </row>
    <row r="291" spans="1:9" ht="13.5" thickBot="1">
      <c r="A291" s="7" t="s">
        <v>30</v>
      </c>
      <c r="B291" s="9">
        <v>43134</v>
      </c>
      <c r="C291" s="10">
        <v>79</v>
      </c>
      <c r="D291" s="11">
        <v>42534</v>
      </c>
      <c r="E291" s="11">
        <v>2958101</v>
      </c>
      <c r="F291" s="35"/>
      <c r="H291" s="35"/>
      <c r="I291" s="35"/>
    </row>
    <row r="292" spans="1:9" ht="13.5" thickBot="1">
      <c r="A292" s="7" t="s">
        <v>30</v>
      </c>
      <c r="B292" s="9">
        <v>43135</v>
      </c>
      <c r="C292" s="10">
        <v>79</v>
      </c>
      <c r="D292" s="11">
        <v>42534</v>
      </c>
      <c r="E292" s="11">
        <v>2958101</v>
      </c>
      <c r="F292" s="35"/>
      <c r="H292" s="35"/>
      <c r="I292" s="35"/>
    </row>
    <row r="293" spans="1:9" ht="13.5" thickBot="1">
      <c r="A293" s="7" t="s">
        <v>30</v>
      </c>
      <c r="B293" s="9">
        <v>43136</v>
      </c>
      <c r="C293" s="10">
        <v>79</v>
      </c>
      <c r="D293" s="11">
        <v>42534</v>
      </c>
      <c r="E293" s="11">
        <v>2958101</v>
      </c>
      <c r="F293" s="35"/>
      <c r="H293" s="35"/>
      <c r="I293" s="35"/>
    </row>
    <row r="294" spans="1:9" ht="13.5" thickBot="1">
      <c r="A294" s="7" t="s">
        <v>30</v>
      </c>
      <c r="B294" s="9">
        <v>43137</v>
      </c>
      <c r="C294" s="10">
        <v>79</v>
      </c>
      <c r="D294" s="11">
        <v>42534</v>
      </c>
      <c r="E294" s="11">
        <v>2958101</v>
      </c>
      <c r="F294" s="35"/>
      <c r="H294" s="35"/>
      <c r="I294" s="35"/>
    </row>
    <row r="295" spans="1:9" ht="13.5" thickBot="1">
      <c r="A295" s="7" t="s">
        <v>30</v>
      </c>
      <c r="B295" s="9">
        <v>43138</v>
      </c>
      <c r="C295" s="10">
        <v>79</v>
      </c>
      <c r="D295" s="11">
        <v>42534</v>
      </c>
      <c r="E295" s="11">
        <v>2958101</v>
      </c>
      <c r="F295" s="35"/>
      <c r="H295" s="35"/>
      <c r="I295" s="35"/>
    </row>
    <row r="296" spans="1:9" ht="13.5" thickBot="1">
      <c r="A296" s="7" t="s">
        <v>30</v>
      </c>
      <c r="B296" s="9">
        <v>43139</v>
      </c>
      <c r="C296" s="10">
        <v>79</v>
      </c>
      <c r="D296" s="11">
        <v>42534</v>
      </c>
      <c r="E296" s="11">
        <v>2958101</v>
      </c>
      <c r="F296" s="35"/>
      <c r="H296" s="35"/>
      <c r="I296" s="35"/>
    </row>
    <row r="297" spans="1:9" ht="13.5" thickBot="1">
      <c r="A297" s="7" t="s">
        <v>30</v>
      </c>
      <c r="B297" s="9">
        <v>43140</v>
      </c>
      <c r="C297" s="10">
        <v>79</v>
      </c>
      <c r="D297" s="11">
        <v>42534</v>
      </c>
      <c r="E297" s="11">
        <v>2958101</v>
      </c>
      <c r="F297" s="35"/>
      <c r="H297" s="35"/>
      <c r="I297" s="35"/>
    </row>
    <row r="298" spans="1:9" ht="13.5" thickBot="1">
      <c r="A298" s="7" t="s">
        <v>30</v>
      </c>
      <c r="B298" s="9">
        <v>43141</v>
      </c>
      <c r="C298" s="10">
        <v>79</v>
      </c>
      <c r="D298" s="11">
        <v>42534</v>
      </c>
      <c r="E298" s="11">
        <v>2958101</v>
      </c>
      <c r="F298" s="35"/>
      <c r="H298" s="35"/>
      <c r="I298" s="35"/>
    </row>
    <row r="299" spans="1:9" ht="13.5" thickBot="1">
      <c r="A299" s="7" t="s">
        <v>30</v>
      </c>
      <c r="B299" s="9">
        <v>43142</v>
      </c>
      <c r="C299" s="10">
        <v>79</v>
      </c>
      <c r="D299" s="11">
        <v>42534</v>
      </c>
      <c r="E299" s="11">
        <v>2958101</v>
      </c>
      <c r="F299" s="35"/>
      <c r="H299" s="35"/>
      <c r="I299" s="35"/>
    </row>
    <row r="300" spans="1:9" ht="13.5" thickBot="1">
      <c r="A300" s="7" t="s">
        <v>30</v>
      </c>
      <c r="B300" s="9">
        <v>43143</v>
      </c>
      <c r="C300" s="10">
        <v>79</v>
      </c>
      <c r="D300" s="11">
        <v>42534</v>
      </c>
      <c r="E300" s="11">
        <v>2958101</v>
      </c>
      <c r="F300" s="35"/>
      <c r="H300" s="35"/>
      <c r="I300" s="35"/>
    </row>
    <row r="301" spans="1:9" ht="13.5" thickBot="1">
      <c r="A301" s="7" t="s">
        <v>30</v>
      </c>
      <c r="B301" s="9">
        <v>43144</v>
      </c>
      <c r="C301" s="10">
        <v>79</v>
      </c>
      <c r="D301" s="11">
        <v>42534</v>
      </c>
      <c r="E301" s="11">
        <v>2958101</v>
      </c>
      <c r="F301" s="35"/>
      <c r="H301" s="35"/>
      <c r="I301" s="35"/>
    </row>
    <row r="302" spans="1:9" ht="13.5" thickBot="1">
      <c r="A302" s="7" t="s">
        <v>30</v>
      </c>
      <c r="B302" s="9">
        <v>43145</v>
      </c>
      <c r="C302" s="10">
        <v>79</v>
      </c>
      <c r="D302" s="11">
        <v>42534</v>
      </c>
      <c r="E302" s="11">
        <v>2958101</v>
      </c>
      <c r="F302" s="35"/>
      <c r="H302" s="35"/>
      <c r="I302" s="35"/>
    </row>
    <row r="303" spans="1:9" ht="13.5" thickBot="1">
      <c r="A303" s="7" t="s">
        <v>30</v>
      </c>
      <c r="B303" s="9">
        <v>43146</v>
      </c>
      <c r="C303" s="10">
        <v>79</v>
      </c>
      <c r="D303" s="11">
        <v>42534</v>
      </c>
      <c r="E303" s="11">
        <v>2958101</v>
      </c>
      <c r="F303" s="35"/>
      <c r="H303" s="35"/>
      <c r="I303" s="35"/>
    </row>
    <row r="304" spans="1:9" ht="13.5" thickBot="1">
      <c r="A304" s="7" t="s">
        <v>30</v>
      </c>
      <c r="B304" s="9">
        <v>43147</v>
      </c>
      <c r="C304" s="10">
        <v>79</v>
      </c>
      <c r="D304" s="11">
        <v>42534</v>
      </c>
      <c r="E304" s="11">
        <v>2958101</v>
      </c>
      <c r="F304" s="35"/>
      <c r="H304" s="35"/>
      <c r="I304" s="35"/>
    </row>
    <row r="305" spans="1:9" ht="13.5" thickBot="1">
      <c r="A305" s="7" t="s">
        <v>30</v>
      </c>
      <c r="B305" s="9">
        <v>43148</v>
      </c>
      <c r="C305" s="10">
        <v>79</v>
      </c>
      <c r="D305" s="11">
        <v>42534</v>
      </c>
      <c r="E305" s="11">
        <v>2958101</v>
      </c>
      <c r="F305" s="35"/>
      <c r="H305" s="35"/>
      <c r="I305" s="35"/>
    </row>
    <row r="306" spans="1:9" ht="13.5" thickBot="1">
      <c r="A306" s="7" t="s">
        <v>30</v>
      </c>
      <c r="B306" s="9">
        <v>43149</v>
      </c>
      <c r="C306" s="10">
        <v>79</v>
      </c>
      <c r="D306" s="11">
        <v>42534</v>
      </c>
      <c r="E306" s="11">
        <v>2958101</v>
      </c>
      <c r="F306" s="35"/>
      <c r="H306" s="35"/>
      <c r="I306" s="35"/>
    </row>
    <row r="307" spans="1:9" ht="13.5" thickBot="1">
      <c r="A307" s="7" t="s">
        <v>30</v>
      </c>
      <c r="B307" s="9">
        <v>43150</v>
      </c>
      <c r="C307" s="10">
        <v>79</v>
      </c>
      <c r="D307" s="11">
        <v>42534</v>
      </c>
      <c r="E307" s="11">
        <v>2958101</v>
      </c>
      <c r="F307" s="35"/>
      <c r="H307" s="35"/>
      <c r="I307" s="35"/>
    </row>
    <row r="308" spans="1:9" ht="13.5" thickBot="1">
      <c r="A308" s="7" t="s">
        <v>30</v>
      </c>
      <c r="B308" s="9">
        <v>43151</v>
      </c>
      <c r="C308" s="10">
        <v>79</v>
      </c>
      <c r="D308" s="11">
        <v>42534</v>
      </c>
      <c r="E308" s="11">
        <v>2958101</v>
      </c>
      <c r="F308" s="35"/>
      <c r="H308" s="35"/>
      <c r="I308" s="35"/>
    </row>
    <row r="309" spans="1:9" ht="13.5" thickBot="1">
      <c r="A309" s="7" t="s">
        <v>30</v>
      </c>
      <c r="B309" s="9">
        <v>43152</v>
      </c>
      <c r="C309" s="10">
        <v>79</v>
      </c>
      <c r="D309" s="11">
        <v>42534</v>
      </c>
      <c r="E309" s="11">
        <v>2958101</v>
      </c>
      <c r="F309" s="35"/>
      <c r="H309" s="35"/>
      <c r="I309" s="35"/>
    </row>
    <row r="310" spans="1:9" ht="13.5" thickBot="1">
      <c r="A310" s="7" t="s">
        <v>30</v>
      </c>
      <c r="B310" s="9">
        <v>43153</v>
      </c>
      <c r="C310" s="10">
        <v>79</v>
      </c>
      <c r="D310" s="11">
        <v>42534</v>
      </c>
      <c r="E310" s="11">
        <v>2958101</v>
      </c>
      <c r="F310" s="35"/>
      <c r="H310" s="35"/>
      <c r="I310" s="35"/>
    </row>
    <row r="311" spans="1:9" ht="13.5" thickBot="1">
      <c r="A311" s="7" t="s">
        <v>30</v>
      </c>
      <c r="B311" s="9">
        <v>43154</v>
      </c>
      <c r="C311" s="10">
        <v>79</v>
      </c>
      <c r="D311" s="11">
        <v>42534</v>
      </c>
      <c r="E311" s="11">
        <v>2958101</v>
      </c>
      <c r="F311" s="35"/>
      <c r="H311" s="35"/>
      <c r="I311" s="35"/>
    </row>
    <row r="312" spans="1:9" ht="13.5" thickBot="1">
      <c r="A312" s="7" t="s">
        <v>30</v>
      </c>
      <c r="B312" s="9">
        <v>43155</v>
      </c>
      <c r="C312" s="10">
        <v>79</v>
      </c>
      <c r="D312" s="11">
        <v>42534</v>
      </c>
      <c r="E312" s="11">
        <v>2958101</v>
      </c>
      <c r="F312" s="35"/>
      <c r="H312" s="35"/>
      <c r="I312" s="35"/>
    </row>
    <row r="313" spans="1:9" ht="13.5" thickBot="1">
      <c r="A313" s="7" t="s">
        <v>30</v>
      </c>
      <c r="B313" s="9">
        <v>43156</v>
      </c>
      <c r="C313" s="10">
        <v>79</v>
      </c>
      <c r="D313" s="11">
        <v>42534</v>
      </c>
      <c r="E313" s="11">
        <v>2958101</v>
      </c>
      <c r="F313" s="35"/>
      <c r="H313" s="35"/>
      <c r="I313" s="35"/>
    </row>
    <row r="314" spans="1:9" ht="13.5" thickBot="1">
      <c r="A314" s="7" t="s">
        <v>30</v>
      </c>
      <c r="B314" s="9">
        <v>43157</v>
      </c>
      <c r="C314" s="10">
        <v>79</v>
      </c>
      <c r="D314" s="11">
        <v>42534</v>
      </c>
      <c r="E314" s="11">
        <v>2958101</v>
      </c>
      <c r="F314" s="35"/>
      <c r="H314" s="35"/>
      <c r="I314" s="35"/>
    </row>
    <row r="315" spans="1:9" ht="13.5" thickBot="1">
      <c r="A315" s="7" t="s">
        <v>30</v>
      </c>
      <c r="B315" s="9">
        <v>43158</v>
      </c>
      <c r="C315" s="10">
        <v>79</v>
      </c>
      <c r="D315" s="11">
        <v>42534</v>
      </c>
      <c r="E315" s="11">
        <v>2958101</v>
      </c>
      <c r="F315" s="35"/>
      <c r="H315" s="35"/>
      <c r="I315" s="35"/>
    </row>
    <row r="316" spans="1:9" ht="13.5" thickBot="1">
      <c r="A316" s="7" t="s">
        <v>30</v>
      </c>
      <c r="B316" s="9">
        <v>43159</v>
      </c>
      <c r="C316" s="10">
        <v>79</v>
      </c>
      <c r="D316" s="11">
        <v>42534</v>
      </c>
      <c r="E316" s="11">
        <v>2958101</v>
      </c>
      <c r="F316" s="35"/>
      <c r="H316" s="35"/>
      <c r="I316" s="35"/>
    </row>
    <row r="317" spans="1:9" ht="13.5" thickBot="1">
      <c r="A317" s="7" t="s">
        <v>31</v>
      </c>
      <c r="B317" s="9">
        <v>43132</v>
      </c>
      <c r="C317" s="10">
        <v>79</v>
      </c>
      <c r="D317" s="11">
        <v>42633</v>
      </c>
      <c r="E317" s="11">
        <v>2958101</v>
      </c>
      <c r="F317" s="35"/>
      <c r="H317" s="35"/>
      <c r="I317" s="35"/>
    </row>
    <row r="318" spans="1:9" ht="13.5" thickBot="1">
      <c r="A318" s="7" t="s">
        <v>31</v>
      </c>
      <c r="B318" s="9">
        <v>43133</v>
      </c>
      <c r="C318" s="10">
        <v>79</v>
      </c>
      <c r="D318" s="11">
        <v>42633</v>
      </c>
      <c r="E318" s="11">
        <v>2958101</v>
      </c>
      <c r="F318" s="35"/>
      <c r="H318" s="35"/>
      <c r="I318" s="35"/>
    </row>
    <row r="319" spans="1:9" ht="13.5" thickBot="1">
      <c r="A319" s="7" t="s">
        <v>31</v>
      </c>
      <c r="B319" s="9">
        <v>43134</v>
      </c>
      <c r="C319" s="10">
        <v>79</v>
      </c>
      <c r="D319" s="11">
        <v>42633</v>
      </c>
      <c r="E319" s="11">
        <v>2958101</v>
      </c>
      <c r="F319" s="35"/>
      <c r="H319" s="35"/>
      <c r="I319" s="35"/>
    </row>
    <row r="320" spans="1:9" ht="13.5" thickBot="1">
      <c r="A320" s="7" t="s">
        <v>31</v>
      </c>
      <c r="B320" s="9">
        <v>43135</v>
      </c>
      <c r="C320" s="10">
        <v>79</v>
      </c>
      <c r="D320" s="11">
        <v>42633</v>
      </c>
      <c r="E320" s="11">
        <v>2958101</v>
      </c>
      <c r="F320" s="35"/>
      <c r="H320" s="35"/>
      <c r="I320" s="35"/>
    </row>
    <row r="321" spans="1:9" ht="13.5" thickBot="1">
      <c r="A321" s="7" t="s">
        <v>31</v>
      </c>
      <c r="B321" s="9">
        <v>43136</v>
      </c>
      <c r="C321" s="10">
        <v>79</v>
      </c>
      <c r="D321" s="11">
        <v>42633</v>
      </c>
      <c r="E321" s="11">
        <v>2958101</v>
      </c>
      <c r="F321" s="35"/>
      <c r="H321" s="35"/>
      <c r="I321" s="35"/>
    </row>
    <row r="322" spans="1:9" ht="13.5" thickBot="1">
      <c r="A322" s="7" t="s">
        <v>31</v>
      </c>
      <c r="B322" s="9">
        <v>43137</v>
      </c>
      <c r="C322" s="10">
        <v>79</v>
      </c>
      <c r="D322" s="11">
        <v>42633</v>
      </c>
      <c r="E322" s="11">
        <v>2958101</v>
      </c>
      <c r="F322" s="35"/>
      <c r="H322" s="35"/>
      <c r="I322" s="35"/>
    </row>
    <row r="323" spans="1:9" ht="13.5" thickBot="1">
      <c r="A323" s="7" t="s">
        <v>31</v>
      </c>
      <c r="B323" s="9">
        <v>43138</v>
      </c>
      <c r="C323" s="10">
        <v>79</v>
      </c>
      <c r="D323" s="11">
        <v>42633</v>
      </c>
      <c r="E323" s="11">
        <v>2958101</v>
      </c>
      <c r="F323" s="35"/>
      <c r="H323" s="35"/>
      <c r="I323" s="35"/>
    </row>
    <row r="324" spans="1:9" ht="13.5" thickBot="1">
      <c r="A324" s="7" t="s">
        <v>31</v>
      </c>
      <c r="B324" s="9">
        <v>43139</v>
      </c>
      <c r="C324" s="10">
        <v>79</v>
      </c>
      <c r="D324" s="11">
        <v>42633</v>
      </c>
      <c r="E324" s="11">
        <v>2958101</v>
      </c>
      <c r="F324" s="35"/>
      <c r="H324" s="35"/>
      <c r="I324" s="35"/>
    </row>
    <row r="325" spans="1:9" ht="13.5" thickBot="1">
      <c r="A325" s="7" t="s">
        <v>31</v>
      </c>
      <c r="B325" s="9">
        <v>43140</v>
      </c>
      <c r="C325" s="10">
        <v>79</v>
      </c>
      <c r="D325" s="11">
        <v>42633</v>
      </c>
      <c r="E325" s="11">
        <v>2958101</v>
      </c>
      <c r="F325" s="35"/>
      <c r="H325" s="35"/>
      <c r="I325" s="35"/>
    </row>
    <row r="326" spans="1:9" ht="13.5" thickBot="1">
      <c r="A326" s="7" t="s">
        <v>31</v>
      </c>
      <c r="B326" s="9">
        <v>43141</v>
      </c>
      <c r="C326" s="10">
        <v>79</v>
      </c>
      <c r="D326" s="11">
        <v>42633</v>
      </c>
      <c r="E326" s="11">
        <v>2958101</v>
      </c>
      <c r="F326" s="35"/>
      <c r="H326" s="35"/>
      <c r="I326" s="35"/>
    </row>
    <row r="327" spans="1:9" ht="13.5" thickBot="1">
      <c r="A327" s="7" t="s">
        <v>31</v>
      </c>
      <c r="B327" s="9">
        <v>43142</v>
      </c>
      <c r="C327" s="10">
        <v>79</v>
      </c>
      <c r="D327" s="11">
        <v>42633</v>
      </c>
      <c r="E327" s="11">
        <v>2958101</v>
      </c>
      <c r="F327" s="35"/>
      <c r="H327" s="35"/>
      <c r="I327" s="35"/>
    </row>
    <row r="328" spans="1:9" ht="13.5" thickBot="1">
      <c r="A328" s="7" t="s">
        <v>31</v>
      </c>
      <c r="B328" s="9">
        <v>43143</v>
      </c>
      <c r="C328" s="10">
        <v>79</v>
      </c>
      <c r="D328" s="11">
        <v>42633</v>
      </c>
      <c r="E328" s="11">
        <v>2958101</v>
      </c>
      <c r="F328" s="35"/>
      <c r="H328" s="35"/>
      <c r="I328" s="35"/>
    </row>
    <row r="329" spans="1:9" ht="13.5" thickBot="1">
      <c r="A329" s="7" t="s">
        <v>31</v>
      </c>
      <c r="B329" s="9">
        <v>43144</v>
      </c>
      <c r="C329" s="10">
        <v>79</v>
      </c>
      <c r="D329" s="11">
        <v>42633</v>
      </c>
      <c r="E329" s="11">
        <v>2958101</v>
      </c>
      <c r="F329" s="35"/>
      <c r="H329" s="35"/>
      <c r="I329" s="35"/>
    </row>
    <row r="330" spans="1:9" ht="13.5" thickBot="1">
      <c r="A330" s="7" t="s">
        <v>31</v>
      </c>
      <c r="B330" s="9">
        <v>43145</v>
      </c>
      <c r="C330" s="10">
        <v>79</v>
      </c>
      <c r="D330" s="11">
        <v>42633</v>
      </c>
      <c r="E330" s="11">
        <v>2958101</v>
      </c>
      <c r="F330" s="35"/>
      <c r="H330" s="35"/>
      <c r="I330" s="35"/>
    </row>
    <row r="331" spans="1:9" ht="13.5" thickBot="1">
      <c r="A331" s="7" t="s">
        <v>31</v>
      </c>
      <c r="B331" s="9">
        <v>43146</v>
      </c>
      <c r="C331" s="10">
        <v>79</v>
      </c>
      <c r="D331" s="11">
        <v>42633</v>
      </c>
      <c r="E331" s="11">
        <v>2958101</v>
      </c>
      <c r="F331" s="35"/>
      <c r="H331" s="35"/>
      <c r="I331" s="35"/>
    </row>
    <row r="332" spans="1:9" ht="13.5" thickBot="1">
      <c r="A332" s="7" t="s">
        <v>31</v>
      </c>
      <c r="B332" s="9">
        <v>43147</v>
      </c>
      <c r="C332" s="10">
        <v>79</v>
      </c>
      <c r="D332" s="11">
        <v>42633</v>
      </c>
      <c r="E332" s="11">
        <v>2958101</v>
      </c>
      <c r="F332" s="35"/>
      <c r="H332" s="35"/>
      <c r="I332" s="35"/>
    </row>
    <row r="333" spans="1:9" ht="13.5" thickBot="1">
      <c r="A333" s="7" t="s">
        <v>31</v>
      </c>
      <c r="B333" s="9">
        <v>43148</v>
      </c>
      <c r="C333" s="10">
        <v>79</v>
      </c>
      <c r="D333" s="11">
        <v>42633</v>
      </c>
      <c r="E333" s="11">
        <v>2958101</v>
      </c>
      <c r="F333" s="35"/>
      <c r="H333" s="35"/>
      <c r="I333" s="35"/>
    </row>
    <row r="334" spans="1:9" ht="13.5" thickBot="1">
      <c r="A334" s="7" t="s">
        <v>31</v>
      </c>
      <c r="B334" s="9">
        <v>43149</v>
      </c>
      <c r="C334" s="10">
        <v>79</v>
      </c>
      <c r="D334" s="11">
        <v>42633</v>
      </c>
      <c r="E334" s="11">
        <v>2958101</v>
      </c>
      <c r="F334" s="35"/>
      <c r="H334" s="35"/>
      <c r="I334" s="35"/>
    </row>
    <row r="335" spans="1:9" ht="13.5" thickBot="1">
      <c r="A335" s="7" t="s">
        <v>31</v>
      </c>
      <c r="B335" s="9">
        <v>43150</v>
      </c>
      <c r="C335" s="10">
        <v>79</v>
      </c>
      <c r="D335" s="11">
        <v>42633</v>
      </c>
      <c r="E335" s="11">
        <v>2958101</v>
      </c>
      <c r="F335" s="35"/>
      <c r="H335" s="35"/>
      <c r="I335" s="35"/>
    </row>
    <row r="336" spans="1:9" ht="13.5" thickBot="1">
      <c r="A336" s="7" t="s">
        <v>31</v>
      </c>
      <c r="B336" s="9">
        <v>43151</v>
      </c>
      <c r="C336" s="10">
        <v>79</v>
      </c>
      <c r="D336" s="11">
        <v>42633</v>
      </c>
      <c r="E336" s="11">
        <v>2958101</v>
      </c>
      <c r="F336" s="35"/>
      <c r="H336" s="35"/>
      <c r="I336" s="35"/>
    </row>
    <row r="337" spans="1:9" ht="13.5" thickBot="1">
      <c r="A337" s="7" t="s">
        <v>31</v>
      </c>
      <c r="B337" s="9">
        <v>43152</v>
      </c>
      <c r="C337" s="10">
        <v>79</v>
      </c>
      <c r="D337" s="11">
        <v>42633</v>
      </c>
      <c r="E337" s="11">
        <v>2958101</v>
      </c>
      <c r="F337" s="35"/>
      <c r="H337" s="35"/>
      <c r="I337" s="35"/>
    </row>
    <row r="338" spans="1:9" ht="13.5" thickBot="1">
      <c r="A338" s="7" t="s">
        <v>31</v>
      </c>
      <c r="B338" s="9">
        <v>43153</v>
      </c>
      <c r="C338" s="10">
        <v>79</v>
      </c>
      <c r="D338" s="11">
        <v>42633</v>
      </c>
      <c r="E338" s="11">
        <v>2958101</v>
      </c>
      <c r="F338" s="35"/>
      <c r="H338" s="35"/>
      <c r="I338" s="35"/>
    </row>
    <row r="339" spans="1:9" ht="13.5" thickBot="1">
      <c r="A339" s="7" t="s">
        <v>31</v>
      </c>
      <c r="B339" s="9">
        <v>43154</v>
      </c>
      <c r="C339" s="10">
        <v>79</v>
      </c>
      <c r="D339" s="11">
        <v>42633</v>
      </c>
      <c r="E339" s="11">
        <v>2958101</v>
      </c>
      <c r="F339" s="35"/>
      <c r="H339" s="35"/>
      <c r="I339" s="35"/>
    </row>
    <row r="340" spans="1:9" ht="13.5" thickBot="1">
      <c r="A340" s="7" t="s">
        <v>31</v>
      </c>
      <c r="B340" s="9">
        <v>43155</v>
      </c>
      <c r="C340" s="10">
        <v>79</v>
      </c>
      <c r="D340" s="11">
        <v>42633</v>
      </c>
      <c r="E340" s="11">
        <v>2958101</v>
      </c>
      <c r="F340" s="35"/>
      <c r="H340" s="35"/>
      <c r="I340" s="35"/>
    </row>
    <row r="341" spans="1:9" ht="13.5" thickBot="1">
      <c r="A341" s="7" t="s">
        <v>31</v>
      </c>
      <c r="B341" s="9">
        <v>43156</v>
      </c>
      <c r="C341" s="10">
        <v>79</v>
      </c>
      <c r="D341" s="11">
        <v>42633</v>
      </c>
      <c r="E341" s="11">
        <v>2958101</v>
      </c>
      <c r="F341" s="35"/>
      <c r="H341" s="35"/>
      <c r="I341" s="35"/>
    </row>
    <row r="342" spans="1:9" ht="13.5" thickBot="1">
      <c r="A342" s="7" t="s">
        <v>31</v>
      </c>
      <c r="B342" s="9">
        <v>43157</v>
      </c>
      <c r="C342" s="10">
        <v>79</v>
      </c>
      <c r="D342" s="11">
        <v>42633</v>
      </c>
      <c r="E342" s="11">
        <v>2958101</v>
      </c>
      <c r="F342" s="35"/>
      <c r="H342" s="35"/>
      <c r="I342" s="35"/>
    </row>
    <row r="343" spans="1:9" ht="13.5" thickBot="1">
      <c r="A343" s="7" t="s">
        <v>31</v>
      </c>
      <c r="B343" s="9">
        <v>43158</v>
      </c>
      <c r="C343" s="10">
        <v>79</v>
      </c>
      <c r="D343" s="11">
        <v>42633</v>
      </c>
      <c r="E343" s="11">
        <v>2958101</v>
      </c>
      <c r="F343" s="35"/>
      <c r="H343" s="35"/>
      <c r="I343" s="35"/>
    </row>
    <row r="344" spans="1:9" ht="13.5" thickBot="1">
      <c r="A344" s="7" t="s">
        <v>31</v>
      </c>
      <c r="B344" s="9">
        <v>43159</v>
      </c>
      <c r="C344" s="10">
        <v>79</v>
      </c>
      <c r="D344" s="11">
        <v>42633</v>
      </c>
      <c r="E344" s="11">
        <v>2958101</v>
      </c>
      <c r="F344" s="35"/>
      <c r="H344" s="35"/>
      <c r="I344" s="35"/>
    </row>
    <row r="345" spans="1:9" ht="13.5" thickBot="1">
      <c r="A345" s="7" t="s">
        <v>32</v>
      </c>
      <c r="B345" s="9">
        <v>43132</v>
      </c>
      <c r="C345" s="10">
        <v>110</v>
      </c>
      <c r="D345" s="11">
        <v>42509</v>
      </c>
      <c r="E345" s="11">
        <v>2958101</v>
      </c>
      <c r="F345" s="35"/>
      <c r="H345" s="35"/>
      <c r="I345" s="35"/>
    </row>
    <row r="346" spans="1:9" ht="13.5" thickBot="1">
      <c r="A346" s="7" t="s">
        <v>32</v>
      </c>
      <c r="B346" s="9">
        <v>43133</v>
      </c>
      <c r="C346" s="10">
        <v>110</v>
      </c>
      <c r="D346" s="11">
        <v>42509</v>
      </c>
      <c r="E346" s="11">
        <v>2958101</v>
      </c>
      <c r="F346" s="35"/>
      <c r="H346" s="35"/>
      <c r="I346" s="35"/>
    </row>
    <row r="347" spans="1:9" ht="13.5" thickBot="1">
      <c r="A347" s="7" t="s">
        <v>32</v>
      </c>
      <c r="B347" s="9">
        <v>43134</v>
      </c>
      <c r="C347" s="10">
        <v>110</v>
      </c>
      <c r="D347" s="11">
        <v>42509</v>
      </c>
      <c r="E347" s="11">
        <v>2958101</v>
      </c>
      <c r="F347" s="35"/>
      <c r="H347" s="35"/>
      <c r="I347" s="35"/>
    </row>
    <row r="348" spans="1:9" ht="13.5" thickBot="1">
      <c r="A348" s="7" t="s">
        <v>32</v>
      </c>
      <c r="B348" s="9">
        <v>43135</v>
      </c>
      <c r="C348" s="10">
        <v>110</v>
      </c>
      <c r="D348" s="11">
        <v>42509</v>
      </c>
      <c r="E348" s="11">
        <v>2958101</v>
      </c>
      <c r="F348" s="35"/>
      <c r="H348" s="35"/>
      <c r="I348" s="35"/>
    </row>
    <row r="349" spans="1:9" ht="13.5" thickBot="1">
      <c r="A349" s="7" t="s">
        <v>32</v>
      </c>
      <c r="B349" s="9">
        <v>43136</v>
      </c>
      <c r="C349" s="10">
        <v>110</v>
      </c>
      <c r="D349" s="11">
        <v>42509</v>
      </c>
      <c r="E349" s="11">
        <v>2958101</v>
      </c>
      <c r="F349" s="35"/>
      <c r="H349" s="35"/>
      <c r="I349" s="35"/>
    </row>
    <row r="350" spans="1:9" ht="13.5" thickBot="1">
      <c r="A350" s="7" t="s">
        <v>32</v>
      </c>
      <c r="B350" s="9">
        <v>43137</v>
      </c>
      <c r="C350" s="10">
        <v>110</v>
      </c>
      <c r="D350" s="11">
        <v>42509</v>
      </c>
      <c r="E350" s="11">
        <v>2958101</v>
      </c>
      <c r="F350" s="35"/>
      <c r="H350" s="35"/>
      <c r="I350" s="35"/>
    </row>
    <row r="351" spans="1:9" ht="13.5" thickBot="1">
      <c r="A351" s="7" t="s">
        <v>32</v>
      </c>
      <c r="B351" s="9">
        <v>43138</v>
      </c>
      <c r="C351" s="10">
        <v>110</v>
      </c>
      <c r="D351" s="11">
        <v>42509</v>
      </c>
      <c r="E351" s="11">
        <v>2958101</v>
      </c>
      <c r="F351" s="35"/>
      <c r="H351" s="35"/>
      <c r="I351" s="35"/>
    </row>
    <row r="352" spans="1:9" ht="13.5" thickBot="1">
      <c r="A352" s="7" t="s">
        <v>32</v>
      </c>
      <c r="B352" s="9">
        <v>43139</v>
      </c>
      <c r="C352" s="10">
        <v>110</v>
      </c>
      <c r="D352" s="11">
        <v>42509</v>
      </c>
      <c r="E352" s="11">
        <v>2958101</v>
      </c>
      <c r="F352" s="35"/>
      <c r="H352" s="35"/>
      <c r="I352" s="35"/>
    </row>
    <row r="353" spans="1:9" ht="13.5" thickBot="1">
      <c r="A353" s="7" t="s">
        <v>32</v>
      </c>
      <c r="B353" s="9">
        <v>43140</v>
      </c>
      <c r="C353" s="10">
        <v>110</v>
      </c>
      <c r="D353" s="11">
        <v>42509</v>
      </c>
      <c r="E353" s="11">
        <v>2958101</v>
      </c>
      <c r="F353" s="35"/>
      <c r="H353" s="35"/>
      <c r="I353" s="35"/>
    </row>
    <row r="354" spans="1:9" ht="13.5" thickBot="1">
      <c r="A354" s="7" t="s">
        <v>32</v>
      </c>
      <c r="B354" s="9">
        <v>43141</v>
      </c>
      <c r="C354" s="10">
        <v>110</v>
      </c>
      <c r="D354" s="11">
        <v>42509</v>
      </c>
      <c r="E354" s="11">
        <v>2958101</v>
      </c>
      <c r="F354" s="35"/>
      <c r="H354" s="35"/>
      <c r="I354" s="35"/>
    </row>
    <row r="355" spans="1:9" ht="13.5" thickBot="1">
      <c r="A355" s="7" t="s">
        <v>32</v>
      </c>
      <c r="B355" s="9">
        <v>43142</v>
      </c>
      <c r="C355" s="10">
        <v>110</v>
      </c>
      <c r="D355" s="11">
        <v>42509</v>
      </c>
      <c r="E355" s="11">
        <v>2958101</v>
      </c>
      <c r="F355" s="35"/>
      <c r="H355" s="35"/>
      <c r="I355" s="35"/>
    </row>
    <row r="356" spans="1:9" ht="13.5" thickBot="1">
      <c r="A356" s="7" t="s">
        <v>32</v>
      </c>
      <c r="B356" s="9">
        <v>43143</v>
      </c>
      <c r="C356" s="10">
        <v>110</v>
      </c>
      <c r="D356" s="11">
        <v>42509</v>
      </c>
      <c r="E356" s="11">
        <v>2958101</v>
      </c>
      <c r="F356" s="35"/>
      <c r="H356" s="35"/>
      <c r="I356" s="35"/>
    </row>
    <row r="357" spans="1:9" ht="13.5" thickBot="1">
      <c r="A357" s="7" t="s">
        <v>32</v>
      </c>
      <c r="B357" s="9">
        <v>43144</v>
      </c>
      <c r="C357" s="10">
        <v>110</v>
      </c>
      <c r="D357" s="11">
        <v>42509</v>
      </c>
      <c r="E357" s="11">
        <v>2958101</v>
      </c>
      <c r="F357" s="35"/>
      <c r="H357" s="35"/>
      <c r="I357" s="35"/>
    </row>
    <row r="358" spans="1:9" ht="13.5" thickBot="1">
      <c r="A358" s="7" t="s">
        <v>32</v>
      </c>
      <c r="B358" s="9">
        <v>43145</v>
      </c>
      <c r="C358" s="10">
        <v>110</v>
      </c>
      <c r="D358" s="11">
        <v>42509</v>
      </c>
      <c r="E358" s="11">
        <v>2958101</v>
      </c>
      <c r="F358" s="35"/>
      <c r="H358" s="35"/>
      <c r="I358" s="35"/>
    </row>
    <row r="359" spans="1:9" ht="13.5" thickBot="1">
      <c r="A359" s="7" t="s">
        <v>32</v>
      </c>
      <c r="B359" s="9">
        <v>43146</v>
      </c>
      <c r="C359" s="10">
        <v>110</v>
      </c>
      <c r="D359" s="11">
        <v>42509</v>
      </c>
      <c r="E359" s="11">
        <v>2958101</v>
      </c>
      <c r="F359" s="35"/>
      <c r="H359" s="35"/>
      <c r="I359" s="35"/>
    </row>
    <row r="360" spans="1:9" ht="13.5" thickBot="1">
      <c r="A360" s="7" t="s">
        <v>32</v>
      </c>
      <c r="B360" s="9">
        <v>43147</v>
      </c>
      <c r="C360" s="10">
        <v>110</v>
      </c>
      <c r="D360" s="11">
        <v>42509</v>
      </c>
      <c r="E360" s="11">
        <v>2958101</v>
      </c>
      <c r="F360" s="35"/>
      <c r="H360" s="35"/>
      <c r="I360" s="35"/>
    </row>
    <row r="361" spans="1:9" ht="13.5" thickBot="1">
      <c r="A361" s="7" t="s">
        <v>32</v>
      </c>
      <c r="B361" s="9">
        <v>43148</v>
      </c>
      <c r="C361" s="10">
        <v>110</v>
      </c>
      <c r="D361" s="11">
        <v>42509</v>
      </c>
      <c r="E361" s="11">
        <v>2958101</v>
      </c>
      <c r="F361" s="35"/>
      <c r="H361" s="35"/>
      <c r="I361" s="35"/>
    </row>
    <row r="362" spans="1:9" ht="13.5" thickBot="1">
      <c r="A362" s="7" t="s">
        <v>32</v>
      </c>
      <c r="B362" s="9">
        <v>43149</v>
      </c>
      <c r="C362" s="10">
        <v>110</v>
      </c>
      <c r="D362" s="11">
        <v>42509</v>
      </c>
      <c r="E362" s="11">
        <v>2958101</v>
      </c>
      <c r="F362" s="35"/>
      <c r="H362" s="35"/>
      <c r="I362" s="35"/>
    </row>
    <row r="363" spans="1:9" ht="13.5" thickBot="1">
      <c r="A363" s="7" t="s">
        <v>32</v>
      </c>
      <c r="B363" s="9">
        <v>43150</v>
      </c>
      <c r="C363" s="10">
        <v>110</v>
      </c>
      <c r="D363" s="11">
        <v>42509</v>
      </c>
      <c r="E363" s="11">
        <v>2958101</v>
      </c>
      <c r="F363" s="35"/>
      <c r="H363" s="35"/>
      <c r="I363" s="35"/>
    </row>
    <row r="364" spans="1:9" ht="13.5" thickBot="1">
      <c r="A364" s="7" t="s">
        <v>32</v>
      </c>
      <c r="B364" s="9">
        <v>43151</v>
      </c>
      <c r="C364" s="10">
        <v>110</v>
      </c>
      <c r="D364" s="11">
        <v>42509</v>
      </c>
      <c r="E364" s="11">
        <v>2958101</v>
      </c>
      <c r="F364" s="35"/>
      <c r="H364" s="35"/>
      <c r="I364" s="35"/>
    </row>
    <row r="365" spans="1:9" ht="13.5" thickBot="1">
      <c r="A365" s="7" t="s">
        <v>32</v>
      </c>
      <c r="B365" s="9">
        <v>43152</v>
      </c>
      <c r="C365" s="10">
        <v>110</v>
      </c>
      <c r="D365" s="11">
        <v>42509</v>
      </c>
      <c r="E365" s="11">
        <v>2958101</v>
      </c>
      <c r="F365" s="35"/>
      <c r="H365" s="35"/>
      <c r="I365" s="35"/>
    </row>
    <row r="366" spans="1:9" ht="13.5" thickBot="1">
      <c r="A366" s="7" t="s">
        <v>32</v>
      </c>
      <c r="B366" s="9">
        <v>43153</v>
      </c>
      <c r="C366" s="10">
        <v>110</v>
      </c>
      <c r="D366" s="11">
        <v>42509</v>
      </c>
      <c r="E366" s="11">
        <v>2958101</v>
      </c>
      <c r="F366" s="35"/>
      <c r="H366" s="35"/>
      <c r="I366" s="35"/>
    </row>
    <row r="367" spans="1:9" ht="13.5" thickBot="1">
      <c r="A367" s="7" t="s">
        <v>32</v>
      </c>
      <c r="B367" s="9">
        <v>43154</v>
      </c>
      <c r="C367" s="10">
        <v>110</v>
      </c>
      <c r="D367" s="11">
        <v>42509</v>
      </c>
      <c r="E367" s="11">
        <v>2958101</v>
      </c>
      <c r="F367" s="35"/>
      <c r="H367" s="35"/>
      <c r="I367" s="35"/>
    </row>
    <row r="368" spans="1:9" ht="13.5" thickBot="1">
      <c r="A368" s="7" t="s">
        <v>32</v>
      </c>
      <c r="B368" s="9">
        <v>43155</v>
      </c>
      <c r="C368" s="10">
        <v>110</v>
      </c>
      <c r="D368" s="11">
        <v>42509</v>
      </c>
      <c r="E368" s="11">
        <v>2958101</v>
      </c>
      <c r="F368" s="35"/>
      <c r="H368" s="35"/>
      <c r="I368" s="35"/>
    </row>
    <row r="369" spans="1:9" ht="13.5" thickBot="1">
      <c r="A369" s="7" t="s">
        <v>32</v>
      </c>
      <c r="B369" s="9">
        <v>43156</v>
      </c>
      <c r="C369" s="10">
        <v>110</v>
      </c>
      <c r="D369" s="11">
        <v>42509</v>
      </c>
      <c r="E369" s="11">
        <v>2958101</v>
      </c>
      <c r="F369" s="35"/>
      <c r="H369" s="35"/>
      <c r="I369" s="35"/>
    </row>
    <row r="370" spans="1:9" ht="13.5" thickBot="1">
      <c r="A370" s="7" t="s">
        <v>32</v>
      </c>
      <c r="B370" s="9">
        <v>43157</v>
      </c>
      <c r="C370" s="10">
        <v>110</v>
      </c>
      <c r="D370" s="11">
        <v>42509</v>
      </c>
      <c r="E370" s="11">
        <v>2958101</v>
      </c>
      <c r="F370" s="35"/>
      <c r="H370" s="35"/>
      <c r="I370" s="35"/>
    </row>
    <row r="371" spans="1:9" ht="13.5" thickBot="1">
      <c r="A371" s="7" t="s">
        <v>32</v>
      </c>
      <c r="B371" s="9">
        <v>43158</v>
      </c>
      <c r="C371" s="10">
        <v>110</v>
      </c>
      <c r="D371" s="11">
        <v>42509</v>
      </c>
      <c r="E371" s="11">
        <v>2958101</v>
      </c>
      <c r="F371" s="35"/>
      <c r="H371" s="35"/>
      <c r="I371" s="35"/>
    </row>
    <row r="372" spans="1:9" ht="13.5" thickBot="1">
      <c r="A372" s="7" t="s">
        <v>32</v>
      </c>
      <c r="B372" s="9">
        <v>43159</v>
      </c>
      <c r="C372" s="10">
        <v>110</v>
      </c>
      <c r="D372" s="11">
        <v>42509</v>
      </c>
      <c r="E372" s="11">
        <v>2958101</v>
      </c>
      <c r="F372" s="35"/>
      <c r="H372" s="35"/>
      <c r="I372" s="35"/>
    </row>
    <row r="373" spans="1:9" ht="13.5" thickBot="1">
      <c r="A373" s="7" t="s">
        <v>33</v>
      </c>
      <c r="B373" s="9">
        <v>43132</v>
      </c>
      <c r="C373" s="10">
        <v>49</v>
      </c>
      <c r="D373" s="11">
        <v>42971</v>
      </c>
      <c r="E373" s="11">
        <v>2958101</v>
      </c>
      <c r="F373" s="35"/>
      <c r="H373" s="35"/>
      <c r="I373" s="35"/>
    </row>
    <row r="374" spans="1:9" ht="13.5" thickBot="1">
      <c r="A374" s="7" t="s">
        <v>33</v>
      </c>
      <c r="B374" s="9">
        <v>43133</v>
      </c>
      <c r="C374" s="10">
        <v>49</v>
      </c>
      <c r="D374" s="11">
        <v>42971</v>
      </c>
      <c r="E374" s="11">
        <v>2958101</v>
      </c>
      <c r="F374" s="35"/>
      <c r="H374" s="35"/>
      <c r="I374" s="35"/>
    </row>
    <row r="375" spans="1:9" ht="13.5" thickBot="1">
      <c r="A375" s="7" t="s">
        <v>33</v>
      </c>
      <c r="B375" s="9">
        <v>43134</v>
      </c>
      <c r="C375" s="10">
        <v>49</v>
      </c>
      <c r="D375" s="11">
        <v>42971</v>
      </c>
      <c r="E375" s="11">
        <v>2958101</v>
      </c>
      <c r="F375" s="35"/>
      <c r="H375" s="35"/>
      <c r="I375" s="35"/>
    </row>
    <row r="376" spans="1:9" ht="13.5" thickBot="1">
      <c r="A376" s="7" t="s">
        <v>33</v>
      </c>
      <c r="B376" s="9">
        <v>43135</v>
      </c>
      <c r="C376" s="10">
        <v>49</v>
      </c>
      <c r="D376" s="11">
        <v>42971</v>
      </c>
      <c r="E376" s="11">
        <v>2958101</v>
      </c>
      <c r="F376" s="35"/>
      <c r="H376" s="35"/>
      <c r="I376" s="35"/>
    </row>
    <row r="377" spans="1:9" ht="13.5" thickBot="1">
      <c r="A377" s="7" t="s">
        <v>33</v>
      </c>
      <c r="B377" s="9">
        <v>43136</v>
      </c>
      <c r="C377" s="10">
        <v>49</v>
      </c>
      <c r="D377" s="11">
        <v>42971</v>
      </c>
      <c r="E377" s="11">
        <v>2958101</v>
      </c>
      <c r="F377" s="35"/>
      <c r="H377" s="35"/>
      <c r="I377" s="35"/>
    </row>
    <row r="378" spans="1:9" ht="13.5" thickBot="1">
      <c r="A378" s="7" t="s">
        <v>33</v>
      </c>
      <c r="B378" s="9">
        <v>43137</v>
      </c>
      <c r="C378" s="10">
        <v>49</v>
      </c>
      <c r="D378" s="11">
        <v>42971</v>
      </c>
      <c r="E378" s="11">
        <v>2958101</v>
      </c>
      <c r="F378" s="35"/>
      <c r="H378" s="35"/>
      <c r="I378" s="35"/>
    </row>
    <row r="379" spans="1:9" ht="13.5" thickBot="1">
      <c r="A379" s="7" t="s">
        <v>33</v>
      </c>
      <c r="B379" s="9">
        <v>43138</v>
      </c>
      <c r="C379" s="10">
        <v>49</v>
      </c>
      <c r="D379" s="11">
        <v>42971</v>
      </c>
      <c r="E379" s="11">
        <v>2958101</v>
      </c>
      <c r="F379" s="35"/>
      <c r="H379" s="35"/>
      <c r="I379" s="35"/>
    </row>
    <row r="380" spans="1:9" ht="13.5" thickBot="1">
      <c r="A380" s="7" t="s">
        <v>33</v>
      </c>
      <c r="B380" s="9">
        <v>43139</v>
      </c>
      <c r="C380" s="10">
        <v>49</v>
      </c>
      <c r="D380" s="11">
        <v>42971</v>
      </c>
      <c r="E380" s="11">
        <v>2958101</v>
      </c>
      <c r="F380" s="35"/>
      <c r="H380" s="35"/>
      <c r="I380" s="35"/>
    </row>
    <row r="381" spans="1:9" ht="13.5" thickBot="1">
      <c r="A381" s="7" t="s">
        <v>33</v>
      </c>
      <c r="B381" s="9">
        <v>43140</v>
      </c>
      <c r="C381" s="10">
        <v>49</v>
      </c>
      <c r="D381" s="11">
        <v>42971</v>
      </c>
      <c r="E381" s="11">
        <v>2958101</v>
      </c>
      <c r="F381" s="35"/>
      <c r="H381" s="35"/>
      <c r="I381" s="35"/>
    </row>
    <row r="382" spans="1:9" ht="13.5" thickBot="1">
      <c r="A382" s="7" t="s">
        <v>33</v>
      </c>
      <c r="B382" s="9">
        <v>43141</v>
      </c>
      <c r="C382" s="10">
        <v>49</v>
      </c>
      <c r="D382" s="11">
        <v>42971</v>
      </c>
      <c r="E382" s="11">
        <v>2958101</v>
      </c>
      <c r="F382" s="35"/>
      <c r="H382" s="35"/>
      <c r="I382" s="35"/>
    </row>
    <row r="383" spans="1:9" ht="13.5" thickBot="1">
      <c r="A383" s="7" t="s">
        <v>33</v>
      </c>
      <c r="B383" s="9">
        <v>43142</v>
      </c>
      <c r="C383" s="10">
        <v>49</v>
      </c>
      <c r="D383" s="11">
        <v>42971</v>
      </c>
      <c r="E383" s="11">
        <v>2958101</v>
      </c>
      <c r="F383" s="35"/>
      <c r="H383" s="35"/>
      <c r="I383" s="35"/>
    </row>
    <row r="384" spans="1:9" ht="13.5" thickBot="1">
      <c r="A384" s="7" t="s">
        <v>33</v>
      </c>
      <c r="B384" s="9">
        <v>43143</v>
      </c>
      <c r="C384" s="10">
        <v>49</v>
      </c>
      <c r="D384" s="11">
        <v>42971</v>
      </c>
      <c r="E384" s="11">
        <v>2958101</v>
      </c>
      <c r="F384" s="35"/>
      <c r="H384" s="35"/>
      <c r="I384" s="35"/>
    </row>
    <row r="385" spans="1:9" ht="13.5" thickBot="1">
      <c r="A385" s="7" t="s">
        <v>33</v>
      </c>
      <c r="B385" s="9">
        <v>43144</v>
      </c>
      <c r="C385" s="10">
        <v>49</v>
      </c>
      <c r="D385" s="11">
        <v>42971</v>
      </c>
      <c r="E385" s="11">
        <v>2958101</v>
      </c>
      <c r="F385" s="35"/>
      <c r="H385" s="35"/>
      <c r="I385" s="35"/>
    </row>
    <row r="386" spans="1:9" ht="13.5" thickBot="1">
      <c r="A386" s="7" t="s">
        <v>33</v>
      </c>
      <c r="B386" s="9">
        <v>43145</v>
      </c>
      <c r="C386" s="10">
        <v>49</v>
      </c>
      <c r="D386" s="11">
        <v>42971</v>
      </c>
      <c r="E386" s="11">
        <v>2958101</v>
      </c>
      <c r="F386" s="35"/>
      <c r="H386" s="35"/>
      <c r="I386" s="35"/>
    </row>
    <row r="387" spans="1:9" ht="13.5" thickBot="1">
      <c r="A387" s="7" t="s">
        <v>33</v>
      </c>
      <c r="B387" s="9">
        <v>43146</v>
      </c>
      <c r="C387" s="10">
        <v>49</v>
      </c>
      <c r="D387" s="11">
        <v>42971</v>
      </c>
      <c r="E387" s="11">
        <v>2958101</v>
      </c>
      <c r="F387" s="35"/>
      <c r="H387" s="35"/>
      <c r="I387" s="35"/>
    </row>
    <row r="388" spans="1:9" ht="13.5" thickBot="1">
      <c r="A388" s="7" t="s">
        <v>33</v>
      </c>
      <c r="B388" s="9">
        <v>43147</v>
      </c>
      <c r="C388" s="10">
        <v>49</v>
      </c>
      <c r="D388" s="11">
        <v>42971</v>
      </c>
      <c r="E388" s="11">
        <v>2958101</v>
      </c>
      <c r="F388" s="35"/>
      <c r="H388" s="35"/>
      <c r="I388" s="35"/>
    </row>
    <row r="389" spans="1:9" ht="13.5" thickBot="1">
      <c r="A389" s="7" t="s">
        <v>33</v>
      </c>
      <c r="B389" s="9">
        <v>43148</v>
      </c>
      <c r="C389" s="10">
        <v>49</v>
      </c>
      <c r="D389" s="11">
        <v>42971</v>
      </c>
      <c r="E389" s="11">
        <v>2958101</v>
      </c>
      <c r="F389" s="35"/>
      <c r="H389" s="35"/>
      <c r="I389" s="35"/>
    </row>
    <row r="390" spans="1:9" ht="13.5" thickBot="1">
      <c r="A390" s="7" t="s">
        <v>33</v>
      </c>
      <c r="B390" s="9">
        <v>43149</v>
      </c>
      <c r="C390" s="10">
        <v>49</v>
      </c>
      <c r="D390" s="11">
        <v>42971</v>
      </c>
      <c r="E390" s="11">
        <v>2958101</v>
      </c>
      <c r="F390" s="35"/>
      <c r="H390" s="35"/>
      <c r="I390" s="35"/>
    </row>
    <row r="391" spans="1:9" ht="13.5" thickBot="1">
      <c r="A391" s="7" t="s">
        <v>33</v>
      </c>
      <c r="B391" s="9">
        <v>43150</v>
      </c>
      <c r="C391" s="10">
        <v>49</v>
      </c>
      <c r="D391" s="11">
        <v>42971</v>
      </c>
      <c r="E391" s="11">
        <v>2958101</v>
      </c>
      <c r="F391" s="35"/>
      <c r="H391" s="35"/>
      <c r="I391" s="35"/>
    </row>
    <row r="392" spans="1:9" ht="13.5" thickBot="1">
      <c r="A392" s="7" t="s">
        <v>33</v>
      </c>
      <c r="B392" s="9">
        <v>43151</v>
      </c>
      <c r="C392" s="10">
        <v>49</v>
      </c>
      <c r="D392" s="11">
        <v>42971</v>
      </c>
      <c r="E392" s="11">
        <v>2958101</v>
      </c>
      <c r="F392" s="35"/>
      <c r="H392" s="35"/>
      <c r="I392" s="35"/>
    </row>
    <row r="393" spans="1:9" ht="13.5" thickBot="1">
      <c r="A393" s="7" t="s">
        <v>33</v>
      </c>
      <c r="B393" s="9">
        <v>43152</v>
      </c>
      <c r="C393" s="10">
        <v>49</v>
      </c>
      <c r="D393" s="11">
        <v>42971</v>
      </c>
      <c r="E393" s="11">
        <v>2958101</v>
      </c>
      <c r="F393" s="35"/>
      <c r="H393" s="35"/>
      <c r="I393" s="35"/>
    </row>
    <row r="394" spans="1:9" ht="13.5" thickBot="1">
      <c r="A394" s="7" t="s">
        <v>33</v>
      </c>
      <c r="B394" s="9">
        <v>43153</v>
      </c>
      <c r="C394" s="10">
        <v>49</v>
      </c>
      <c r="D394" s="11">
        <v>42971</v>
      </c>
      <c r="E394" s="11">
        <v>2958101</v>
      </c>
      <c r="F394" s="35"/>
      <c r="H394" s="35"/>
      <c r="I394" s="35"/>
    </row>
    <row r="395" spans="1:9" ht="13.5" thickBot="1">
      <c r="A395" s="7" t="s">
        <v>33</v>
      </c>
      <c r="B395" s="9">
        <v>43154</v>
      </c>
      <c r="C395" s="10">
        <v>49</v>
      </c>
      <c r="D395" s="11">
        <v>42971</v>
      </c>
      <c r="E395" s="11">
        <v>2958101</v>
      </c>
      <c r="F395" s="35"/>
      <c r="H395" s="35"/>
      <c r="I395" s="35"/>
    </row>
    <row r="396" spans="1:9" ht="13.5" thickBot="1">
      <c r="A396" s="7" t="s">
        <v>33</v>
      </c>
      <c r="B396" s="9">
        <v>43155</v>
      </c>
      <c r="C396" s="10">
        <v>49</v>
      </c>
      <c r="D396" s="11">
        <v>42971</v>
      </c>
      <c r="E396" s="11">
        <v>2958101</v>
      </c>
      <c r="F396" s="35"/>
      <c r="H396" s="35"/>
      <c r="I396" s="35"/>
    </row>
    <row r="397" spans="1:9" ht="13.5" thickBot="1">
      <c r="A397" s="7" t="s">
        <v>33</v>
      </c>
      <c r="B397" s="9">
        <v>43156</v>
      </c>
      <c r="C397" s="10">
        <v>49</v>
      </c>
      <c r="D397" s="11">
        <v>42971</v>
      </c>
      <c r="E397" s="11">
        <v>2958101</v>
      </c>
      <c r="F397" s="35"/>
      <c r="H397" s="35"/>
      <c r="I397" s="35"/>
    </row>
    <row r="398" spans="1:9" ht="13.5" thickBot="1">
      <c r="A398" s="7" t="s">
        <v>33</v>
      </c>
      <c r="B398" s="9">
        <v>43157</v>
      </c>
      <c r="C398" s="10">
        <v>49</v>
      </c>
      <c r="D398" s="11">
        <v>42971</v>
      </c>
      <c r="E398" s="11">
        <v>2958101</v>
      </c>
      <c r="F398" s="35"/>
      <c r="H398" s="35"/>
      <c r="I398" s="35"/>
    </row>
    <row r="399" spans="1:9" ht="13.5" thickBot="1">
      <c r="A399" s="7" t="s">
        <v>33</v>
      </c>
      <c r="B399" s="9">
        <v>43158</v>
      </c>
      <c r="C399" s="10">
        <v>49</v>
      </c>
      <c r="D399" s="11">
        <v>42971</v>
      </c>
      <c r="E399" s="11">
        <v>2958101</v>
      </c>
      <c r="F399" s="35"/>
      <c r="H399" s="35"/>
      <c r="I399" s="35"/>
    </row>
    <row r="400" spans="1:9" ht="13.5" thickBot="1">
      <c r="A400" s="7" t="s">
        <v>33</v>
      </c>
      <c r="B400" s="9">
        <v>43159</v>
      </c>
      <c r="C400" s="10">
        <v>49</v>
      </c>
      <c r="D400" s="11">
        <v>42971</v>
      </c>
      <c r="E400" s="11">
        <v>2958101</v>
      </c>
      <c r="F400" s="35"/>
      <c r="H400" s="35"/>
      <c r="I400" s="35"/>
    </row>
    <row r="401" spans="1:9" ht="13.5" thickBot="1">
      <c r="A401" s="7" t="s">
        <v>34</v>
      </c>
      <c r="B401" s="9">
        <v>43132</v>
      </c>
      <c r="C401" s="10">
        <v>106</v>
      </c>
      <c r="D401" s="11">
        <v>42580</v>
      </c>
      <c r="E401" s="11">
        <v>2958101</v>
      </c>
      <c r="F401" s="35"/>
      <c r="H401" s="35"/>
      <c r="I401" s="35"/>
    </row>
    <row r="402" spans="1:9" ht="13.5" thickBot="1">
      <c r="A402" s="7" t="s">
        <v>34</v>
      </c>
      <c r="B402" s="9">
        <v>43133</v>
      </c>
      <c r="C402" s="10">
        <v>106</v>
      </c>
      <c r="D402" s="11">
        <v>42580</v>
      </c>
      <c r="E402" s="11">
        <v>2958101</v>
      </c>
      <c r="F402" s="35"/>
      <c r="H402" s="35"/>
      <c r="I402" s="35"/>
    </row>
    <row r="403" spans="1:9" ht="13.5" thickBot="1">
      <c r="A403" s="7" t="s">
        <v>34</v>
      </c>
      <c r="B403" s="9">
        <v>43134</v>
      </c>
      <c r="C403" s="10">
        <v>106</v>
      </c>
      <c r="D403" s="11">
        <v>42580</v>
      </c>
      <c r="E403" s="11">
        <v>2958101</v>
      </c>
      <c r="F403" s="35"/>
      <c r="H403" s="35"/>
      <c r="I403" s="35"/>
    </row>
    <row r="404" spans="1:9" ht="13.5" thickBot="1">
      <c r="A404" s="7" t="s">
        <v>34</v>
      </c>
      <c r="B404" s="9">
        <v>43135</v>
      </c>
      <c r="C404" s="10">
        <v>106</v>
      </c>
      <c r="D404" s="11">
        <v>42580</v>
      </c>
      <c r="E404" s="11">
        <v>2958101</v>
      </c>
      <c r="F404" s="35"/>
      <c r="H404" s="35"/>
      <c r="I404" s="35"/>
    </row>
    <row r="405" spans="1:9" ht="13.5" thickBot="1">
      <c r="A405" s="7" t="s">
        <v>34</v>
      </c>
      <c r="B405" s="9">
        <v>43136</v>
      </c>
      <c r="C405" s="10">
        <v>106</v>
      </c>
      <c r="D405" s="11">
        <v>42580</v>
      </c>
      <c r="E405" s="11">
        <v>2958101</v>
      </c>
      <c r="F405" s="35"/>
      <c r="H405" s="35"/>
      <c r="I405" s="35"/>
    </row>
    <row r="406" spans="1:9" ht="13.5" thickBot="1">
      <c r="A406" s="7" t="s">
        <v>34</v>
      </c>
      <c r="B406" s="9">
        <v>43137</v>
      </c>
      <c r="C406" s="10">
        <v>106</v>
      </c>
      <c r="D406" s="11">
        <v>42580</v>
      </c>
      <c r="E406" s="11">
        <v>2958101</v>
      </c>
      <c r="F406" s="35"/>
      <c r="H406" s="35"/>
      <c r="I406" s="35"/>
    </row>
    <row r="407" spans="1:9" ht="13.5" thickBot="1">
      <c r="A407" s="7" t="s">
        <v>34</v>
      </c>
      <c r="B407" s="9">
        <v>43138</v>
      </c>
      <c r="C407" s="10">
        <v>106</v>
      </c>
      <c r="D407" s="11">
        <v>42580</v>
      </c>
      <c r="E407" s="11">
        <v>2958101</v>
      </c>
      <c r="F407" s="35"/>
      <c r="H407" s="35"/>
      <c r="I407" s="35"/>
    </row>
    <row r="408" spans="1:9" ht="13.5" thickBot="1">
      <c r="A408" s="7" t="s">
        <v>34</v>
      </c>
      <c r="B408" s="9">
        <v>43139</v>
      </c>
      <c r="C408" s="10">
        <v>106</v>
      </c>
      <c r="D408" s="11">
        <v>42580</v>
      </c>
      <c r="E408" s="11">
        <v>2958101</v>
      </c>
      <c r="F408" s="35"/>
      <c r="H408" s="35"/>
      <c r="I408" s="35"/>
    </row>
    <row r="409" spans="1:9" ht="13.5" thickBot="1">
      <c r="A409" s="7" t="s">
        <v>34</v>
      </c>
      <c r="B409" s="9">
        <v>43140</v>
      </c>
      <c r="C409" s="10">
        <v>106</v>
      </c>
      <c r="D409" s="11">
        <v>42580</v>
      </c>
      <c r="E409" s="11">
        <v>2958101</v>
      </c>
      <c r="F409" s="35"/>
      <c r="H409" s="35"/>
      <c r="I409" s="35"/>
    </row>
    <row r="410" spans="1:9" ht="13.5" thickBot="1">
      <c r="A410" s="7" t="s">
        <v>34</v>
      </c>
      <c r="B410" s="9">
        <v>43141</v>
      </c>
      <c r="C410" s="10">
        <v>106</v>
      </c>
      <c r="D410" s="11">
        <v>42580</v>
      </c>
      <c r="E410" s="11">
        <v>2958101</v>
      </c>
      <c r="F410" s="35"/>
      <c r="H410" s="35"/>
      <c r="I410" s="35"/>
    </row>
    <row r="411" spans="1:9" ht="13.5" thickBot="1">
      <c r="A411" s="7" t="s">
        <v>34</v>
      </c>
      <c r="B411" s="9">
        <v>43142</v>
      </c>
      <c r="C411" s="10">
        <v>106</v>
      </c>
      <c r="D411" s="11">
        <v>42580</v>
      </c>
      <c r="E411" s="11">
        <v>2958101</v>
      </c>
      <c r="F411" s="35"/>
      <c r="H411" s="35"/>
      <c r="I411" s="35"/>
    </row>
    <row r="412" spans="1:9" ht="13.5" thickBot="1">
      <c r="A412" s="7" t="s">
        <v>34</v>
      </c>
      <c r="B412" s="9">
        <v>43143</v>
      </c>
      <c r="C412" s="10">
        <v>106</v>
      </c>
      <c r="D412" s="11">
        <v>42580</v>
      </c>
      <c r="E412" s="11">
        <v>2958101</v>
      </c>
      <c r="F412" s="35"/>
      <c r="H412" s="35"/>
      <c r="I412" s="35"/>
    </row>
    <row r="413" spans="1:9" ht="13.5" thickBot="1">
      <c r="A413" s="7" t="s">
        <v>34</v>
      </c>
      <c r="B413" s="9">
        <v>43144</v>
      </c>
      <c r="C413" s="10">
        <v>106</v>
      </c>
      <c r="D413" s="11">
        <v>42580</v>
      </c>
      <c r="E413" s="11">
        <v>2958101</v>
      </c>
      <c r="F413" s="35"/>
      <c r="H413" s="35"/>
      <c r="I413" s="35"/>
    </row>
    <row r="414" spans="1:9" ht="13.5" thickBot="1">
      <c r="A414" s="7" t="s">
        <v>34</v>
      </c>
      <c r="B414" s="9">
        <v>43145</v>
      </c>
      <c r="C414" s="10">
        <v>106</v>
      </c>
      <c r="D414" s="11">
        <v>42580</v>
      </c>
      <c r="E414" s="11">
        <v>2958101</v>
      </c>
      <c r="F414" s="35"/>
      <c r="H414" s="35"/>
      <c r="I414" s="35"/>
    </row>
    <row r="415" spans="1:9" ht="13.5" thickBot="1">
      <c r="A415" s="7" t="s">
        <v>34</v>
      </c>
      <c r="B415" s="9">
        <v>43146</v>
      </c>
      <c r="C415" s="10">
        <v>106</v>
      </c>
      <c r="D415" s="11">
        <v>42580</v>
      </c>
      <c r="E415" s="11">
        <v>2958101</v>
      </c>
      <c r="F415" s="35"/>
      <c r="H415" s="35"/>
      <c r="I415" s="35"/>
    </row>
    <row r="416" spans="1:9" ht="13.5" thickBot="1">
      <c r="A416" s="7" t="s">
        <v>34</v>
      </c>
      <c r="B416" s="9">
        <v>43147</v>
      </c>
      <c r="C416" s="10">
        <v>106</v>
      </c>
      <c r="D416" s="11">
        <v>42580</v>
      </c>
      <c r="E416" s="11">
        <v>2958101</v>
      </c>
      <c r="F416" s="35"/>
      <c r="H416" s="35"/>
      <c r="I416" s="35"/>
    </row>
    <row r="417" spans="1:9" ht="13.5" thickBot="1">
      <c r="A417" s="7" t="s">
        <v>34</v>
      </c>
      <c r="B417" s="9">
        <v>43148</v>
      </c>
      <c r="C417" s="10">
        <v>106</v>
      </c>
      <c r="D417" s="11">
        <v>42580</v>
      </c>
      <c r="E417" s="11">
        <v>2958101</v>
      </c>
      <c r="F417" s="35"/>
      <c r="H417" s="35"/>
      <c r="I417" s="35"/>
    </row>
    <row r="418" spans="1:9" ht="13.5" thickBot="1">
      <c r="A418" s="7" t="s">
        <v>34</v>
      </c>
      <c r="B418" s="9">
        <v>43149</v>
      </c>
      <c r="C418" s="10">
        <v>106</v>
      </c>
      <c r="D418" s="11">
        <v>42580</v>
      </c>
      <c r="E418" s="11">
        <v>2958101</v>
      </c>
      <c r="F418" s="35"/>
      <c r="H418" s="35"/>
      <c r="I418" s="35"/>
    </row>
    <row r="419" spans="1:9" ht="13.5" thickBot="1">
      <c r="A419" s="7" t="s">
        <v>34</v>
      </c>
      <c r="B419" s="9">
        <v>43150</v>
      </c>
      <c r="C419" s="10">
        <v>106</v>
      </c>
      <c r="D419" s="11">
        <v>42580</v>
      </c>
      <c r="E419" s="11">
        <v>2958101</v>
      </c>
      <c r="F419" s="35"/>
      <c r="H419" s="35"/>
      <c r="I419" s="35"/>
    </row>
    <row r="420" spans="1:9" ht="13.5" thickBot="1">
      <c r="A420" s="7" t="s">
        <v>34</v>
      </c>
      <c r="B420" s="9">
        <v>43151</v>
      </c>
      <c r="C420" s="10">
        <v>106</v>
      </c>
      <c r="D420" s="11">
        <v>42580</v>
      </c>
      <c r="E420" s="11">
        <v>2958101</v>
      </c>
      <c r="F420" s="35"/>
      <c r="H420" s="35"/>
      <c r="I420" s="35"/>
    </row>
    <row r="421" spans="1:9" ht="13.5" thickBot="1">
      <c r="A421" s="7" t="s">
        <v>34</v>
      </c>
      <c r="B421" s="9">
        <v>43152</v>
      </c>
      <c r="C421" s="10">
        <v>106</v>
      </c>
      <c r="D421" s="11">
        <v>42580</v>
      </c>
      <c r="E421" s="11">
        <v>2958101</v>
      </c>
      <c r="F421" s="35"/>
      <c r="H421" s="35"/>
      <c r="I421" s="35"/>
    </row>
    <row r="422" spans="1:9" ht="13.5" thickBot="1">
      <c r="A422" s="7" t="s">
        <v>34</v>
      </c>
      <c r="B422" s="9">
        <v>43153</v>
      </c>
      <c r="C422" s="10">
        <v>106</v>
      </c>
      <c r="D422" s="11">
        <v>42580</v>
      </c>
      <c r="E422" s="11">
        <v>2958101</v>
      </c>
      <c r="F422" s="35"/>
      <c r="H422" s="35"/>
      <c r="I422" s="35"/>
    </row>
    <row r="423" spans="1:9" ht="13.5" thickBot="1">
      <c r="A423" s="7" t="s">
        <v>34</v>
      </c>
      <c r="B423" s="9">
        <v>43154</v>
      </c>
      <c r="C423" s="10">
        <v>106</v>
      </c>
      <c r="D423" s="11">
        <v>42580</v>
      </c>
      <c r="E423" s="11">
        <v>2958101</v>
      </c>
      <c r="F423" s="35"/>
      <c r="H423" s="35"/>
      <c r="I423" s="35"/>
    </row>
    <row r="424" spans="1:9" ht="13.5" thickBot="1">
      <c r="A424" s="7" t="s">
        <v>34</v>
      </c>
      <c r="B424" s="9">
        <v>43155</v>
      </c>
      <c r="C424" s="10">
        <v>106</v>
      </c>
      <c r="D424" s="11">
        <v>42580</v>
      </c>
      <c r="E424" s="11">
        <v>2958101</v>
      </c>
      <c r="F424" s="35"/>
      <c r="H424" s="35"/>
      <c r="I424" s="35"/>
    </row>
    <row r="425" spans="1:9" ht="13.5" thickBot="1">
      <c r="A425" s="7" t="s">
        <v>34</v>
      </c>
      <c r="B425" s="9">
        <v>43156</v>
      </c>
      <c r="C425" s="10">
        <v>106</v>
      </c>
      <c r="D425" s="11">
        <v>42580</v>
      </c>
      <c r="E425" s="11">
        <v>2958101</v>
      </c>
      <c r="F425" s="35"/>
      <c r="H425" s="35"/>
      <c r="I425" s="35"/>
    </row>
    <row r="426" spans="1:9" ht="13.5" thickBot="1">
      <c r="A426" s="7" t="s">
        <v>34</v>
      </c>
      <c r="B426" s="9">
        <v>43157</v>
      </c>
      <c r="C426" s="10">
        <v>106</v>
      </c>
      <c r="D426" s="11">
        <v>42580</v>
      </c>
      <c r="E426" s="11">
        <v>2958101</v>
      </c>
      <c r="F426" s="35"/>
      <c r="H426" s="35"/>
      <c r="I426" s="35"/>
    </row>
    <row r="427" spans="1:9" ht="13.5" thickBot="1">
      <c r="A427" s="7" t="s">
        <v>34</v>
      </c>
      <c r="B427" s="9">
        <v>43158</v>
      </c>
      <c r="C427" s="10">
        <v>106</v>
      </c>
      <c r="D427" s="11">
        <v>42580</v>
      </c>
      <c r="E427" s="11">
        <v>2958101</v>
      </c>
      <c r="F427" s="35"/>
      <c r="H427" s="35"/>
      <c r="I427" s="35"/>
    </row>
    <row r="428" spans="1:9" ht="13.5" thickBot="1">
      <c r="A428" s="7" t="s">
        <v>34</v>
      </c>
      <c r="B428" s="9">
        <v>43159</v>
      </c>
      <c r="C428" s="10">
        <v>106</v>
      </c>
      <c r="D428" s="11">
        <v>42580</v>
      </c>
      <c r="E428" s="11">
        <v>2958101</v>
      </c>
      <c r="F428" s="35"/>
      <c r="H428" s="35"/>
      <c r="I428" s="35"/>
    </row>
    <row r="429" spans="1:9" ht="13.5" thickBot="1">
      <c r="A429" s="7" t="s">
        <v>35</v>
      </c>
      <c r="B429" s="9">
        <v>43132</v>
      </c>
      <c r="C429" s="10">
        <v>158</v>
      </c>
      <c r="D429" s="11">
        <v>42916</v>
      </c>
      <c r="E429" s="11">
        <v>2958101</v>
      </c>
      <c r="F429" s="35"/>
      <c r="H429" s="35"/>
      <c r="I429" s="35"/>
    </row>
    <row r="430" spans="1:9" ht="13.5" thickBot="1">
      <c r="A430" s="7" t="s">
        <v>35</v>
      </c>
      <c r="B430" s="9">
        <v>43133</v>
      </c>
      <c r="C430" s="10">
        <v>158</v>
      </c>
      <c r="D430" s="11">
        <v>42916</v>
      </c>
      <c r="E430" s="11">
        <v>2958101</v>
      </c>
      <c r="F430" s="35"/>
      <c r="H430" s="35"/>
      <c r="I430" s="35"/>
    </row>
    <row r="431" spans="1:9" ht="13.5" thickBot="1">
      <c r="A431" s="7" t="s">
        <v>35</v>
      </c>
      <c r="B431" s="9">
        <v>43134</v>
      </c>
      <c r="C431" s="10">
        <v>158</v>
      </c>
      <c r="D431" s="11">
        <v>42916</v>
      </c>
      <c r="E431" s="11">
        <v>2958101</v>
      </c>
      <c r="F431" s="35"/>
      <c r="H431" s="35"/>
      <c r="I431" s="35"/>
    </row>
    <row r="432" spans="1:9" ht="13.5" thickBot="1">
      <c r="A432" s="7" t="s">
        <v>35</v>
      </c>
      <c r="B432" s="9">
        <v>43135</v>
      </c>
      <c r="C432" s="10">
        <v>158</v>
      </c>
      <c r="D432" s="11">
        <v>42916</v>
      </c>
      <c r="E432" s="11">
        <v>2958101</v>
      </c>
      <c r="F432" s="35"/>
      <c r="H432" s="35"/>
      <c r="I432" s="35"/>
    </row>
    <row r="433" spans="1:9" ht="13.5" thickBot="1">
      <c r="A433" s="7" t="s">
        <v>35</v>
      </c>
      <c r="B433" s="9">
        <v>43136</v>
      </c>
      <c r="C433" s="10">
        <v>158</v>
      </c>
      <c r="D433" s="11">
        <v>42916</v>
      </c>
      <c r="E433" s="11">
        <v>2958101</v>
      </c>
      <c r="F433" s="35"/>
      <c r="H433" s="35"/>
      <c r="I433" s="35"/>
    </row>
    <row r="434" spans="1:9" ht="13.5" thickBot="1">
      <c r="A434" s="7" t="s">
        <v>35</v>
      </c>
      <c r="B434" s="9">
        <v>43137</v>
      </c>
      <c r="C434" s="10">
        <v>158</v>
      </c>
      <c r="D434" s="11">
        <v>42916</v>
      </c>
      <c r="E434" s="11">
        <v>2958101</v>
      </c>
      <c r="F434" s="35"/>
      <c r="H434" s="35"/>
      <c r="I434" s="35"/>
    </row>
    <row r="435" spans="1:9" ht="13.5" thickBot="1">
      <c r="A435" s="7" t="s">
        <v>35</v>
      </c>
      <c r="B435" s="9">
        <v>43138</v>
      </c>
      <c r="C435" s="10">
        <v>158</v>
      </c>
      <c r="D435" s="11">
        <v>42916</v>
      </c>
      <c r="E435" s="11">
        <v>2958101</v>
      </c>
      <c r="F435" s="35"/>
      <c r="H435" s="35"/>
      <c r="I435" s="35"/>
    </row>
    <row r="436" spans="1:9" ht="13.5" thickBot="1">
      <c r="A436" s="7" t="s">
        <v>35</v>
      </c>
      <c r="B436" s="9">
        <v>43139</v>
      </c>
      <c r="C436" s="10">
        <v>158</v>
      </c>
      <c r="D436" s="11">
        <v>42916</v>
      </c>
      <c r="E436" s="11">
        <v>2958101</v>
      </c>
      <c r="F436" s="35"/>
      <c r="H436" s="35"/>
      <c r="I436" s="35"/>
    </row>
    <row r="437" spans="1:9" ht="13.5" thickBot="1">
      <c r="A437" s="7" t="s">
        <v>35</v>
      </c>
      <c r="B437" s="9">
        <v>43140</v>
      </c>
      <c r="C437" s="10">
        <v>158</v>
      </c>
      <c r="D437" s="11">
        <v>42916</v>
      </c>
      <c r="E437" s="11">
        <v>2958101</v>
      </c>
      <c r="F437" s="35"/>
      <c r="H437" s="35"/>
      <c r="I437" s="35"/>
    </row>
    <row r="438" spans="1:9" ht="13.5" thickBot="1">
      <c r="A438" s="7" t="s">
        <v>35</v>
      </c>
      <c r="B438" s="9">
        <v>43141</v>
      </c>
      <c r="C438" s="10">
        <v>158</v>
      </c>
      <c r="D438" s="11">
        <v>42916</v>
      </c>
      <c r="E438" s="11">
        <v>2958101</v>
      </c>
      <c r="F438" s="35"/>
      <c r="H438" s="35"/>
      <c r="I438" s="35"/>
    </row>
    <row r="439" spans="1:9" ht="13.5" thickBot="1">
      <c r="A439" s="7" t="s">
        <v>35</v>
      </c>
      <c r="B439" s="9">
        <v>43142</v>
      </c>
      <c r="C439" s="10">
        <v>158</v>
      </c>
      <c r="D439" s="11">
        <v>42916</v>
      </c>
      <c r="E439" s="11">
        <v>2958101</v>
      </c>
      <c r="F439" s="35"/>
      <c r="H439" s="35"/>
      <c r="I439" s="35"/>
    </row>
    <row r="440" spans="1:9" ht="13.5" thickBot="1">
      <c r="A440" s="7" t="s">
        <v>35</v>
      </c>
      <c r="B440" s="9">
        <v>43143</v>
      </c>
      <c r="C440" s="10">
        <v>158</v>
      </c>
      <c r="D440" s="11">
        <v>42916</v>
      </c>
      <c r="E440" s="11">
        <v>2958101</v>
      </c>
      <c r="F440" s="35"/>
      <c r="H440" s="35"/>
      <c r="I440" s="35"/>
    </row>
    <row r="441" spans="1:9" ht="13.5" thickBot="1">
      <c r="A441" s="7" t="s">
        <v>35</v>
      </c>
      <c r="B441" s="9">
        <v>43144</v>
      </c>
      <c r="C441" s="10">
        <v>158</v>
      </c>
      <c r="D441" s="11">
        <v>42916</v>
      </c>
      <c r="E441" s="11">
        <v>2958101</v>
      </c>
      <c r="F441" s="35"/>
      <c r="H441" s="35"/>
      <c r="I441" s="35"/>
    </row>
    <row r="442" spans="1:9" ht="13.5" thickBot="1">
      <c r="A442" s="7" t="s">
        <v>35</v>
      </c>
      <c r="B442" s="9">
        <v>43145</v>
      </c>
      <c r="C442" s="10">
        <v>158</v>
      </c>
      <c r="D442" s="11">
        <v>42916</v>
      </c>
      <c r="E442" s="11">
        <v>2958101</v>
      </c>
      <c r="F442" s="35"/>
      <c r="H442" s="35"/>
      <c r="I442" s="35"/>
    </row>
    <row r="443" spans="1:9" ht="13.5" thickBot="1">
      <c r="A443" s="7" t="s">
        <v>35</v>
      </c>
      <c r="B443" s="9">
        <v>43146</v>
      </c>
      <c r="C443" s="10">
        <v>158</v>
      </c>
      <c r="D443" s="11">
        <v>42916</v>
      </c>
      <c r="E443" s="11">
        <v>2958101</v>
      </c>
      <c r="F443" s="35"/>
      <c r="H443" s="35"/>
      <c r="I443" s="35"/>
    </row>
    <row r="444" spans="1:9" ht="13.5" thickBot="1">
      <c r="A444" s="7" t="s">
        <v>35</v>
      </c>
      <c r="B444" s="9">
        <v>43147</v>
      </c>
      <c r="C444" s="10">
        <v>158</v>
      </c>
      <c r="D444" s="11">
        <v>42916</v>
      </c>
      <c r="E444" s="11">
        <v>2958101</v>
      </c>
      <c r="F444" s="35"/>
      <c r="H444" s="35"/>
      <c r="I444" s="35"/>
    </row>
    <row r="445" spans="1:9" ht="13.5" thickBot="1">
      <c r="A445" s="7" t="s">
        <v>35</v>
      </c>
      <c r="B445" s="9">
        <v>43148</v>
      </c>
      <c r="C445" s="10">
        <v>158</v>
      </c>
      <c r="D445" s="11">
        <v>42916</v>
      </c>
      <c r="E445" s="11">
        <v>2958101</v>
      </c>
      <c r="F445" s="35"/>
      <c r="H445" s="35"/>
      <c r="I445" s="35"/>
    </row>
    <row r="446" spans="1:9" ht="13.5" thickBot="1">
      <c r="A446" s="7" t="s">
        <v>35</v>
      </c>
      <c r="B446" s="9">
        <v>43149</v>
      </c>
      <c r="C446" s="10">
        <v>158</v>
      </c>
      <c r="D446" s="11">
        <v>42916</v>
      </c>
      <c r="E446" s="11">
        <v>2958101</v>
      </c>
      <c r="F446" s="35"/>
      <c r="H446" s="35"/>
      <c r="I446" s="35"/>
    </row>
    <row r="447" spans="1:9" ht="13.5" thickBot="1">
      <c r="A447" s="7" t="s">
        <v>35</v>
      </c>
      <c r="B447" s="9">
        <v>43150</v>
      </c>
      <c r="C447" s="10">
        <v>158</v>
      </c>
      <c r="D447" s="11">
        <v>42916</v>
      </c>
      <c r="E447" s="11">
        <v>2958101</v>
      </c>
      <c r="F447" s="35"/>
      <c r="H447" s="35"/>
      <c r="I447" s="35"/>
    </row>
    <row r="448" spans="1:9" ht="13.5" thickBot="1">
      <c r="A448" s="7" t="s">
        <v>35</v>
      </c>
      <c r="B448" s="9">
        <v>43151</v>
      </c>
      <c r="C448" s="10">
        <v>158</v>
      </c>
      <c r="D448" s="11">
        <v>42916</v>
      </c>
      <c r="E448" s="11">
        <v>2958101</v>
      </c>
      <c r="F448" s="35"/>
      <c r="H448" s="35"/>
      <c r="I448" s="35"/>
    </row>
    <row r="449" spans="1:9" ht="13.5" thickBot="1">
      <c r="A449" s="7" t="s">
        <v>35</v>
      </c>
      <c r="B449" s="9">
        <v>43152</v>
      </c>
      <c r="C449" s="10">
        <v>158</v>
      </c>
      <c r="D449" s="11">
        <v>42916</v>
      </c>
      <c r="E449" s="11">
        <v>2958101</v>
      </c>
      <c r="F449" s="35"/>
      <c r="H449" s="35"/>
      <c r="I449" s="35"/>
    </row>
    <row r="450" spans="1:9" ht="13.5" thickBot="1">
      <c r="A450" s="7" t="s">
        <v>35</v>
      </c>
      <c r="B450" s="9">
        <v>43153</v>
      </c>
      <c r="C450" s="10">
        <v>158</v>
      </c>
      <c r="D450" s="11">
        <v>42916</v>
      </c>
      <c r="E450" s="11">
        <v>2958101</v>
      </c>
      <c r="F450" s="35"/>
      <c r="H450" s="35"/>
      <c r="I450" s="35"/>
    </row>
    <row r="451" spans="1:9" ht="13.5" thickBot="1">
      <c r="A451" s="7" t="s">
        <v>35</v>
      </c>
      <c r="B451" s="9">
        <v>43154</v>
      </c>
      <c r="C451" s="10">
        <v>158</v>
      </c>
      <c r="D451" s="11">
        <v>42916</v>
      </c>
      <c r="E451" s="11">
        <v>2958101</v>
      </c>
      <c r="F451" s="35"/>
      <c r="H451" s="35"/>
      <c r="I451" s="35"/>
    </row>
    <row r="452" spans="1:9" ht="13.5" thickBot="1">
      <c r="A452" s="7" t="s">
        <v>35</v>
      </c>
      <c r="B452" s="9">
        <v>43155</v>
      </c>
      <c r="C452" s="10">
        <v>158</v>
      </c>
      <c r="D452" s="11">
        <v>42916</v>
      </c>
      <c r="E452" s="11">
        <v>2958101</v>
      </c>
      <c r="F452" s="35"/>
      <c r="H452" s="35"/>
      <c r="I452" s="35"/>
    </row>
    <row r="453" spans="1:9" ht="13.5" thickBot="1">
      <c r="A453" s="7" t="s">
        <v>35</v>
      </c>
      <c r="B453" s="9">
        <v>43156</v>
      </c>
      <c r="C453" s="10">
        <v>158</v>
      </c>
      <c r="D453" s="11">
        <v>42916</v>
      </c>
      <c r="E453" s="11">
        <v>2958101</v>
      </c>
      <c r="F453" s="35"/>
      <c r="H453" s="35"/>
      <c r="I453" s="35"/>
    </row>
    <row r="454" spans="1:9" ht="13.5" thickBot="1">
      <c r="A454" s="7" t="s">
        <v>35</v>
      </c>
      <c r="B454" s="9">
        <v>43157</v>
      </c>
      <c r="C454" s="10">
        <v>158</v>
      </c>
      <c r="D454" s="11">
        <v>42916</v>
      </c>
      <c r="E454" s="11">
        <v>2958101</v>
      </c>
      <c r="F454" s="35"/>
      <c r="H454" s="35"/>
      <c r="I454" s="35"/>
    </row>
    <row r="455" spans="1:9" ht="13.5" thickBot="1">
      <c r="A455" s="7" t="s">
        <v>35</v>
      </c>
      <c r="B455" s="9">
        <v>43158</v>
      </c>
      <c r="C455" s="10">
        <v>158</v>
      </c>
      <c r="D455" s="11">
        <v>42916</v>
      </c>
      <c r="E455" s="11">
        <v>2958101</v>
      </c>
      <c r="F455" s="35"/>
      <c r="H455" s="35"/>
      <c r="I455" s="35"/>
    </row>
    <row r="456" spans="1:9" ht="13.5" thickBot="1">
      <c r="A456" s="7" t="s">
        <v>35</v>
      </c>
      <c r="B456" s="9">
        <v>43159</v>
      </c>
      <c r="C456" s="10">
        <v>158</v>
      </c>
      <c r="D456" s="11">
        <v>42916</v>
      </c>
      <c r="E456" s="11">
        <v>2958101</v>
      </c>
      <c r="F456" s="35"/>
      <c r="H456" s="35"/>
      <c r="I456" s="35"/>
    </row>
    <row r="457" spans="1:9" ht="13.5" thickBot="1">
      <c r="A457" s="7" t="s">
        <v>36</v>
      </c>
      <c r="B457" s="9">
        <v>43132</v>
      </c>
      <c r="C457" s="10">
        <v>27</v>
      </c>
      <c r="D457" s="11">
        <v>40870</v>
      </c>
      <c r="E457" s="11">
        <v>2958101</v>
      </c>
      <c r="F457" s="35"/>
      <c r="H457" s="35"/>
      <c r="I457" s="35"/>
    </row>
    <row r="458" spans="1:9" ht="13.5" thickBot="1">
      <c r="A458" s="7" t="s">
        <v>36</v>
      </c>
      <c r="B458" s="9">
        <v>43133</v>
      </c>
      <c r="C458" s="10">
        <v>27</v>
      </c>
      <c r="D458" s="11">
        <v>40870</v>
      </c>
      <c r="E458" s="11">
        <v>2958101</v>
      </c>
      <c r="F458" s="35"/>
      <c r="H458" s="35"/>
      <c r="I458" s="35"/>
    </row>
    <row r="459" spans="1:9" ht="13.5" thickBot="1">
      <c r="A459" s="7" t="s">
        <v>36</v>
      </c>
      <c r="B459" s="9">
        <v>43134</v>
      </c>
      <c r="C459" s="10">
        <v>27</v>
      </c>
      <c r="D459" s="11">
        <v>40870</v>
      </c>
      <c r="E459" s="11">
        <v>2958101</v>
      </c>
      <c r="F459" s="35"/>
      <c r="H459" s="35"/>
      <c r="I459" s="35"/>
    </row>
    <row r="460" spans="1:9" ht="13.5" thickBot="1">
      <c r="A460" s="7" t="s">
        <v>36</v>
      </c>
      <c r="B460" s="9">
        <v>43135</v>
      </c>
      <c r="C460" s="10">
        <v>27</v>
      </c>
      <c r="D460" s="11">
        <v>40870</v>
      </c>
      <c r="E460" s="11">
        <v>2958101</v>
      </c>
      <c r="F460" s="35"/>
      <c r="H460" s="35"/>
      <c r="I460" s="35"/>
    </row>
    <row r="461" spans="1:9" ht="13.5" thickBot="1">
      <c r="A461" s="7" t="s">
        <v>36</v>
      </c>
      <c r="B461" s="9">
        <v>43136</v>
      </c>
      <c r="C461" s="10">
        <v>27</v>
      </c>
      <c r="D461" s="11">
        <v>40870</v>
      </c>
      <c r="E461" s="11">
        <v>2958101</v>
      </c>
      <c r="F461" s="35"/>
      <c r="H461" s="35"/>
      <c r="I461" s="35"/>
    </row>
    <row r="462" spans="1:9" ht="13.5" thickBot="1">
      <c r="A462" s="7" t="s">
        <v>36</v>
      </c>
      <c r="B462" s="9">
        <v>43137</v>
      </c>
      <c r="C462" s="10">
        <v>27</v>
      </c>
      <c r="D462" s="11">
        <v>40870</v>
      </c>
      <c r="E462" s="11">
        <v>2958101</v>
      </c>
      <c r="F462" s="35"/>
      <c r="H462" s="35"/>
      <c r="I462" s="35"/>
    </row>
    <row r="463" spans="1:9" ht="13.5" thickBot="1">
      <c r="A463" s="7" t="s">
        <v>36</v>
      </c>
      <c r="B463" s="9">
        <v>43138</v>
      </c>
      <c r="C463" s="10">
        <v>27</v>
      </c>
      <c r="D463" s="11">
        <v>40870</v>
      </c>
      <c r="E463" s="11">
        <v>2958101</v>
      </c>
      <c r="F463" s="35"/>
      <c r="H463" s="35"/>
      <c r="I463" s="35"/>
    </row>
    <row r="464" spans="1:9" ht="13.5" thickBot="1">
      <c r="A464" s="7" t="s">
        <v>36</v>
      </c>
      <c r="B464" s="9">
        <v>43139</v>
      </c>
      <c r="C464" s="10">
        <v>27</v>
      </c>
      <c r="D464" s="11">
        <v>40870</v>
      </c>
      <c r="E464" s="11">
        <v>2958101</v>
      </c>
      <c r="F464" s="35"/>
      <c r="H464" s="35"/>
      <c r="I464" s="35"/>
    </row>
    <row r="465" spans="1:9" ht="13.5" thickBot="1">
      <c r="A465" s="7" t="s">
        <v>36</v>
      </c>
      <c r="B465" s="9">
        <v>43140</v>
      </c>
      <c r="C465" s="10">
        <v>27</v>
      </c>
      <c r="D465" s="11">
        <v>40870</v>
      </c>
      <c r="E465" s="11">
        <v>2958101</v>
      </c>
      <c r="F465" s="35"/>
      <c r="H465" s="35"/>
      <c r="I465" s="35"/>
    </row>
    <row r="466" spans="1:9" ht="13.5" thickBot="1">
      <c r="A466" s="7" t="s">
        <v>36</v>
      </c>
      <c r="B466" s="9">
        <v>43141</v>
      </c>
      <c r="C466" s="10">
        <v>27</v>
      </c>
      <c r="D466" s="11">
        <v>40870</v>
      </c>
      <c r="E466" s="11">
        <v>2958101</v>
      </c>
      <c r="F466" s="35"/>
      <c r="H466" s="35"/>
      <c r="I466" s="35"/>
    </row>
    <row r="467" spans="1:9" ht="13.5" thickBot="1">
      <c r="A467" s="7" t="s">
        <v>36</v>
      </c>
      <c r="B467" s="9">
        <v>43142</v>
      </c>
      <c r="C467" s="10">
        <v>27</v>
      </c>
      <c r="D467" s="11">
        <v>40870</v>
      </c>
      <c r="E467" s="11">
        <v>2958101</v>
      </c>
      <c r="F467" s="35"/>
      <c r="H467" s="35"/>
      <c r="I467" s="35"/>
    </row>
    <row r="468" spans="1:9" ht="13.5" thickBot="1">
      <c r="A468" s="7" t="s">
        <v>36</v>
      </c>
      <c r="B468" s="9">
        <v>43143</v>
      </c>
      <c r="C468" s="10">
        <v>27</v>
      </c>
      <c r="D468" s="11">
        <v>40870</v>
      </c>
      <c r="E468" s="11">
        <v>2958101</v>
      </c>
      <c r="F468" s="35"/>
      <c r="H468" s="35"/>
      <c r="I468" s="35"/>
    </row>
    <row r="469" spans="1:9" ht="13.5" thickBot="1">
      <c r="A469" s="7" t="s">
        <v>36</v>
      </c>
      <c r="B469" s="9">
        <v>43144</v>
      </c>
      <c r="C469" s="10">
        <v>27</v>
      </c>
      <c r="D469" s="11">
        <v>40870</v>
      </c>
      <c r="E469" s="11">
        <v>2958101</v>
      </c>
      <c r="F469" s="35"/>
      <c r="H469" s="35"/>
      <c r="I469" s="35"/>
    </row>
    <row r="470" spans="1:9" ht="13.5" thickBot="1">
      <c r="A470" s="7" t="s">
        <v>36</v>
      </c>
      <c r="B470" s="9">
        <v>43145</v>
      </c>
      <c r="C470" s="10">
        <v>27</v>
      </c>
      <c r="D470" s="11">
        <v>40870</v>
      </c>
      <c r="E470" s="11">
        <v>2958101</v>
      </c>
      <c r="F470" s="35"/>
      <c r="H470" s="35"/>
      <c r="I470" s="35"/>
    </row>
    <row r="471" spans="1:9" ht="13.5" thickBot="1">
      <c r="A471" s="7" t="s">
        <v>36</v>
      </c>
      <c r="B471" s="9">
        <v>43146</v>
      </c>
      <c r="C471" s="10">
        <v>27</v>
      </c>
      <c r="D471" s="11">
        <v>40870</v>
      </c>
      <c r="E471" s="11">
        <v>2958101</v>
      </c>
      <c r="F471" s="35"/>
      <c r="H471" s="35"/>
      <c r="I471" s="35"/>
    </row>
    <row r="472" spans="1:9" ht="13.5" thickBot="1">
      <c r="A472" s="7" t="s">
        <v>36</v>
      </c>
      <c r="B472" s="9">
        <v>43147</v>
      </c>
      <c r="C472" s="10">
        <v>27</v>
      </c>
      <c r="D472" s="11">
        <v>40870</v>
      </c>
      <c r="E472" s="11">
        <v>2958101</v>
      </c>
      <c r="F472" s="35"/>
      <c r="H472" s="35"/>
      <c r="I472" s="35"/>
    </row>
    <row r="473" spans="1:9" ht="13.5" thickBot="1">
      <c r="A473" s="7" t="s">
        <v>36</v>
      </c>
      <c r="B473" s="9">
        <v>43148</v>
      </c>
      <c r="C473" s="10">
        <v>27</v>
      </c>
      <c r="D473" s="11">
        <v>40870</v>
      </c>
      <c r="E473" s="11">
        <v>2958101</v>
      </c>
      <c r="F473" s="35"/>
      <c r="H473" s="35"/>
      <c r="I473" s="35"/>
    </row>
    <row r="474" spans="1:9" ht="13.5" thickBot="1">
      <c r="A474" s="7" t="s">
        <v>36</v>
      </c>
      <c r="B474" s="9">
        <v>43149</v>
      </c>
      <c r="C474" s="10">
        <v>27</v>
      </c>
      <c r="D474" s="11">
        <v>40870</v>
      </c>
      <c r="E474" s="11">
        <v>2958101</v>
      </c>
      <c r="F474" s="35"/>
      <c r="H474" s="35"/>
      <c r="I474" s="35"/>
    </row>
    <row r="475" spans="1:9" ht="13.5" thickBot="1">
      <c r="A475" s="7" t="s">
        <v>36</v>
      </c>
      <c r="B475" s="9">
        <v>43150</v>
      </c>
      <c r="C475" s="10">
        <v>27</v>
      </c>
      <c r="D475" s="11">
        <v>40870</v>
      </c>
      <c r="E475" s="11">
        <v>2958101</v>
      </c>
      <c r="F475" s="35"/>
      <c r="H475" s="35"/>
      <c r="I475" s="35"/>
    </row>
    <row r="476" spans="1:9" ht="13.5" thickBot="1">
      <c r="A476" s="7" t="s">
        <v>36</v>
      </c>
      <c r="B476" s="9">
        <v>43151</v>
      </c>
      <c r="C476" s="10">
        <v>27</v>
      </c>
      <c r="D476" s="11">
        <v>40870</v>
      </c>
      <c r="E476" s="11">
        <v>2958101</v>
      </c>
      <c r="F476" s="35"/>
      <c r="H476" s="35"/>
      <c r="I476" s="35"/>
    </row>
    <row r="477" spans="1:9" ht="13.5" thickBot="1">
      <c r="A477" s="7" t="s">
        <v>36</v>
      </c>
      <c r="B477" s="9">
        <v>43152</v>
      </c>
      <c r="C477" s="10">
        <v>27</v>
      </c>
      <c r="D477" s="11">
        <v>40870</v>
      </c>
      <c r="E477" s="11">
        <v>2958101</v>
      </c>
      <c r="F477" s="35"/>
      <c r="H477" s="35"/>
      <c r="I477" s="35"/>
    </row>
    <row r="478" spans="1:9" ht="13.5" thickBot="1">
      <c r="A478" s="7" t="s">
        <v>36</v>
      </c>
      <c r="B478" s="9">
        <v>43153</v>
      </c>
      <c r="C478" s="10">
        <v>27</v>
      </c>
      <c r="D478" s="11">
        <v>40870</v>
      </c>
      <c r="E478" s="11">
        <v>2958101</v>
      </c>
      <c r="F478" s="35"/>
      <c r="H478" s="35"/>
      <c r="I478" s="35"/>
    </row>
    <row r="479" spans="1:9" ht="13.5" thickBot="1">
      <c r="A479" s="7" t="s">
        <v>36</v>
      </c>
      <c r="B479" s="9">
        <v>43154</v>
      </c>
      <c r="C479" s="10">
        <v>27</v>
      </c>
      <c r="D479" s="11">
        <v>40870</v>
      </c>
      <c r="E479" s="11">
        <v>2958101</v>
      </c>
      <c r="F479" s="35"/>
      <c r="H479" s="35"/>
      <c r="I479" s="35"/>
    </row>
    <row r="480" spans="1:9" ht="13.5" thickBot="1">
      <c r="A480" s="7" t="s">
        <v>36</v>
      </c>
      <c r="B480" s="9">
        <v>43155</v>
      </c>
      <c r="C480" s="10">
        <v>27</v>
      </c>
      <c r="D480" s="11">
        <v>40870</v>
      </c>
      <c r="E480" s="11">
        <v>2958101</v>
      </c>
      <c r="F480" s="35"/>
      <c r="H480" s="35"/>
      <c r="I480" s="35"/>
    </row>
    <row r="481" spans="1:9" ht="13.5" thickBot="1">
      <c r="A481" s="7" t="s">
        <v>36</v>
      </c>
      <c r="B481" s="9">
        <v>43156</v>
      </c>
      <c r="C481" s="10">
        <v>27</v>
      </c>
      <c r="D481" s="11">
        <v>40870</v>
      </c>
      <c r="E481" s="11">
        <v>2958101</v>
      </c>
      <c r="F481" s="35"/>
      <c r="H481" s="35"/>
      <c r="I481" s="35"/>
    </row>
    <row r="482" spans="1:9" ht="13.5" thickBot="1">
      <c r="A482" s="7" t="s">
        <v>36</v>
      </c>
      <c r="B482" s="9">
        <v>43157</v>
      </c>
      <c r="C482" s="10">
        <v>27</v>
      </c>
      <c r="D482" s="11">
        <v>40870</v>
      </c>
      <c r="E482" s="11">
        <v>2958101</v>
      </c>
      <c r="F482" s="35"/>
      <c r="H482" s="35"/>
      <c r="I482" s="35"/>
    </row>
    <row r="483" spans="1:9" ht="13.5" thickBot="1">
      <c r="A483" s="7" t="s">
        <v>36</v>
      </c>
      <c r="B483" s="9">
        <v>43158</v>
      </c>
      <c r="C483" s="10">
        <v>27</v>
      </c>
      <c r="D483" s="11">
        <v>40870</v>
      </c>
      <c r="E483" s="11">
        <v>2958101</v>
      </c>
      <c r="F483" s="35"/>
      <c r="H483" s="35"/>
      <c r="I483" s="35"/>
    </row>
    <row r="484" spans="1:9" ht="13.5" thickBot="1">
      <c r="A484" s="7" t="s">
        <v>36</v>
      </c>
      <c r="B484" s="9">
        <v>43159</v>
      </c>
      <c r="C484" s="10">
        <v>27</v>
      </c>
      <c r="D484" s="11">
        <v>40870</v>
      </c>
      <c r="E484" s="11">
        <v>2958101</v>
      </c>
      <c r="F484" s="35"/>
      <c r="H484" s="35"/>
      <c r="I484" s="35"/>
    </row>
  </sheetData>
  <mergeCells count="13">
    <mergeCell ref="A1:E1"/>
    <mergeCell ref="A2:E2"/>
    <mergeCell ref="A3:E3"/>
    <mergeCell ref="A4:E4"/>
    <mergeCell ref="F5:F33"/>
    <mergeCell ref="H5:H33"/>
    <mergeCell ref="I5:I33"/>
    <mergeCell ref="A34:E34"/>
    <mergeCell ref="A35:E35"/>
    <mergeCell ref="F36:F484"/>
    <mergeCell ref="H36:H484"/>
    <mergeCell ref="I36:I484"/>
    <mergeCell ref="G5:G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1"/>
  <sheetViews>
    <sheetView workbookViewId="0">
      <selection activeCell="C42" sqref="C42"/>
    </sheetView>
  </sheetViews>
  <sheetFormatPr defaultRowHeight="12.75" customHeight="1"/>
  <cols>
    <col min="1" max="1" width="17.5703125" style="17" bestFit="1" customWidth="1"/>
    <col min="2" max="2" width="22.5703125" style="17" bestFit="1" customWidth="1"/>
    <col min="3" max="3" width="78.28515625" style="17" bestFit="1" customWidth="1"/>
    <col min="4" max="4" width="17.5703125" style="17" bestFit="1" customWidth="1"/>
    <col min="5" max="5" width="9.140625" style="17"/>
    <col min="6" max="6" width="22.5703125" style="17" bestFit="1" customWidth="1"/>
    <col min="7" max="16384" width="9.140625" style="17"/>
  </cols>
  <sheetData>
    <row r="1" spans="1:8" ht="21" customHeight="1">
      <c r="A1" s="37" t="s">
        <v>40</v>
      </c>
      <c r="B1" s="35"/>
      <c r="C1" s="35"/>
      <c r="D1" s="35"/>
    </row>
    <row r="2" spans="1:8" ht="31.5" customHeight="1">
      <c r="A2" s="38" t="s">
        <v>41</v>
      </c>
      <c r="B2" s="35"/>
      <c r="C2" s="35"/>
      <c r="D2" s="35"/>
    </row>
    <row r="3" spans="1:8" ht="13.5" thickBot="1">
      <c r="A3" s="36" t="s">
        <v>42</v>
      </c>
      <c r="B3" s="35"/>
      <c r="C3" s="35"/>
      <c r="D3" s="35"/>
      <c r="F3" s="18" t="s">
        <v>43</v>
      </c>
    </row>
    <row r="4" spans="1:8" ht="13.5" thickBot="1">
      <c r="A4" s="19" t="s">
        <v>44</v>
      </c>
      <c r="B4" s="19" t="s">
        <v>45</v>
      </c>
      <c r="C4" s="19" t="s">
        <v>46</v>
      </c>
      <c r="D4" s="19" t="s">
        <v>47</v>
      </c>
      <c r="E4" s="35"/>
      <c r="F4" s="19" t="s">
        <v>45</v>
      </c>
      <c r="G4" s="35"/>
      <c r="H4" s="35"/>
    </row>
    <row r="5" spans="1:8" ht="13.5" thickBot="1">
      <c r="A5" s="7" t="s">
        <v>48</v>
      </c>
      <c r="B5" s="7" t="s">
        <v>49</v>
      </c>
      <c r="C5" s="13" t="s">
        <v>50</v>
      </c>
      <c r="D5" s="14" t="s">
        <v>51</v>
      </c>
      <c r="E5" s="35"/>
      <c r="F5" s="15" t="s">
        <v>102</v>
      </c>
      <c r="G5" s="35"/>
      <c r="H5" s="35"/>
    </row>
    <row r="6" spans="1:8" ht="13.5" thickBot="1">
      <c r="A6" s="7" t="s">
        <v>48</v>
      </c>
      <c r="B6" s="7" t="s">
        <v>52</v>
      </c>
      <c r="C6" s="13" t="s">
        <v>53</v>
      </c>
      <c r="D6" s="14" t="s">
        <v>51</v>
      </c>
      <c r="E6" s="35"/>
      <c r="G6" s="35"/>
      <c r="H6" s="35"/>
    </row>
    <row r="7" spans="1:8" ht="13.5" thickBot="1">
      <c r="A7" s="7" t="s">
        <v>48</v>
      </c>
      <c r="B7" s="7" t="s">
        <v>54</v>
      </c>
      <c r="C7" s="13" t="s">
        <v>55</v>
      </c>
      <c r="D7" s="14" t="s">
        <v>51</v>
      </c>
      <c r="E7" s="35"/>
      <c r="G7" s="35"/>
      <c r="H7" s="35"/>
    </row>
    <row r="8" spans="1:8" ht="13.5" thickBot="1">
      <c r="A8" s="7" t="s">
        <v>48</v>
      </c>
      <c r="B8" s="7" t="s">
        <v>56</v>
      </c>
      <c r="C8" s="13" t="s">
        <v>57</v>
      </c>
      <c r="D8" s="14" t="s">
        <v>51</v>
      </c>
      <c r="E8" s="35"/>
      <c r="G8" s="35"/>
      <c r="H8" s="35"/>
    </row>
    <row r="9" spans="1:8" ht="13.5" thickBot="1">
      <c r="A9" s="7" t="s">
        <v>48</v>
      </c>
      <c r="B9" s="7" t="s">
        <v>58</v>
      </c>
      <c r="C9" s="13" t="s">
        <v>59</v>
      </c>
      <c r="D9" s="14" t="s">
        <v>51</v>
      </c>
      <c r="E9" s="35"/>
      <c r="G9" s="35"/>
      <c r="H9" s="35"/>
    </row>
    <row r="10" spans="1:8" ht="13.5" thickBot="1">
      <c r="A10" s="7" t="s">
        <v>48</v>
      </c>
      <c r="B10" s="7" t="s">
        <v>60</v>
      </c>
      <c r="C10" s="13" t="s">
        <v>61</v>
      </c>
      <c r="D10" s="14" t="s">
        <v>51</v>
      </c>
      <c r="E10" s="35"/>
      <c r="G10" s="35"/>
      <c r="H10" s="35"/>
    </row>
    <row r="11" spans="1:8" ht="13.5" thickBot="1">
      <c r="A11" s="7" t="s">
        <v>48</v>
      </c>
      <c r="B11" s="7" t="s">
        <v>62</v>
      </c>
      <c r="C11" s="13" t="s">
        <v>63</v>
      </c>
      <c r="D11" s="14" t="s">
        <v>51</v>
      </c>
      <c r="E11" s="35"/>
      <c r="G11" s="35"/>
      <c r="H11" s="35"/>
    </row>
    <row r="12" spans="1:8" ht="13.5" thickBot="1">
      <c r="A12" s="7" t="s">
        <v>48</v>
      </c>
      <c r="B12" s="7" t="s">
        <v>64</v>
      </c>
      <c r="C12" s="13" t="s">
        <v>65</v>
      </c>
      <c r="D12" s="14" t="s">
        <v>51</v>
      </c>
      <c r="E12" s="35"/>
      <c r="G12" s="35"/>
      <c r="H12" s="35"/>
    </row>
    <row r="13" spans="1:8" ht="13.5" thickBot="1">
      <c r="A13" s="7" t="s">
        <v>48</v>
      </c>
      <c r="B13" s="7" t="s">
        <v>66</v>
      </c>
      <c r="C13" s="13" t="s">
        <v>67</v>
      </c>
      <c r="D13" s="14" t="s">
        <v>51</v>
      </c>
      <c r="E13" s="35"/>
      <c r="G13" s="35"/>
      <c r="H13" s="35"/>
    </row>
    <row r="14" spans="1:8" ht="13.5" thickBot="1">
      <c r="A14" s="7" t="s">
        <v>48</v>
      </c>
      <c r="B14" s="7" t="s">
        <v>68</v>
      </c>
      <c r="C14" s="13" t="s">
        <v>69</v>
      </c>
      <c r="D14" s="14" t="s">
        <v>51</v>
      </c>
      <c r="E14" s="35"/>
      <c r="G14" s="35"/>
      <c r="H14" s="35"/>
    </row>
    <row r="15" spans="1:8" ht="13.5" thickBot="1">
      <c r="A15" s="7" t="s">
        <v>70</v>
      </c>
      <c r="B15" s="7" t="s">
        <v>71</v>
      </c>
      <c r="C15" s="13" t="s">
        <v>72</v>
      </c>
      <c r="D15" s="14" t="s">
        <v>73</v>
      </c>
      <c r="E15" s="35"/>
      <c r="G15" s="35"/>
      <c r="H15" s="35"/>
    </row>
    <row r="16" spans="1:8" ht="13.5" thickBot="1">
      <c r="A16" s="7" t="s">
        <v>70</v>
      </c>
      <c r="B16" s="7" t="s">
        <v>74</v>
      </c>
      <c r="C16" s="13" t="s">
        <v>75</v>
      </c>
      <c r="D16" s="14" t="s">
        <v>73</v>
      </c>
      <c r="E16" s="35"/>
      <c r="G16" s="35"/>
      <c r="H16" s="35"/>
    </row>
    <row r="17" spans="1:8" ht="13.5" thickBot="1">
      <c r="A17" s="7" t="s">
        <v>70</v>
      </c>
      <c r="B17" s="7" t="s">
        <v>76</v>
      </c>
      <c r="C17" s="13" t="s">
        <v>77</v>
      </c>
      <c r="D17" s="14" t="s">
        <v>73</v>
      </c>
      <c r="E17" s="35"/>
      <c r="G17" s="35"/>
      <c r="H17" s="35"/>
    </row>
    <row r="18" spans="1:8" ht="13.5" thickBot="1">
      <c r="A18" s="7" t="s">
        <v>70</v>
      </c>
      <c r="B18" s="7" t="s">
        <v>78</v>
      </c>
      <c r="C18" s="13" t="s">
        <v>79</v>
      </c>
      <c r="D18" s="14" t="s">
        <v>73</v>
      </c>
      <c r="E18" s="35"/>
      <c r="G18" s="35"/>
      <c r="H18" s="35"/>
    </row>
    <row r="19" spans="1:8" ht="13.5" thickBot="1">
      <c r="A19" s="7" t="s">
        <v>70</v>
      </c>
      <c r="B19" s="7" t="s">
        <v>80</v>
      </c>
      <c r="C19" s="13" t="s">
        <v>81</v>
      </c>
      <c r="D19" s="14" t="s">
        <v>73</v>
      </c>
      <c r="E19" s="35"/>
      <c r="G19" s="35"/>
      <c r="H19" s="35"/>
    </row>
    <row r="20" spans="1:8" ht="13.5" thickBot="1">
      <c r="A20" s="7" t="s">
        <v>70</v>
      </c>
      <c r="B20" s="7" t="s">
        <v>82</v>
      </c>
      <c r="C20" s="13" t="s">
        <v>83</v>
      </c>
      <c r="D20" s="14" t="s">
        <v>73</v>
      </c>
      <c r="E20" s="35"/>
      <c r="G20" s="35"/>
      <c r="H20" s="35"/>
    </row>
    <row r="21" spans="1:8" ht="13.5" thickBot="1">
      <c r="A21" s="7" t="s">
        <v>48</v>
      </c>
      <c r="B21" s="7" t="s">
        <v>84</v>
      </c>
      <c r="C21" s="13" t="s">
        <v>85</v>
      </c>
      <c r="D21" s="14" t="s">
        <v>73</v>
      </c>
      <c r="E21" s="35"/>
      <c r="G21" s="35"/>
      <c r="H21" s="35"/>
    </row>
    <row r="22" spans="1:8" ht="13.5" thickBot="1">
      <c r="A22" s="7" t="s">
        <v>48</v>
      </c>
      <c r="B22" s="7" t="s">
        <v>86</v>
      </c>
      <c r="C22" s="13" t="s">
        <v>87</v>
      </c>
      <c r="D22" s="14" t="s">
        <v>73</v>
      </c>
      <c r="E22" s="35"/>
      <c r="G22" s="35"/>
      <c r="H22" s="35"/>
    </row>
    <row r="23" spans="1:8" ht="13.5" thickBot="1">
      <c r="A23" s="7" t="s">
        <v>48</v>
      </c>
      <c r="B23" s="7" t="s">
        <v>88</v>
      </c>
      <c r="C23" s="13" t="s">
        <v>89</v>
      </c>
      <c r="D23" s="14" t="s">
        <v>73</v>
      </c>
      <c r="E23" s="35"/>
      <c r="G23" s="35"/>
      <c r="H23" s="35"/>
    </row>
    <row r="24" spans="1:8" ht="13.5" thickBot="1">
      <c r="A24" s="7" t="s">
        <v>48</v>
      </c>
      <c r="B24" s="7" t="s">
        <v>90</v>
      </c>
      <c r="C24" s="13" t="s">
        <v>91</v>
      </c>
      <c r="D24" s="14" t="s">
        <v>73</v>
      </c>
      <c r="E24" s="35"/>
      <c r="G24" s="35"/>
      <c r="H24" s="35"/>
    </row>
    <row r="25" spans="1:8" ht="13.5" thickBot="1">
      <c r="A25" s="7" t="s">
        <v>48</v>
      </c>
      <c r="B25" s="7" t="s">
        <v>92</v>
      </c>
      <c r="C25" s="13" t="s">
        <v>93</v>
      </c>
      <c r="D25" s="14" t="s">
        <v>73</v>
      </c>
      <c r="E25" s="35"/>
      <c r="G25" s="35"/>
      <c r="H25" s="35"/>
    </row>
    <row r="26" spans="1:8" ht="13.5" thickBot="1">
      <c r="A26" s="7" t="s">
        <v>48</v>
      </c>
      <c r="B26" s="7" t="s">
        <v>94</v>
      </c>
      <c r="C26" s="13" t="s">
        <v>95</v>
      </c>
      <c r="D26" s="14" t="s">
        <v>73</v>
      </c>
      <c r="E26" s="35"/>
      <c r="G26" s="35"/>
      <c r="H26" s="35"/>
    </row>
    <row r="27" spans="1:8" ht="13.5" thickBot="1">
      <c r="A27" s="7" t="s">
        <v>70</v>
      </c>
      <c r="B27" s="7" t="s">
        <v>84</v>
      </c>
      <c r="C27" s="13" t="s">
        <v>85</v>
      </c>
      <c r="D27" s="14" t="s">
        <v>73</v>
      </c>
      <c r="E27" s="35"/>
      <c r="G27" s="35"/>
      <c r="H27" s="35"/>
    </row>
    <row r="28" spans="1:8" ht="13.5" thickBot="1">
      <c r="A28" s="7" t="s">
        <v>48</v>
      </c>
      <c r="B28" s="7" t="s">
        <v>96</v>
      </c>
      <c r="C28" s="13" t="s">
        <v>97</v>
      </c>
      <c r="D28" s="14" t="s">
        <v>73</v>
      </c>
      <c r="E28" s="35"/>
      <c r="G28" s="35"/>
      <c r="H28" s="35"/>
    </row>
    <row r="29" spans="1:8" ht="13.5" thickBot="1">
      <c r="A29" s="7" t="s">
        <v>48</v>
      </c>
      <c r="B29" s="7" t="s">
        <v>98</v>
      </c>
      <c r="C29" s="13" t="s">
        <v>99</v>
      </c>
      <c r="D29" s="14" t="s">
        <v>73</v>
      </c>
      <c r="E29" s="35"/>
      <c r="G29" s="35"/>
      <c r="H29" s="35"/>
    </row>
    <row r="30" spans="1:8" ht="13.5" thickBot="1">
      <c r="A30" s="7" t="s">
        <v>48</v>
      </c>
      <c r="B30" s="7" t="s">
        <v>100</v>
      </c>
      <c r="C30" s="13" t="s">
        <v>101</v>
      </c>
      <c r="D30" s="14" t="s">
        <v>73</v>
      </c>
      <c r="E30" s="35"/>
      <c r="G30" s="35"/>
      <c r="H30" s="35"/>
    </row>
    <row r="31" spans="1:8" ht="12.75" customHeight="1">
      <c r="A31" s="35"/>
      <c r="B31" s="35"/>
      <c r="C31" s="35"/>
      <c r="D31" s="35"/>
    </row>
  </sheetData>
  <mergeCells count="7">
    <mergeCell ref="G4:G30"/>
    <mergeCell ref="H4:H30"/>
    <mergeCell ref="A31:D31"/>
    <mergeCell ref="A1:D1"/>
    <mergeCell ref="A2:D2"/>
    <mergeCell ref="A3:D3"/>
    <mergeCell ref="E4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5"/>
  <sheetViews>
    <sheetView workbookViewId="0">
      <selection activeCell="F22" sqref="F22"/>
    </sheetView>
  </sheetViews>
  <sheetFormatPr defaultRowHeight="15"/>
  <cols>
    <col min="1" max="1" width="18.28515625" style="23" bestFit="1" customWidth="1"/>
    <col min="2" max="2" width="18.28515625" style="23" customWidth="1"/>
    <col min="3" max="6" width="21" style="23" customWidth="1"/>
    <col min="7" max="16384" width="9.140625" style="23"/>
  </cols>
  <sheetData>
    <row r="1" spans="1:16">
      <c r="A1" s="45"/>
      <c r="B1" s="46"/>
      <c r="C1" s="46"/>
      <c r="D1" s="46"/>
      <c r="E1" s="46"/>
      <c r="F1" s="47"/>
    </row>
    <row r="2" spans="1:16" ht="18">
      <c r="A2" s="39" t="s">
        <v>134</v>
      </c>
      <c r="B2" s="40"/>
      <c r="C2" s="40"/>
      <c r="D2" s="40"/>
      <c r="E2" s="40"/>
      <c r="F2" s="41"/>
    </row>
    <row r="3" spans="1:16" ht="15.75" thickBot="1">
      <c r="A3" s="48"/>
      <c r="B3" s="49"/>
      <c r="C3" s="49"/>
      <c r="D3" s="49"/>
      <c r="E3" s="49"/>
      <c r="F3" s="50"/>
    </row>
    <row r="4" spans="1:16" ht="25.5" customHeight="1">
      <c r="A4" s="51" t="s">
        <v>133</v>
      </c>
      <c r="B4" s="53" t="s">
        <v>135</v>
      </c>
      <c r="C4" s="55" t="s">
        <v>136</v>
      </c>
      <c r="D4" s="56"/>
      <c r="E4" s="56"/>
      <c r="F4" s="57"/>
    </row>
    <row r="5" spans="1:16" ht="12" customHeight="1">
      <c r="A5" s="51"/>
      <c r="B5" s="53"/>
      <c r="C5" s="58" t="s">
        <v>137</v>
      </c>
      <c r="D5" s="58"/>
      <c r="E5" s="59" t="s">
        <v>138</v>
      </c>
      <c r="F5" s="60"/>
    </row>
    <row r="6" spans="1:16" ht="12" customHeight="1">
      <c r="A6" s="51"/>
      <c r="B6" s="53"/>
      <c r="C6" s="58"/>
      <c r="D6" s="58"/>
      <c r="E6" s="59"/>
      <c r="F6" s="60"/>
    </row>
    <row r="7" spans="1:16" ht="12" customHeight="1">
      <c r="A7" s="51"/>
      <c r="B7" s="53"/>
      <c r="C7" s="58"/>
      <c r="D7" s="58"/>
      <c r="E7" s="59"/>
      <c r="F7" s="60"/>
    </row>
    <row r="8" spans="1:16" ht="15" customHeight="1">
      <c r="A8" s="51"/>
      <c r="B8" s="53"/>
      <c r="C8" s="61" t="s">
        <v>108</v>
      </c>
      <c r="D8" s="61" t="s">
        <v>139</v>
      </c>
      <c r="E8" s="42" t="s">
        <v>108</v>
      </c>
      <c r="F8" s="43" t="s">
        <v>140</v>
      </c>
    </row>
    <row r="9" spans="1:16">
      <c r="A9" s="52"/>
      <c r="B9" s="54"/>
      <c r="C9" s="61"/>
      <c r="D9" s="61"/>
      <c r="E9" s="42"/>
      <c r="F9" s="43"/>
      <c r="M9" s="24"/>
      <c r="N9" s="24"/>
      <c r="O9" s="24"/>
      <c r="P9" s="24"/>
    </row>
    <row r="10" spans="1:16" ht="15.75">
      <c r="A10" s="25">
        <v>42767</v>
      </c>
      <c r="B10" s="26"/>
      <c r="C10" s="27"/>
      <c r="D10" s="27"/>
      <c r="E10" s="27"/>
      <c r="F10" s="28"/>
      <c r="M10" s="29"/>
      <c r="N10" s="29"/>
    </row>
    <row r="11" spans="1:16" ht="15.75">
      <c r="A11" s="25">
        <v>42795</v>
      </c>
      <c r="B11" s="26"/>
      <c r="C11" s="27"/>
      <c r="D11" s="27"/>
      <c r="E11" s="27"/>
      <c r="F11" s="28"/>
      <c r="M11" s="29"/>
      <c r="N11" s="29"/>
    </row>
    <row r="12" spans="1:16" ht="15.75">
      <c r="A12" s="25">
        <v>42826</v>
      </c>
      <c r="B12" s="26"/>
      <c r="C12" s="27"/>
      <c r="D12" s="27"/>
      <c r="E12" s="27"/>
      <c r="F12" s="28"/>
      <c r="M12" s="29"/>
      <c r="N12" s="29"/>
    </row>
    <row r="13" spans="1:16" ht="15.75">
      <c r="A13" s="25">
        <v>42856</v>
      </c>
      <c r="B13" s="26"/>
      <c r="C13" s="27"/>
      <c r="D13" s="27"/>
      <c r="E13" s="27"/>
      <c r="F13" s="28"/>
      <c r="M13" s="29"/>
      <c r="N13" s="29"/>
    </row>
    <row r="14" spans="1:16" ht="15.75">
      <c r="A14" s="25">
        <v>42887</v>
      </c>
      <c r="B14" s="26"/>
      <c r="C14" s="27"/>
      <c r="D14" s="27"/>
      <c r="E14" s="27"/>
      <c r="F14" s="28"/>
      <c r="M14" s="29"/>
      <c r="N14" s="29"/>
    </row>
    <row r="15" spans="1:16" ht="15.75">
      <c r="A15" s="25">
        <v>42917</v>
      </c>
      <c r="B15" s="26"/>
      <c r="C15" s="27"/>
      <c r="D15" s="27"/>
      <c r="E15" s="27"/>
      <c r="F15" s="28"/>
      <c r="M15" s="29"/>
      <c r="N15" s="29"/>
    </row>
    <row r="16" spans="1:16" ht="15.75">
      <c r="A16" s="25">
        <v>42948</v>
      </c>
      <c r="B16" s="26">
        <v>544.62532251713992</v>
      </c>
      <c r="C16" s="27">
        <v>5.6760743353999998E-2</v>
      </c>
      <c r="D16" s="27">
        <v>5.7990705965E-2</v>
      </c>
      <c r="E16" s="27">
        <v>5.3436399046999997E-2</v>
      </c>
      <c r="F16" s="28">
        <v>5.4339260921999998E-2</v>
      </c>
      <c r="M16" s="29"/>
      <c r="N16" s="29"/>
    </row>
    <row r="17" spans="1:6" ht="15.75">
      <c r="A17" s="30">
        <v>42979</v>
      </c>
      <c r="B17" s="26">
        <v>528.17945325349069</v>
      </c>
      <c r="C17" s="27">
        <v>6.2709237318000002E-2</v>
      </c>
      <c r="D17" s="27">
        <v>6.5975702026000005E-2</v>
      </c>
      <c r="E17" s="27">
        <v>5.6562293818999999E-2</v>
      </c>
      <c r="F17" s="28">
        <v>6.0161542396000002E-2</v>
      </c>
    </row>
    <row r="18" spans="1:6" ht="15.75">
      <c r="A18" s="30">
        <v>43009</v>
      </c>
      <c r="B18" s="26">
        <v>611.53</v>
      </c>
      <c r="C18" s="27">
        <v>5.5219034073000002E-2</v>
      </c>
      <c r="D18" s="27">
        <v>5.8254073705999998E-2</v>
      </c>
      <c r="E18" s="27">
        <v>5.5627327047999997E-2</v>
      </c>
      <c r="F18" s="28">
        <v>5.8802489899999998E-2</v>
      </c>
    </row>
    <row r="19" spans="1:6" ht="15.75">
      <c r="A19" s="25">
        <v>43040</v>
      </c>
      <c r="B19" s="26">
        <v>502.46</v>
      </c>
      <c r="C19" s="27">
        <v>6.3659571383999997E-2</v>
      </c>
      <c r="D19" s="27">
        <v>6.5742487749000003E-2</v>
      </c>
      <c r="E19" s="27">
        <v>5.8692451823000001E-2</v>
      </c>
      <c r="F19" s="28">
        <v>5.9940669378000001E-2</v>
      </c>
    </row>
    <row r="20" spans="1:6" ht="15.75">
      <c r="A20" s="25">
        <v>43070</v>
      </c>
      <c r="B20" s="26">
        <v>414.01</v>
      </c>
      <c r="C20" s="27">
        <v>5.8907595281000001E-2</v>
      </c>
      <c r="D20" s="27">
        <v>6.2898231277999997E-2</v>
      </c>
      <c r="E20" s="27">
        <v>5.5628494202000001E-2</v>
      </c>
      <c r="F20" s="28">
        <v>5.6685017656000002E-2</v>
      </c>
    </row>
    <row r="21" spans="1:6" ht="15.75">
      <c r="A21" s="25">
        <v>43101</v>
      </c>
      <c r="B21" s="34">
        <v>570.63497724455033</v>
      </c>
      <c r="C21" s="27">
        <v>6.1859510998000002E-2</v>
      </c>
      <c r="D21" s="27">
        <v>6.2744872012000005E-2</v>
      </c>
      <c r="E21" s="27">
        <v>6.0255410618000001E-2</v>
      </c>
      <c r="F21" s="28">
        <v>6.1931650101999997E-2</v>
      </c>
    </row>
    <row r="22" spans="1:6" ht="16.5" thickBot="1">
      <c r="A22" s="25">
        <v>43132</v>
      </c>
      <c r="B22" s="31">
        <v>496.44421175619811</v>
      </c>
      <c r="C22" s="32">
        <f>'DA System-wide STPPF'!O35</f>
        <v>7.3896996207000007E-2</v>
      </c>
      <c r="D22" s="32">
        <f>'DA System-wide STPPF'!Q35</f>
        <v>7.3137294142000001E-2</v>
      </c>
      <c r="E22" s="32">
        <f>'HA System-wide STPPF'!P35</f>
        <v>6.2578047523999994E-2</v>
      </c>
      <c r="F22" s="33">
        <f>'HA System-wide STPPF'!R35</f>
        <v>6.2939788489999995E-2</v>
      </c>
    </row>
    <row r="25" spans="1:6">
      <c r="B25" s="44" t="s">
        <v>141</v>
      </c>
      <c r="C25" s="44"/>
      <c r="D25" s="44"/>
      <c r="E25" s="44"/>
      <c r="F25" s="44"/>
    </row>
  </sheetData>
  <mergeCells count="13">
    <mergeCell ref="E8:E9"/>
    <mergeCell ref="F8:F9"/>
    <mergeCell ref="B25:F25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747"/>
  <sheetViews>
    <sheetView topLeftCell="G49" workbookViewId="0">
      <selection activeCell="N4" sqref="N4"/>
    </sheetView>
  </sheetViews>
  <sheetFormatPr defaultRowHeight="12.75" customHeight="1"/>
  <cols>
    <col min="1" max="1" width="29" style="17" bestFit="1" customWidth="1"/>
    <col min="2" max="2" width="12.42578125" style="17" bestFit="1" customWidth="1"/>
    <col min="3" max="3" width="15" style="17" bestFit="1" customWidth="1"/>
    <col min="4" max="4" width="6.140625" style="17" bestFit="1" customWidth="1"/>
    <col min="5" max="5" width="8.7109375" style="17" bestFit="1" customWidth="1"/>
    <col min="6" max="6" width="17.5703125" style="17" bestFit="1" customWidth="1"/>
    <col min="7" max="7" width="18.85546875" style="17" bestFit="1" customWidth="1"/>
    <col min="8" max="8" width="16.28515625" style="17" bestFit="1" customWidth="1"/>
    <col min="9" max="9" width="23.85546875" style="17" bestFit="1" customWidth="1"/>
    <col min="10" max="10" width="25.140625" style="17" bestFit="1" customWidth="1"/>
    <col min="11" max="11" width="22.5703125" style="17" bestFit="1" customWidth="1"/>
    <col min="12" max="12" width="23.85546875" style="17" bestFit="1" customWidth="1"/>
    <col min="13" max="13" width="6.42578125" style="17" bestFit="1" customWidth="1"/>
    <col min="14" max="14" width="6.42578125" style="17" customWidth="1"/>
    <col min="15" max="15" width="9.140625" style="17"/>
    <col min="16" max="16" width="30.140625" style="17" bestFit="1" customWidth="1"/>
    <col min="17" max="17" width="22.5703125" style="17" bestFit="1" customWidth="1"/>
    <col min="18" max="18" width="21.28515625" style="17" bestFit="1" customWidth="1"/>
    <col min="19" max="20" width="18.85546875" style="17" bestFit="1" customWidth="1"/>
    <col min="21" max="16384" width="9.140625" style="17"/>
  </cols>
  <sheetData>
    <row r="1" spans="1:20" ht="21" customHeight="1">
      <c r="A1" s="37" t="s">
        <v>103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P1" s="35"/>
      <c r="Q1" s="35"/>
      <c r="R1" s="35"/>
      <c r="S1" s="35"/>
      <c r="T1" s="35"/>
    </row>
    <row r="2" spans="1:20" ht="13.5" thickBot="1">
      <c r="A2" s="64" t="s">
        <v>104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P2" s="64" t="s">
        <v>105</v>
      </c>
      <c r="Q2" s="64"/>
      <c r="R2" s="64"/>
      <c r="S2" s="64"/>
      <c r="T2" s="64"/>
    </row>
    <row r="3" spans="1:20" ht="13.5" thickBot="1">
      <c r="A3" s="19" t="s">
        <v>13</v>
      </c>
      <c r="B3" s="19" t="s">
        <v>106</v>
      </c>
      <c r="C3" s="19" t="s">
        <v>107</v>
      </c>
      <c r="D3" s="19" t="s">
        <v>108</v>
      </c>
      <c r="E3" s="19" t="s">
        <v>109</v>
      </c>
      <c r="F3" s="19" t="s">
        <v>110</v>
      </c>
      <c r="G3" s="19" t="s">
        <v>111</v>
      </c>
      <c r="H3" s="19" t="s">
        <v>112</v>
      </c>
      <c r="I3" s="19" t="s">
        <v>113</v>
      </c>
      <c r="J3" s="19" t="s">
        <v>114</v>
      </c>
      <c r="K3" s="19" t="s">
        <v>115</v>
      </c>
      <c r="L3" s="19" t="s">
        <v>116</v>
      </c>
      <c r="M3" s="21" t="s">
        <v>132</v>
      </c>
      <c r="N3" s="21"/>
      <c r="O3" s="35"/>
      <c r="P3" s="19" t="s">
        <v>13</v>
      </c>
      <c r="Q3" s="19" t="s">
        <v>117</v>
      </c>
      <c r="R3" s="19" t="s">
        <v>118</v>
      </c>
      <c r="S3" s="19" t="s">
        <v>119</v>
      </c>
      <c r="T3" s="19" t="s">
        <v>120</v>
      </c>
    </row>
    <row r="4" spans="1:20" ht="13.5" thickBot="1">
      <c r="A4" s="13" t="s">
        <v>145</v>
      </c>
      <c r="B4" s="10">
        <v>1</v>
      </c>
      <c r="C4" s="16">
        <v>29969.525390625</v>
      </c>
      <c r="D4" s="16">
        <v>0</v>
      </c>
      <c r="E4" s="16">
        <v>0</v>
      </c>
      <c r="F4" s="16">
        <v>0.39998778700799997</v>
      </c>
      <c r="G4" s="16">
        <v>0.39998778700799997</v>
      </c>
      <c r="H4" s="16">
        <v>0</v>
      </c>
      <c r="I4" s="20">
        <v>3.6628918199999998E-4</v>
      </c>
      <c r="J4" s="20">
        <v>3.6628918199999998E-4</v>
      </c>
      <c r="K4" s="20">
        <v>3.6628918199999998E-4</v>
      </c>
      <c r="L4" s="20">
        <v>3.6628918199999998E-4</v>
      </c>
      <c r="M4" s="22">
        <f>IF(G4&gt;5,1,0)</f>
        <v>0</v>
      </c>
      <c r="N4" s="22">
        <f>IF(G4&gt;E4,1,0)</f>
        <v>1</v>
      </c>
      <c r="O4" s="35"/>
      <c r="P4" s="13" t="s">
        <v>145</v>
      </c>
      <c r="Q4" s="20">
        <v>4.8125475245999999E-2</v>
      </c>
      <c r="R4" s="20">
        <v>5.1238474186999998E-2</v>
      </c>
      <c r="S4" s="20">
        <v>4.2578134982999997E-2</v>
      </c>
      <c r="T4" s="20">
        <v>4.5691133922999998E-2</v>
      </c>
    </row>
    <row r="5" spans="1:20" ht="13.5" thickBot="1">
      <c r="A5" s="13" t="s">
        <v>145</v>
      </c>
      <c r="B5" s="10">
        <v>2</v>
      </c>
      <c r="C5" s="16">
        <v>29324.705078125</v>
      </c>
      <c r="D5" s="16">
        <v>0</v>
      </c>
      <c r="E5" s="16">
        <v>0</v>
      </c>
      <c r="F5" s="16">
        <v>0.39998778700799997</v>
      </c>
      <c r="G5" s="16">
        <v>0.39998778700799997</v>
      </c>
      <c r="H5" s="16">
        <v>0</v>
      </c>
      <c r="I5" s="20">
        <v>3.6628918199999998E-4</v>
      </c>
      <c r="J5" s="20">
        <v>3.6628918199999998E-4</v>
      </c>
      <c r="K5" s="20">
        <v>3.6628918199999998E-4</v>
      </c>
      <c r="L5" s="20">
        <v>3.6628918199999998E-4</v>
      </c>
      <c r="M5" s="22">
        <f t="shared" ref="M5:M68" si="0">IF(G5&gt;5,1,0)</f>
        <v>0</v>
      </c>
      <c r="N5" s="22">
        <f t="shared" ref="N5:N68" si="1">IF(G5&gt;E5,1,0)</f>
        <v>1</v>
      </c>
      <c r="O5" s="35"/>
      <c r="P5" s="13" t="s">
        <v>146</v>
      </c>
      <c r="Q5" s="20">
        <v>7.0993372845E-2</v>
      </c>
      <c r="R5" s="20">
        <v>7.0339699697000005E-2</v>
      </c>
      <c r="S5" s="20">
        <v>6.9039886760000002E-2</v>
      </c>
      <c r="T5" s="20">
        <v>6.8309536771999996E-2</v>
      </c>
    </row>
    <row r="6" spans="1:20" ht="13.5" thickBot="1">
      <c r="A6" s="13" t="s">
        <v>145</v>
      </c>
      <c r="B6" s="10">
        <v>3</v>
      </c>
      <c r="C6" s="16">
        <v>29135.919921875</v>
      </c>
      <c r="D6" s="16">
        <v>0</v>
      </c>
      <c r="E6" s="16">
        <v>0</v>
      </c>
      <c r="F6" s="16">
        <v>0.39998778700799997</v>
      </c>
      <c r="G6" s="16">
        <v>0.39998778700799997</v>
      </c>
      <c r="H6" s="16">
        <v>0</v>
      </c>
      <c r="I6" s="20">
        <v>3.6628918199999998E-4</v>
      </c>
      <c r="J6" s="20">
        <v>3.6628918199999998E-4</v>
      </c>
      <c r="K6" s="20">
        <v>3.6628918199999998E-4</v>
      </c>
      <c r="L6" s="20">
        <v>3.6628918199999998E-4</v>
      </c>
      <c r="M6" s="22">
        <f t="shared" si="0"/>
        <v>0</v>
      </c>
      <c r="N6" s="22">
        <f t="shared" si="1"/>
        <v>1</v>
      </c>
      <c r="O6" s="35"/>
      <c r="P6" s="13" t="s">
        <v>147</v>
      </c>
      <c r="Q6" s="20">
        <v>7.3608665650000002E-2</v>
      </c>
      <c r="R6" s="20">
        <v>8.5426019525999999E-2</v>
      </c>
      <c r="S6" s="20">
        <v>7.1935763124000004E-2</v>
      </c>
      <c r="T6" s="20">
        <v>8.0892584490999994E-2</v>
      </c>
    </row>
    <row r="7" spans="1:20" ht="13.5" thickBot="1">
      <c r="A7" s="13" t="s">
        <v>145</v>
      </c>
      <c r="B7" s="10">
        <v>4</v>
      </c>
      <c r="C7" s="16">
        <v>29293.740234375</v>
      </c>
      <c r="D7" s="16">
        <v>0</v>
      </c>
      <c r="E7" s="16">
        <v>0</v>
      </c>
      <c r="F7" s="16">
        <v>0.39998778700799997</v>
      </c>
      <c r="G7" s="16">
        <v>0.39998778700799997</v>
      </c>
      <c r="H7" s="16">
        <v>0</v>
      </c>
      <c r="I7" s="20">
        <v>3.6628918199999998E-4</v>
      </c>
      <c r="J7" s="20">
        <v>3.6628918199999998E-4</v>
      </c>
      <c r="K7" s="20">
        <v>3.6628918199999998E-4</v>
      </c>
      <c r="L7" s="20">
        <v>3.6628918199999998E-4</v>
      </c>
      <c r="M7" s="22">
        <f t="shared" si="0"/>
        <v>0</v>
      </c>
      <c r="N7" s="22">
        <f t="shared" si="1"/>
        <v>1</v>
      </c>
      <c r="O7" s="35"/>
      <c r="P7" s="13" t="s">
        <v>148</v>
      </c>
      <c r="Q7" s="20">
        <v>1.7667929387E-2</v>
      </c>
      <c r="R7" s="20">
        <v>1.6304856175E-2</v>
      </c>
      <c r="S7" s="20">
        <v>2.3390392848E-2</v>
      </c>
      <c r="T7" s="20">
        <v>2.2027319635000001E-2</v>
      </c>
    </row>
    <row r="8" spans="1:20" ht="13.5" thickBot="1">
      <c r="A8" s="13" t="s">
        <v>145</v>
      </c>
      <c r="B8" s="10">
        <v>5</v>
      </c>
      <c r="C8" s="16">
        <v>30185.216796875</v>
      </c>
      <c r="D8" s="16">
        <v>0</v>
      </c>
      <c r="E8" s="16">
        <v>0</v>
      </c>
      <c r="F8" s="16">
        <v>0.39998778700799997</v>
      </c>
      <c r="G8" s="16">
        <v>0.39998778700799997</v>
      </c>
      <c r="H8" s="16">
        <v>0</v>
      </c>
      <c r="I8" s="20">
        <v>3.6628918199999998E-4</v>
      </c>
      <c r="J8" s="20">
        <v>3.6628918199999998E-4</v>
      </c>
      <c r="K8" s="20">
        <v>3.6628918199999998E-4</v>
      </c>
      <c r="L8" s="20">
        <v>3.6628918199999998E-4</v>
      </c>
      <c r="M8" s="22">
        <f t="shared" si="0"/>
        <v>0</v>
      </c>
      <c r="N8" s="22">
        <f t="shared" si="1"/>
        <v>1</v>
      </c>
      <c r="O8" s="35"/>
      <c r="P8" s="13" t="s">
        <v>149</v>
      </c>
      <c r="Q8" s="20">
        <v>3.2228133689000002E-2</v>
      </c>
      <c r="R8" s="20">
        <v>3.1040807556999998E-2</v>
      </c>
      <c r="S8" s="20">
        <v>3.2815613644E-2</v>
      </c>
      <c r="T8" s="20">
        <v>3.2147334817000002E-2</v>
      </c>
    </row>
    <row r="9" spans="1:20" ht="13.5" thickBot="1">
      <c r="A9" s="13" t="s">
        <v>145</v>
      </c>
      <c r="B9" s="10">
        <v>6</v>
      </c>
      <c r="C9" s="16">
        <v>32719.916015625</v>
      </c>
      <c r="D9" s="16">
        <v>0</v>
      </c>
      <c r="E9" s="16">
        <v>0</v>
      </c>
      <c r="F9" s="16">
        <v>0.39998778700799997</v>
      </c>
      <c r="G9" s="16">
        <v>0.39998778700799997</v>
      </c>
      <c r="H9" s="16">
        <v>0</v>
      </c>
      <c r="I9" s="20">
        <v>3.6628918199999998E-4</v>
      </c>
      <c r="J9" s="20">
        <v>3.6628918199999998E-4</v>
      </c>
      <c r="K9" s="20">
        <v>3.6628918199999998E-4</v>
      </c>
      <c r="L9" s="20">
        <v>3.6628918199999998E-4</v>
      </c>
      <c r="M9" s="22">
        <f t="shared" si="0"/>
        <v>0</v>
      </c>
      <c r="N9" s="22">
        <f t="shared" si="1"/>
        <v>1</v>
      </c>
      <c r="O9" s="35"/>
      <c r="P9" s="13" t="s">
        <v>150</v>
      </c>
      <c r="Q9" s="20">
        <v>6.1207654356000001E-2</v>
      </c>
      <c r="R9" s="20">
        <v>6.1388003915000003E-2</v>
      </c>
      <c r="S9" s="20">
        <v>6.4607600038999999E-2</v>
      </c>
      <c r="T9" s="20">
        <v>6.4544327035999993E-2</v>
      </c>
    </row>
    <row r="10" spans="1:20" ht="13.5" thickBot="1">
      <c r="A10" s="13" t="s">
        <v>145</v>
      </c>
      <c r="B10" s="10">
        <v>7</v>
      </c>
      <c r="C10" s="16">
        <v>36805.05078125</v>
      </c>
      <c r="D10" s="16">
        <v>0</v>
      </c>
      <c r="E10" s="16">
        <v>0</v>
      </c>
      <c r="F10" s="16">
        <v>0.39998778700799997</v>
      </c>
      <c r="G10" s="16">
        <v>0.39998778700799997</v>
      </c>
      <c r="H10" s="16">
        <v>0</v>
      </c>
      <c r="I10" s="20">
        <v>3.6628918199999998E-4</v>
      </c>
      <c r="J10" s="20">
        <v>3.6628918199999998E-4</v>
      </c>
      <c r="K10" s="20">
        <v>3.6628918199999998E-4</v>
      </c>
      <c r="L10" s="20">
        <v>3.6628918199999998E-4</v>
      </c>
      <c r="M10" s="22">
        <f t="shared" si="0"/>
        <v>0</v>
      </c>
      <c r="N10" s="22">
        <f t="shared" si="1"/>
        <v>1</v>
      </c>
      <c r="O10" s="35"/>
      <c r="P10" s="13" t="s">
        <v>151</v>
      </c>
      <c r="Q10" s="20">
        <v>9.2423475956999998E-2</v>
      </c>
      <c r="R10" s="20">
        <v>7.6681790464999997E-2</v>
      </c>
      <c r="S10" s="20">
        <v>0.103504062038</v>
      </c>
      <c r="T10" s="20">
        <v>8.7762376545999998E-2</v>
      </c>
    </row>
    <row r="11" spans="1:20" ht="13.5" thickBot="1">
      <c r="A11" s="13" t="s">
        <v>145</v>
      </c>
      <c r="B11" s="10">
        <v>8</v>
      </c>
      <c r="C11" s="16">
        <v>38155.6015625</v>
      </c>
      <c r="D11" s="16">
        <v>11.1</v>
      </c>
      <c r="E11" s="16">
        <v>6.9</v>
      </c>
      <c r="F11" s="16">
        <v>4.8457296756419996</v>
      </c>
      <c r="G11" s="16">
        <v>4.8457296756419996</v>
      </c>
      <c r="H11" s="16">
        <v>0</v>
      </c>
      <c r="I11" s="20">
        <v>5.7273537759999996E-3</v>
      </c>
      <c r="J11" s="20">
        <v>5.7273537759999996E-3</v>
      </c>
      <c r="K11" s="20">
        <v>1.88119993E-3</v>
      </c>
      <c r="L11" s="20">
        <v>1.88119993E-3</v>
      </c>
      <c r="M11" s="22">
        <f t="shared" si="0"/>
        <v>0</v>
      </c>
      <c r="N11" s="22">
        <f t="shared" si="1"/>
        <v>0</v>
      </c>
      <c r="O11" s="35"/>
      <c r="P11" s="13" t="s">
        <v>152</v>
      </c>
      <c r="Q11" s="20">
        <v>2.5396262603E-2</v>
      </c>
      <c r="R11" s="20">
        <v>2.4319073893999999E-2</v>
      </c>
      <c r="S11" s="20">
        <v>2.3351085558000001E-2</v>
      </c>
      <c r="T11" s="20">
        <v>2.3068300744E-2</v>
      </c>
    </row>
    <row r="12" spans="1:20" ht="13.5" thickBot="1">
      <c r="A12" s="13" t="s">
        <v>145</v>
      </c>
      <c r="B12" s="10">
        <v>9</v>
      </c>
      <c r="C12" s="16">
        <v>37296.6328125</v>
      </c>
      <c r="D12" s="16">
        <v>205.6</v>
      </c>
      <c r="E12" s="16">
        <v>213.8</v>
      </c>
      <c r="F12" s="16">
        <v>208.68847783646501</v>
      </c>
      <c r="G12" s="16">
        <v>208.68847783646501</v>
      </c>
      <c r="H12" s="16">
        <v>0</v>
      </c>
      <c r="I12" s="20">
        <v>2.8282764069999999E-3</v>
      </c>
      <c r="J12" s="20">
        <v>2.8282764069999999E-3</v>
      </c>
      <c r="K12" s="20">
        <v>4.680881102E-3</v>
      </c>
      <c r="L12" s="20">
        <v>4.680881102E-3</v>
      </c>
      <c r="M12" s="22">
        <f t="shared" si="0"/>
        <v>1</v>
      </c>
      <c r="N12" s="22">
        <f t="shared" si="1"/>
        <v>0</v>
      </c>
      <c r="O12" s="35"/>
      <c r="P12" s="13" t="s">
        <v>153</v>
      </c>
      <c r="Q12" s="20">
        <v>9.8264765569000004E-2</v>
      </c>
      <c r="R12" s="20">
        <v>9.8220480235000004E-2</v>
      </c>
      <c r="S12" s="20">
        <v>9.3820469862999994E-2</v>
      </c>
      <c r="T12" s="20">
        <v>9.3776184528000003E-2</v>
      </c>
    </row>
    <row r="13" spans="1:20" ht="13.5" thickBot="1">
      <c r="A13" s="13" t="s">
        <v>145</v>
      </c>
      <c r="B13" s="10">
        <v>10</v>
      </c>
      <c r="C13" s="16">
        <v>36924.7421875</v>
      </c>
      <c r="D13" s="16">
        <v>706.6</v>
      </c>
      <c r="E13" s="16">
        <v>704.9</v>
      </c>
      <c r="F13" s="16">
        <v>721.86157894796804</v>
      </c>
      <c r="G13" s="16">
        <v>721.86157894796804</v>
      </c>
      <c r="H13" s="16">
        <v>0</v>
      </c>
      <c r="I13" s="20">
        <v>1.3975804897E-2</v>
      </c>
      <c r="J13" s="20">
        <v>1.3975804897E-2</v>
      </c>
      <c r="K13" s="20">
        <v>1.5532581453999999E-2</v>
      </c>
      <c r="L13" s="20">
        <v>1.5532581453999999E-2</v>
      </c>
      <c r="M13" s="22">
        <f t="shared" si="0"/>
        <v>1</v>
      </c>
      <c r="N13" s="22">
        <f t="shared" si="1"/>
        <v>1</v>
      </c>
      <c r="O13" s="35"/>
      <c r="P13" s="13" t="s">
        <v>154</v>
      </c>
      <c r="Q13" s="20">
        <v>0.102702091578</v>
      </c>
      <c r="R13" s="20">
        <v>0.103312827339</v>
      </c>
      <c r="S13" s="20">
        <v>0.10269376657</v>
      </c>
      <c r="T13" s="20">
        <v>0.103304502331</v>
      </c>
    </row>
    <row r="14" spans="1:20" ht="13.5" thickBot="1">
      <c r="A14" s="13" t="s">
        <v>145</v>
      </c>
      <c r="B14" s="10">
        <v>11</v>
      </c>
      <c r="C14" s="16">
        <v>36710.59765625</v>
      </c>
      <c r="D14" s="16">
        <v>875.8</v>
      </c>
      <c r="E14" s="16">
        <v>870.2</v>
      </c>
      <c r="F14" s="16">
        <v>886.01564696205901</v>
      </c>
      <c r="G14" s="16">
        <v>886.01564696205901</v>
      </c>
      <c r="H14" s="16">
        <v>0</v>
      </c>
      <c r="I14" s="20">
        <v>9.3549880599999996E-3</v>
      </c>
      <c r="J14" s="20">
        <v>9.3549880599999996E-3</v>
      </c>
      <c r="K14" s="20">
        <v>1.4483193187999999E-2</v>
      </c>
      <c r="L14" s="20">
        <v>1.4483193187999999E-2</v>
      </c>
      <c r="M14" s="22">
        <f t="shared" si="0"/>
        <v>1</v>
      </c>
      <c r="N14" s="22">
        <f t="shared" si="1"/>
        <v>1</v>
      </c>
      <c r="O14" s="35"/>
      <c r="P14" s="13" t="s">
        <v>155</v>
      </c>
      <c r="Q14" s="20">
        <v>4.2458344802000003E-2</v>
      </c>
      <c r="R14" s="20">
        <v>4.1497431839000003E-2</v>
      </c>
      <c r="S14" s="20">
        <v>5.0304316060999998E-2</v>
      </c>
      <c r="T14" s="20">
        <v>4.9343403097999998E-2</v>
      </c>
    </row>
    <row r="15" spans="1:20" ht="13.5" thickBot="1">
      <c r="A15" s="13" t="s">
        <v>145</v>
      </c>
      <c r="B15" s="10">
        <v>12</v>
      </c>
      <c r="C15" s="16">
        <v>36435.31640625</v>
      </c>
      <c r="D15" s="16">
        <v>892.4</v>
      </c>
      <c r="E15" s="16">
        <v>874.1</v>
      </c>
      <c r="F15" s="16">
        <v>871.08520300812302</v>
      </c>
      <c r="G15" s="16">
        <v>871.08520300812302</v>
      </c>
      <c r="H15" s="16">
        <v>0</v>
      </c>
      <c r="I15" s="20">
        <v>1.9519044863999999E-2</v>
      </c>
      <c r="J15" s="20">
        <v>1.9519044863999999E-2</v>
      </c>
      <c r="K15" s="20">
        <v>2.7608031060000001E-3</v>
      </c>
      <c r="L15" s="20">
        <v>2.7608031060000001E-3</v>
      </c>
      <c r="M15" s="22">
        <f t="shared" si="0"/>
        <v>1</v>
      </c>
      <c r="N15" s="22">
        <f t="shared" si="1"/>
        <v>0</v>
      </c>
      <c r="O15" s="35"/>
      <c r="P15" s="13" t="s">
        <v>156</v>
      </c>
      <c r="Q15" s="20">
        <v>4.2070949571999999E-2</v>
      </c>
      <c r="R15" s="20">
        <v>4.5347745948999998E-2</v>
      </c>
      <c r="S15" s="20">
        <v>4.1342041785999997E-2</v>
      </c>
      <c r="T15" s="20">
        <v>4.4088868198000002E-2</v>
      </c>
    </row>
    <row r="16" spans="1:20" ht="13.5" thickBot="1">
      <c r="A16" s="13" t="s">
        <v>145</v>
      </c>
      <c r="B16" s="10">
        <v>13</v>
      </c>
      <c r="C16" s="16">
        <v>36077.23046875</v>
      </c>
      <c r="D16" s="16">
        <v>892.5</v>
      </c>
      <c r="E16" s="16">
        <v>881.1</v>
      </c>
      <c r="F16" s="16">
        <v>858.33215922726595</v>
      </c>
      <c r="G16" s="16">
        <v>860.07683776696604</v>
      </c>
      <c r="H16" s="16">
        <v>1.7446785397</v>
      </c>
      <c r="I16" s="20">
        <v>2.9691540506000001E-2</v>
      </c>
      <c r="J16" s="20">
        <v>3.1289231475999997E-2</v>
      </c>
      <c r="K16" s="20">
        <v>1.9251980065999999E-2</v>
      </c>
      <c r="L16" s="20">
        <v>2.0849671037E-2</v>
      </c>
      <c r="M16" s="22">
        <f t="shared" si="0"/>
        <v>1</v>
      </c>
      <c r="N16" s="22">
        <f t="shared" si="1"/>
        <v>0</v>
      </c>
      <c r="O16" s="35"/>
      <c r="P16" s="13" t="s">
        <v>157</v>
      </c>
      <c r="Q16" s="20">
        <v>8.3640456542999994E-2</v>
      </c>
      <c r="R16" s="20">
        <v>8.4021575552000002E-2</v>
      </c>
      <c r="S16" s="20">
        <v>8.4440930023000002E-2</v>
      </c>
      <c r="T16" s="20">
        <v>8.3472800826000004E-2</v>
      </c>
    </row>
    <row r="17" spans="1:20" ht="13.5" thickBot="1">
      <c r="A17" s="13" t="s">
        <v>145</v>
      </c>
      <c r="B17" s="10">
        <v>14</v>
      </c>
      <c r="C17" s="16">
        <v>36056.9921875</v>
      </c>
      <c r="D17" s="16">
        <v>889.6</v>
      </c>
      <c r="E17" s="16">
        <v>878.3</v>
      </c>
      <c r="F17" s="16">
        <v>844.83352582719499</v>
      </c>
      <c r="G17" s="16">
        <v>848.55720897886397</v>
      </c>
      <c r="H17" s="16">
        <v>3.7236831516679998</v>
      </c>
      <c r="I17" s="20">
        <v>3.7584973462000001E-2</v>
      </c>
      <c r="J17" s="20">
        <v>4.0994939718000001E-2</v>
      </c>
      <c r="K17" s="20">
        <v>2.7236988114000001E-2</v>
      </c>
      <c r="L17" s="20">
        <v>3.064695437E-2</v>
      </c>
      <c r="M17" s="22">
        <f t="shared" si="0"/>
        <v>1</v>
      </c>
      <c r="N17" s="22">
        <f t="shared" si="1"/>
        <v>0</v>
      </c>
      <c r="O17" s="35"/>
      <c r="P17" s="13" t="s">
        <v>158</v>
      </c>
      <c r="Q17" s="20">
        <v>8.9271030062000004E-2</v>
      </c>
      <c r="R17" s="20">
        <v>9.2222501275999999E-2</v>
      </c>
      <c r="S17" s="20">
        <v>8.2186447977999996E-2</v>
      </c>
      <c r="T17" s="20">
        <v>8.4770786035999995E-2</v>
      </c>
    </row>
    <row r="18" spans="1:20" ht="13.5" thickBot="1">
      <c r="A18" s="13" t="s">
        <v>145</v>
      </c>
      <c r="B18" s="10">
        <v>15</v>
      </c>
      <c r="C18" s="16">
        <v>35888.48828125</v>
      </c>
      <c r="D18" s="16">
        <v>907.2</v>
      </c>
      <c r="E18" s="16">
        <v>902.7</v>
      </c>
      <c r="F18" s="16">
        <v>847.66858349747099</v>
      </c>
      <c r="G18" s="16">
        <v>861.15885167439797</v>
      </c>
      <c r="H18" s="16">
        <v>13.490268176926</v>
      </c>
      <c r="I18" s="20">
        <v>4.2162223741000003E-2</v>
      </c>
      <c r="J18" s="20">
        <v>5.4515949177999998E-2</v>
      </c>
      <c r="K18" s="20">
        <v>3.804134462E-2</v>
      </c>
      <c r="L18" s="20">
        <v>5.0395070057000002E-2</v>
      </c>
      <c r="M18" s="22">
        <f t="shared" si="0"/>
        <v>1</v>
      </c>
      <c r="N18" s="22">
        <f t="shared" si="1"/>
        <v>0</v>
      </c>
      <c r="O18" s="35"/>
      <c r="P18" s="13" t="s">
        <v>159</v>
      </c>
      <c r="Q18" s="20">
        <v>8.2062995814999998E-2</v>
      </c>
      <c r="R18" s="20">
        <v>9.1496978571999996E-2</v>
      </c>
      <c r="S18" s="20">
        <v>8.6383675135999996E-2</v>
      </c>
      <c r="T18" s="20">
        <v>9.5817657892999994E-2</v>
      </c>
    </row>
    <row r="19" spans="1:20" ht="13.5" thickBot="1">
      <c r="A19" s="13" t="s">
        <v>145</v>
      </c>
      <c r="B19" s="10">
        <v>16</v>
      </c>
      <c r="C19" s="16">
        <v>35740.7734375</v>
      </c>
      <c r="D19" s="16">
        <v>861.9</v>
      </c>
      <c r="E19" s="16">
        <v>855.8</v>
      </c>
      <c r="F19" s="16">
        <v>735.97480928687696</v>
      </c>
      <c r="G19" s="16">
        <v>749.22162688318303</v>
      </c>
      <c r="H19" s="16">
        <v>13.246817596306</v>
      </c>
      <c r="I19" s="20">
        <v>0.103185323367</v>
      </c>
      <c r="J19" s="20">
        <v>0.115316108711</v>
      </c>
      <c r="K19" s="20">
        <v>9.7599242779999998E-2</v>
      </c>
      <c r="L19" s="20">
        <v>0.109730028125</v>
      </c>
      <c r="M19" s="22">
        <f t="shared" si="0"/>
        <v>1</v>
      </c>
      <c r="N19" s="22">
        <f t="shared" si="1"/>
        <v>0</v>
      </c>
      <c r="O19" s="35"/>
      <c r="P19" s="13" t="s">
        <v>160</v>
      </c>
      <c r="Q19" s="20">
        <v>7.1611834287999998E-2</v>
      </c>
      <c r="R19" s="20">
        <v>7.0694534537999995E-2</v>
      </c>
      <c r="S19" s="20">
        <v>7.7757719172E-2</v>
      </c>
      <c r="T19" s="20">
        <v>7.6840419421999998E-2</v>
      </c>
    </row>
    <row r="20" spans="1:20" ht="13.5" thickBot="1">
      <c r="A20" s="13" t="s">
        <v>145</v>
      </c>
      <c r="B20" s="10">
        <v>17</v>
      </c>
      <c r="C20" s="16">
        <v>35747.09765625</v>
      </c>
      <c r="D20" s="16">
        <v>667.3</v>
      </c>
      <c r="E20" s="16">
        <v>665</v>
      </c>
      <c r="F20" s="16">
        <v>530.56645026077001</v>
      </c>
      <c r="G20" s="16">
        <v>532.08795937898196</v>
      </c>
      <c r="H20" s="16">
        <v>1.521509118212</v>
      </c>
      <c r="I20" s="20">
        <v>0.123820550019</v>
      </c>
      <c r="J20" s="20">
        <v>0.12521387338699999</v>
      </c>
      <c r="K20" s="20">
        <v>0.12171432291299999</v>
      </c>
      <c r="L20" s="20">
        <v>0.123107646281</v>
      </c>
      <c r="M20" s="22">
        <f t="shared" si="0"/>
        <v>1</v>
      </c>
      <c r="N20" s="22">
        <f t="shared" si="1"/>
        <v>0</v>
      </c>
      <c r="O20" s="35"/>
      <c r="P20" s="13" t="s">
        <v>161</v>
      </c>
      <c r="Q20" s="20">
        <v>4.0751180754999998E-2</v>
      </c>
      <c r="R20" s="20">
        <v>4.8093053429999998E-2</v>
      </c>
      <c r="S20" s="20">
        <v>3.6120928094999998E-2</v>
      </c>
      <c r="T20" s="20">
        <v>4.2971733699000002E-2</v>
      </c>
    </row>
    <row r="21" spans="1:20" ht="13.5" thickBot="1">
      <c r="A21" s="13" t="s">
        <v>145</v>
      </c>
      <c r="B21" s="10">
        <v>18</v>
      </c>
      <c r="C21" s="16">
        <v>36260.47265625</v>
      </c>
      <c r="D21" s="16">
        <v>227.8</v>
      </c>
      <c r="E21" s="16">
        <v>211.8</v>
      </c>
      <c r="F21" s="16">
        <v>119.280834516204</v>
      </c>
      <c r="G21" s="16">
        <v>119.547826360282</v>
      </c>
      <c r="H21" s="16">
        <v>0.266991844077</v>
      </c>
      <c r="I21" s="20">
        <v>9.9132027142000007E-2</v>
      </c>
      <c r="J21" s="20">
        <v>9.9376525167999996E-2</v>
      </c>
      <c r="K21" s="20">
        <v>8.4480012490000006E-2</v>
      </c>
      <c r="L21" s="20">
        <v>8.4724510515999996E-2</v>
      </c>
      <c r="M21" s="22">
        <f t="shared" si="0"/>
        <v>1</v>
      </c>
      <c r="N21" s="22">
        <f t="shared" si="1"/>
        <v>0</v>
      </c>
      <c r="O21" s="35"/>
      <c r="P21" s="13" t="s">
        <v>162</v>
      </c>
      <c r="Q21" s="20">
        <v>5.7150524708999999E-2</v>
      </c>
      <c r="R21" s="20">
        <v>4.1334151380000003E-2</v>
      </c>
      <c r="S21" s="20">
        <v>5.9966768316999999E-2</v>
      </c>
      <c r="T21" s="20">
        <v>4.2954713871999999E-2</v>
      </c>
    </row>
    <row r="22" spans="1:20" ht="13.5" thickBot="1">
      <c r="A22" s="13" t="s">
        <v>145</v>
      </c>
      <c r="B22" s="10">
        <v>19</v>
      </c>
      <c r="C22" s="16">
        <v>38405.95703125</v>
      </c>
      <c r="D22" s="16">
        <v>11.2</v>
      </c>
      <c r="E22" s="16">
        <v>8.9</v>
      </c>
      <c r="F22" s="16">
        <v>3.9578101875390002</v>
      </c>
      <c r="G22" s="16">
        <v>3.9578101875390002</v>
      </c>
      <c r="H22" s="16">
        <v>0</v>
      </c>
      <c r="I22" s="20">
        <v>6.6320419519999996E-3</v>
      </c>
      <c r="J22" s="20">
        <v>6.6320419519999996E-3</v>
      </c>
      <c r="K22" s="20">
        <v>4.5258148459999996E-3</v>
      </c>
      <c r="L22" s="20">
        <v>4.5258148459999996E-3</v>
      </c>
      <c r="M22" s="22">
        <f t="shared" si="0"/>
        <v>0</v>
      </c>
      <c r="N22" s="22">
        <f t="shared" si="1"/>
        <v>0</v>
      </c>
      <c r="O22" s="35"/>
      <c r="P22" s="13" t="s">
        <v>163</v>
      </c>
      <c r="Q22" s="20">
        <v>0.106638020853</v>
      </c>
      <c r="R22" s="20">
        <v>0.107377130216</v>
      </c>
      <c r="S22" s="20">
        <v>0.107252494054</v>
      </c>
      <c r="T22" s="20">
        <v>0.107926580765</v>
      </c>
    </row>
    <row r="23" spans="1:20" ht="13.5" thickBot="1">
      <c r="A23" s="13" t="s">
        <v>145</v>
      </c>
      <c r="B23" s="10">
        <v>20</v>
      </c>
      <c r="C23" s="16">
        <v>38933.76171875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0">
        <v>0</v>
      </c>
      <c r="K23" s="20">
        <v>0</v>
      </c>
      <c r="L23" s="20">
        <v>0</v>
      </c>
      <c r="M23" s="22">
        <f t="shared" si="0"/>
        <v>0</v>
      </c>
      <c r="N23" s="22">
        <f t="shared" si="1"/>
        <v>0</v>
      </c>
      <c r="O23" s="35"/>
      <c r="P23" s="13" t="s">
        <v>164</v>
      </c>
      <c r="Q23" s="20">
        <v>1.8213751391E-2</v>
      </c>
      <c r="R23" s="20">
        <v>2.2213245295999998E-2</v>
      </c>
      <c r="S23" s="20">
        <v>1.8825964955999999E-2</v>
      </c>
      <c r="T23" s="20">
        <v>2.2575708611E-2</v>
      </c>
    </row>
    <row r="24" spans="1:20" ht="13.5" thickBot="1">
      <c r="A24" s="13" t="s">
        <v>145</v>
      </c>
      <c r="B24" s="10">
        <v>21</v>
      </c>
      <c r="C24" s="16">
        <v>38664.87890625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20">
        <v>0</v>
      </c>
      <c r="J24" s="20">
        <v>0</v>
      </c>
      <c r="K24" s="20">
        <v>0</v>
      </c>
      <c r="L24" s="20">
        <v>0</v>
      </c>
      <c r="M24" s="22">
        <f t="shared" si="0"/>
        <v>0</v>
      </c>
      <c r="N24" s="22">
        <f t="shared" si="1"/>
        <v>0</v>
      </c>
      <c r="O24" s="35"/>
      <c r="P24" s="13" t="s">
        <v>165</v>
      </c>
      <c r="Q24" s="20">
        <v>9.5482248155999996E-2</v>
      </c>
      <c r="R24" s="20">
        <v>8.8625272554999995E-2</v>
      </c>
      <c r="S24" s="20">
        <v>9.4982747657000002E-2</v>
      </c>
      <c r="T24" s="20">
        <v>8.8125772056000001E-2</v>
      </c>
    </row>
    <row r="25" spans="1:20" ht="13.5" thickBot="1">
      <c r="A25" s="13" t="s">
        <v>145</v>
      </c>
      <c r="B25" s="10">
        <v>22</v>
      </c>
      <c r="C25" s="16">
        <v>37452.90234375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0">
        <v>0</v>
      </c>
      <c r="K25" s="20">
        <v>0</v>
      </c>
      <c r="L25" s="20">
        <v>0</v>
      </c>
      <c r="M25" s="22">
        <f t="shared" si="0"/>
        <v>0</v>
      </c>
      <c r="N25" s="22">
        <f t="shared" si="1"/>
        <v>0</v>
      </c>
      <c r="O25" s="35"/>
      <c r="P25" s="13" t="s">
        <v>166</v>
      </c>
      <c r="Q25" s="20">
        <v>0.15952164359000001</v>
      </c>
      <c r="R25" s="20">
        <v>0.15952170475499999</v>
      </c>
      <c r="S25" s="20">
        <v>0.15789826696699999</v>
      </c>
      <c r="T25" s="20">
        <v>0.15789832813099999</v>
      </c>
    </row>
    <row r="26" spans="1:20" ht="13.5" thickBot="1">
      <c r="A26" s="13" t="s">
        <v>145</v>
      </c>
      <c r="B26" s="10">
        <v>23</v>
      </c>
      <c r="C26" s="16">
        <v>35396.96875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20">
        <v>0</v>
      </c>
      <c r="J26" s="20">
        <v>0</v>
      </c>
      <c r="K26" s="20">
        <v>0</v>
      </c>
      <c r="L26" s="20">
        <v>0</v>
      </c>
      <c r="M26" s="22">
        <f t="shared" si="0"/>
        <v>0</v>
      </c>
      <c r="N26" s="22">
        <f t="shared" si="1"/>
        <v>0</v>
      </c>
      <c r="O26" s="35"/>
      <c r="P26" s="13" t="s">
        <v>167</v>
      </c>
      <c r="Q26" s="20">
        <v>5.0154249212999998E-2</v>
      </c>
      <c r="R26" s="20">
        <v>4.7332140623999999E-2</v>
      </c>
      <c r="S26" s="20">
        <v>4.4477383002E-2</v>
      </c>
      <c r="T26" s="20">
        <v>4.1655274412000003E-2</v>
      </c>
    </row>
    <row r="27" spans="1:20" ht="13.5" thickBot="1">
      <c r="A27" s="13" t="s">
        <v>145</v>
      </c>
      <c r="B27" s="10">
        <v>24</v>
      </c>
      <c r="C27" s="16">
        <v>33338.640625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0">
        <v>0</v>
      </c>
      <c r="K27" s="20">
        <v>0</v>
      </c>
      <c r="L27" s="20">
        <v>0</v>
      </c>
      <c r="M27" s="22">
        <f t="shared" si="0"/>
        <v>0</v>
      </c>
      <c r="N27" s="22">
        <f t="shared" si="1"/>
        <v>0</v>
      </c>
      <c r="O27" s="35"/>
      <c r="P27" s="13" t="s">
        <v>168</v>
      </c>
      <c r="Q27" s="20">
        <v>4.4282070548999998E-2</v>
      </c>
      <c r="R27" s="20">
        <v>7.7263944875999996E-2</v>
      </c>
      <c r="S27" s="20">
        <v>4.2336099852999999E-2</v>
      </c>
      <c r="T27" s="20">
        <v>7.3918944956000002E-2</v>
      </c>
    </row>
    <row r="28" spans="1:20" ht="13.5" thickBot="1">
      <c r="A28" s="13" t="s">
        <v>146</v>
      </c>
      <c r="B28" s="10">
        <v>1</v>
      </c>
      <c r="C28" s="16">
        <v>32178.55859375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0">
        <v>0</v>
      </c>
      <c r="K28" s="20">
        <v>0</v>
      </c>
      <c r="L28" s="20">
        <v>0</v>
      </c>
      <c r="M28" s="22">
        <f t="shared" si="0"/>
        <v>0</v>
      </c>
      <c r="N28" s="22">
        <f>IF(G28&gt;E28,1,0)</f>
        <v>0</v>
      </c>
      <c r="O28" s="35"/>
      <c r="P28" s="13" t="s">
        <v>169</v>
      </c>
      <c r="Q28" s="20">
        <v>4.9346478419000001E-2</v>
      </c>
      <c r="R28" s="20">
        <v>4.9052689917999999E-2</v>
      </c>
      <c r="S28" s="20">
        <v>5.8595562667999999E-2</v>
      </c>
      <c r="T28" s="20">
        <v>5.8301774168000003E-2</v>
      </c>
    </row>
    <row r="29" spans="1:20" ht="13.5" thickBot="1">
      <c r="A29" s="13" t="s">
        <v>146</v>
      </c>
      <c r="B29" s="10">
        <v>2</v>
      </c>
      <c r="C29" s="16">
        <v>31741.994140625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0">
        <v>0</v>
      </c>
      <c r="K29" s="20">
        <v>0</v>
      </c>
      <c r="L29" s="20">
        <v>0</v>
      </c>
      <c r="M29" s="22">
        <f t="shared" si="0"/>
        <v>0</v>
      </c>
      <c r="N29" s="22">
        <f t="shared" si="1"/>
        <v>0</v>
      </c>
      <c r="O29" s="35"/>
      <c r="P29" s="13" t="s">
        <v>170</v>
      </c>
      <c r="Q29" s="20">
        <v>2.5140166429000001E-2</v>
      </c>
      <c r="R29" s="20">
        <v>3.5554005085E-2</v>
      </c>
      <c r="S29" s="20">
        <v>2.5826556919000002E-2</v>
      </c>
      <c r="T29" s="20">
        <v>3.4257955070999997E-2</v>
      </c>
    </row>
    <row r="30" spans="1:20" ht="13.5" thickBot="1">
      <c r="A30" s="13" t="s">
        <v>146</v>
      </c>
      <c r="B30" s="10">
        <v>3</v>
      </c>
      <c r="C30" s="16">
        <v>31869.8203125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0">
        <v>0</v>
      </c>
      <c r="K30" s="20">
        <v>0</v>
      </c>
      <c r="L30" s="20">
        <v>0</v>
      </c>
      <c r="M30" s="22">
        <f t="shared" si="0"/>
        <v>0</v>
      </c>
      <c r="N30" s="22">
        <f t="shared" si="1"/>
        <v>0</v>
      </c>
      <c r="O30" s="35"/>
      <c r="P30" s="13" t="s">
        <v>171</v>
      </c>
      <c r="Q30" s="20">
        <v>4.0669220300000003E-2</v>
      </c>
      <c r="R30" s="20">
        <v>4.4203802979999998E-2</v>
      </c>
      <c r="S30" s="20">
        <v>3.4629854740999999E-2</v>
      </c>
      <c r="T30" s="20">
        <v>3.7923277950000001E-2</v>
      </c>
    </row>
    <row r="31" spans="1:20" ht="13.5" thickBot="1">
      <c r="A31" s="13" t="s">
        <v>146</v>
      </c>
      <c r="B31" s="10">
        <v>4</v>
      </c>
      <c r="C31" s="16">
        <v>32455.98046875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20">
        <v>0</v>
      </c>
      <c r="J31" s="20">
        <v>0</v>
      </c>
      <c r="K31" s="20">
        <v>0</v>
      </c>
      <c r="L31" s="20">
        <v>0</v>
      </c>
      <c r="M31" s="22">
        <f t="shared" si="0"/>
        <v>0</v>
      </c>
      <c r="N31" s="22">
        <f t="shared" si="1"/>
        <v>0</v>
      </c>
      <c r="O31" s="35"/>
      <c r="P31" s="13" t="s">
        <v>172</v>
      </c>
      <c r="Q31" s="20">
        <v>4.4686630965000002E-2</v>
      </c>
      <c r="R31" s="20">
        <v>4.5980925381000001E-2</v>
      </c>
      <c r="S31" s="20">
        <v>4.5038992669000001E-2</v>
      </c>
      <c r="T31" s="20">
        <v>4.5300758177000001E-2</v>
      </c>
    </row>
    <row r="32" spans="1:20" ht="13.5" thickBot="1">
      <c r="A32" s="13" t="s">
        <v>146</v>
      </c>
      <c r="B32" s="10">
        <v>5</v>
      </c>
      <c r="C32" s="16">
        <v>33809.2890625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20">
        <v>0</v>
      </c>
      <c r="J32" s="20">
        <v>0</v>
      </c>
      <c r="K32" s="20">
        <v>0</v>
      </c>
      <c r="L32" s="20">
        <v>0</v>
      </c>
      <c r="M32" s="22">
        <f t="shared" si="0"/>
        <v>0</v>
      </c>
      <c r="N32" s="22">
        <f t="shared" si="1"/>
        <v>0</v>
      </c>
      <c r="O32" s="35"/>
    </row>
    <row r="33" spans="1:20" ht="13.5" thickBot="1">
      <c r="A33" s="13" t="s">
        <v>146</v>
      </c>
      <c r="B33" s="10">
        <v>6</v>
      </c>
      <c r="C33" s="16">
        <v>36690.90234375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20">
        <v>0</v>
      </c>
      <c r="J33" s="20">
        <v>0</v>
      </c>
      <c r="K33" s="20">
        <v>0</v>
      </c>
      <c r="L33" s="20">
        <v>0</v>
      </c>
      <c r="M33" s="22">
        <f t="shared" si="0"/>
        <v>0</v>
      </c>
      <c r="N33" s="22">
        <f t="shared" si="1"/>
        <v>0</v>
      </c>
      <c r="O33" s="35"/>
      <c r="P33" s="65" t="s">
        <v>121</v>
      </c>
      <c r="Q33" s="65"/>
      <c r="R33" s="65"/>
      <c r="S33" s="65"/>
      <c r="T33" s="65"/>
    </row>
    <row r="34" spans="1:20" ht="13.5" thickBot="1">
      <c r="A34" s="13" t="s">
        <v>146</v>
      </c>
      <c r="B34" s="10">
        <v>7</v>
      </c>
      <c r="C34" s="16">
        <v>41274.53515625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20">
        <v>0</v>
      </c>
      <c r="J34" s="20">
        <v>0</v>
      </c>
      <c r="K34" s="20">
        <v>0</v>
      </c>
      <c r="L34" s="20">
        <v>0</v>
      </c>
      <c r="M34" s="22">
        <f t="shared" si="0"/>
        <v>0</v>
      </c>
      <c r="N34" s="22">
        <f t="shared" si="1"/>
        <v>0</v>
      </c>
      <c r="O34" s="35"/>
      <c r="P34" s="19" t="s">
        <v>122</v>
      </c>
      <c r="Q34" s="19" t="s">
        <v>123</v>
      </c>
      <c r="R34" s="19" t="s">
        <v>124</v>
      </c>
      <c r="S34" s="66" t="s">
        <v>125</v>
      </c>
      <c r="T34" s="67"/>
    </row>
    <row r="35" spans="1:20" ht="13.5" thickBot="1">
      <c r="A35" s="13" t="s">
        <v>146</v>
      </c>
      <c r="B35" s="10">
        <v>8</v>
      </c>
      <c r="C35" s="16">
        <v>43209.7578125</v>
      </c>
      <c r="D35" s="16">
        <v>9.8000000000000007</v>
      </c>
      <c r="E35" s="16">
        <v>4.8</v>
      </c>
      <c r="F35" s="16">
        <v>4.9450203281759997</v>
      </c>
      <c r="G35" s="16">
        <v>4.9450203281759997</v>
      </c>
      <c r="H35" s="16">
        <v>0</v>
      </c>
      <c r="I35" s="20">
        <v>4.4459520800000001E-3</v>
      </c>
      <c r="J35" s="20">
        <v>4.4459520800000001E-3</v>
      </c>
      <c r="K35" s="20">
        <v>1.32802498E-4</v>
      </c>
      <c r="L35" s="20">
        <v>1.32802498E-4</v>
      </c>
      <c r="M35" s="22">
        <f t="shared" si="0"/>
        <v>0</v>
      </c>
      <c r="N35" s="22">
        <f t="shared" si="1"/>
        <v>1</v>
      </c>
      <c r="O35" s="35"/>
      <c r="P35" s="20">
        <v>6.2578047523999994E-2</v>
      </c>
      <c r="Q35" s="20">
        <v>6.4270225612999998E-2</v>
      </c>
      <c r="R35" s="20">
        <v>6.2939788489999995E-2</v>
      </c>
      <c r="S35" s="68">
        <v>6.4244856396E-2</v>
      </c>
      <c r="T35" s="69"/>
    </row>
    <row r="36" spans="1:20" ht="13.5" thickBot="1">
      <c r="A36" s="13" t="s">
        <v>146</v>
      </c>
      <c r="B36" s="10">
        <v>9</v>
      </c>
      <c r="C36" s="16">
        <v>42843.05078125</v>
      </c>
      <c r="D36" s="16">
        <v>184.2</v>
      </c>
      <c r="E36" s="16">
        <v>179.7</v>
      </c>
      <c r="F36" s="16">
        <v>139.833258169521</v>
      </c>
      <c r="G36" s="16">
        <v>139.833258169521</v>
      </c>
      <c r="H36" s="16">
        <v>0</v>
      </c>
      <c r="I36" s="20">
        <v>4.062888446E-2</v>
      </c>
      <c r="J36" s="20">
        <v>4.062888446E-2</v>
      </c>
      <c r="K36" s="20">
        <v>3.6508005338999998E-2</v>
      </c>
      <c r="L36" s="20">
        <v>3.6508005338999998E-2</v>
      </c>
      <c r="M36" s="22">
        <f t="shared" si="0"/>
        <v>1</v>
      </c>
      <c r="N36" s="22">
        <f t="shared" si="1"/>
        <v>0</v>
      </c>
      <c r="O36" s="35"/>
    </row>
    <row r="37" spans="1:20" ht="13.5" thickBot="1">
      <c r="A37" s="13" t="s">
        <v>146</v>
      </c>
      <c r="B37" s="10">
        <v>10</v>
      </c>
      <c r="C37" s="16">
        <v>42244.44921875</v>
      </c>
      <c r="D37" s="16">
        <v>609.1</v>
      </c>
      <c r="E37" s="16">
        <v>609.9</v>
      </c>
      <c r="F37" s="16">
        <v>475.92307386159899</v>
      </c>
      <c r="G37" s="16">
        <v>475.92307386159899</v>
      </c>
      <c r="H37" s="16">
        <v>0</v>
      </c>
      <c r="I37" s="20">
        <v>0.12195689206800001</v>
      </c>
      <c r="J37" s="20">
        <v>0.12195689206800001</v>
      </c>
      <c r="K37" s="20">
        <v>0.12268949279999999</v>
      </c>
      <c r="L37" s="20">
        <v>0.12268949279999999</v>
      </c>
      <c r="M37" s="22">
        <f t="shared" si="0"/>
        <v>1</v>
      </c>
      <c r="N37" s="22">
        <f t="shared" si="1"/>
        <v>0</v>
      </c>
      <c r="O37" s="35"/>
      <c r="P37" s="62" t="s">
        <v>126</v>
      </c>
      <c r="Q37" s="62"/>
      <c r="R37" s="62"/>
      <c r="S37" s="62"/>
      <c r="T37" s="62"/>
    </row>
    <row r="38" spans="1:20" ht="13.5" thickBot="1">
      <c r="A38" s="13" t="s">
        <v>146</v>
      </c>
      <c r="B38" s="10">
        <v>11</v>
      </c>
      <c r="C38" s="16">
        <v>41174.6484375</v>
      </c>
      <c r="D38" s="16">
        <v>774.3</v>
      </c>
      <c r="E38" s="16">
        <v>764.5</v>
      </c>
      <c r="F38" s="16">
        <v>794.09827347224598</v>
      </c>
      <c r="G38" s="16">
        <v>797.80547054873603</v>
      </c>
      <c r="H38" s="16">
        <v>3.7071970764889999</v>
      </c>
      <c r="I38" s="20">
        <v>2.1525156180000001E-2</v>
      </c>
      <c r="J38" s="20">
        <v>1.8130287062000001E-2</v>
      </c>
      <c r="K38" s="20">
        <v>3.0499515154000002E-2</v>
      </c>
      <c r="L38" s="20">
        <v>2.7104646036000001E-2</v>
      </c>
      <c r="M38" s="22">
        <f t="shared" si="0"/>
        <v>1</v>
      </c>
      <c r="N38" s="22">
        <f t="shared" si="1"/>
        <v>1</v>
      </c>
      <c r="O38" s="35"/>
    </row>
    <row r="39" spans="1:20" ht="13.5" thickBot="1">
      <c r="A39" s="13" t="s">
        <v>146</v>
      </c>
      <c r="B39" s="10">
        <v>12</v>
      </c>
      <c r="C39" s="16">
        <v>39711.75390625</v>
      </c>
      <c r="D39" s="16">
        <v>807.5</v>
      </c>
      <c r="E39" s="16">
        <v>800.2</v>
      </c>
      <c r="F39" s="16">
        <v>858.08516109948403</v>
      </c>
      <c r="G39" s="16">
        <v>861.93473034650106</v>
      </c>
      <c r="H39" s="16">
        <v>3.849569247017</v>
      </c>
      <c r="I39" s="20">
        <v>4.9848654163000002E-2</v>
      </c>
      <c r="J39" s="20">
        <v>4.6323407599999998E-2</v>
      </c>
      <c r="K39" s="20">
        <v>5.6533635848000002E-2</v>
      </c>
      <c r="L39" s="20">
        <v>5.3008389284999999E-2</v>
      </c>
      <c r="M39" s="22">
        <f t="shared" si="0"/>
        <v>1</v>
      </c>
      <c r="N39" s="22">
        <f t="shared" si="1"/>
        <v>1</v>
      </c>
      <c r="O39" s="35"/>
      <c r="P39" s="18" t="s">
        <v>127</v>
      </c>
    </row>
    <row r="40" spans="1:20" ht="13.5" thickBot="1">
      <c r="A40" s="13" t="s">
        <v>146</v>
      </c>
      <c r="B40" s="10">
        <v>13</v>
      </c>
      <c r="C40" s="16">
        <v>38232.15234375</v>
      </c>
      <c r="D40" s="16">
        <v>810.8</v>
      </c>
      <c r="E40" s="16">
        <v>792</v>
      </c>
      <c r="F40" s="16">
        <v>804.71531043079096</v>
      </c>
      <c r="G40" s="16">
        <v>805.13396597623796</v>
      </c>
      <c r="H40" s="16">
        <v>0.41865554544599998</v>
      </c>
      <c r="I40" s="20">
        <v>5.1886758449999999E-3</v>
      </c>
      <c r="J40" s="20">
        <v>5.5720600449999996E-3</v>
      </c>
      <c r="K40" s="20">
        <v>1.2027441369999999E-2</v>
      </c>
      <c r="L40" s="20">
        <v>1.1644057171E-2</v>
      </c>
      <c r="M40" s="22">
        <f t="shared" si="0"/>
        <v>1</v>
      </c>
      <c r="N40" s="22">
        <f t="shared" si="1"/>
        <v>1</v>
      </c>
      <c r="O40" s="35"/>
      <c r="P40" s="19" t="s">
        <v>13</v>
      </c>
      <c r="Q40" s="19" t="s">
        <v>128</v>
      </c>
    </row>
    <row r="41" spans="1:20" ht="13.5" thickBot="1">
      <c r="A41" s="13" t="s">
        <v>146</v>
      </c>
      <c r="B41" s="10">
        <v>14</v>
      </c>
      <c r="C41" s="16">
        <v>37195.51953125</v>
      </c>
      <c r="D41" s="16">
        <v>806.8</v>
      </c>
      <c r="E41" s="16">
        <v>799.9</v>
      </c>
      <c r="F41" s="16">
        <v>697.41668711503303</v>
      </c>
      <c r="G41" s="16">
        <v>697.41668711503303</v>
      </c>
      <c r="H41" s="16">
        <v>0</v>
      </c>
      <c r="I41" s="20">
        <v>0.100167868942</v>
      </c>
      <c r="J41" s="20">
        <v>0.100167868942</v>
      </c>
      <c r="K41" s="20">
        <v>9.3849187622999999E-2</v>
      </c>
      <c r="L41" s="20">
        <v>9.3849187622999999E-2</v>
      </c>
      <c r="M41" s="22">
        <f t="shared" si="0"/>
        <v>1</v>
      </c>
      <c r="N41" s="22">
        <f t="shared" si="1"/>
        <v>0</v>
      </c>
      <c r="O41" s="35"/>
      <c r="P41" s="13" t="s">
        <v>145</v>
      </c>
      <c r="Q41" s="10">
        <v>1092</v>
      </c>
    </row>
    <row r="42" spans="1:20" ht="13.5" thickBot="1">
      <c r="A42" s="13" t="s">
        <v>146</v>
      </c>
      <c r="B42" s="10">
        <v>15</v>
      </c>
      <c r="C42" s="16">
        <v>36385.50390625</v>
      </c>
      <c r="D42" s="16">
        <v>784.6</v>
      </c>
      <c r="E42" s="16">
        <v>771.6</v>
      </c>
      <c r="F42" s="16">
        <v>706.53630443996894</v>
      </c>
      <c r="G42" s="16">
        <v>706.53630443996894</v>
      </c>
      <c r="H42" s="16">
        <v>0</v>
      </c>
      <c r="I42" s="20">
        <v>7.1486900694999994E-2</v>
      </c>
      <c r="J42" s="20">
        <v>7.1486900694999994E-2</v>
      </c>
      <c r="K42" s="20">
        <v>5.9582138791000001E-2</v>
      </c>
      <c r="L42" s="20">
        <v>5.9582138791000001E-2</v>
      </c>
      <c r="M42" s="22">
        <f t="shared" si="0"/>
        <v>1</v>
      </c>
      <c r="N42" s="22">
        <f t="shared" si="1"/>
        <v>0</v>
      </c>
      <c r="O42" s="35"/>
      <c r="P42" s="13" t="s">
        <v>146</v>
      </c>
      <c r="Q42" s="10">
        <v>1092</v>
      </c>
    </row>
    <row r="43" spans="1:20" ht="13.5" thickBot="1">
      <c r="A43" s="13" t="s">
        <v>146</v>
      </c>
      <c r="B43" s="10">
        <v>16</v>
      </c>
      <c r="C43" s="16">
        <v>35794.8359375</v>
      </c>
      <c r="D43" s="16">
        <v>731.8</v>
      </c>
      <c r="E43" s="16">
        <v>722.6</v>
      </c>
      <c r="F43" s="16">
        <v>569.61156781779403</v>
      </c>
      <c r="G43" s="16">
        <v>569.61156781779403</v>
      </c>
      <c r="H43" s="16">
        <v>0</v>
      </c>
      <c r="I43" s="20">
        <v>0.14852420529499999</v>
      </c>
      <c r="J43" s="20">
        <v>0.14852420529499999</v>
      </c>
      <c r="K43" s="20">
        <v>0.14009929687</v>
      </c>
      <c r="L43" s="20">
        <v>0.14009929687</v>
      </c>
      <c r="M43" s="22">
        <f t="shared" si="0"/>
        <v>1</v>
      </c>
      <c r="N43" s="22">
        <f t="shared" si="1"/>
        <v>0</v>
      </c>
      <c r="O43" s="35"/>
      <c r="P43" s="13" t="s">
        <v>147</v>
      </c>
      <c r="Q43" s="10">
        <v>1092</v>
      </c>
    </row>
    <row r="44" spans="1:20" ht="13.5" thickBot="1">
      <c r="A44" s="13" t="s">
        <v>146</v>
      </c>
      <c r="B44" s="10">
        <v>17</v>
      </c>
      <c r="C44" s="16">
        <v>36033.421875</v>
      </c>
      <c r="D44" s="16">
        <v>549.79999999999995</v>
      </c>
      <c r="E44" s="16">
        <v>545.70000000000005</v>
      </c>
      <c r="F44" s="16">
        <v>487.86020308785999</v>
      </c>
      <c r="G44" s="16">
        <v>487.86020308785999</v>
      </c>
      <c r="H44" s="16">
        <v>0</v>
      </c>
      <c r="I44" s="20">
        <v>5.6721425743000001E-2</v>
      </c>
      <c r="J44" s="20">
        <v>5.6721425743000001E-2</v>
      </c>
      <c r="K44" s="20">
        <v>5.2966846988999998E-2</v>
      </c>
      <c r="L44" s="20">
        <v>5.2966846988999998E-2</v>
      </c>
      <c r="M44" s="22">
        <f t="shared" si="0"/>
        <v>1</v>
      </c>
      <c r="N44" s="22">
        <f t="shared" si="1"/>
        <v>0</v>
      </c>
      <c r="O44" s="35"/>
      <c r="P44" s="13" t="s">
        <v>148</v>
      </c>
      <c r="Q44" s="10">
        <v>1092</v>
      </c>
    </row>
    <row r="45" spans="1:20" ht="13.5" thickBot="1">
      <c r="A45" s="13" t="s">
        <v>146</v>
      </c>
      <c r="B45" s="10">
        <v>18</v>
      </c>
      <c r="C45" s="16">
        <v>37133.37109375</v>
      </c>
      <c r="D45" s="16">
        <v>192.7</v>
      </c>
      <c r="E45" s="16">
        <v>183.7</v>
      </c>
      <c r="F45" s="16">
        <v>90.177508955050996</v>
      </c>
      <c r="G45" s="16">
        <v>90.177508955050996</v>
      </c>
      <c r="H45" s="16">
        <v>0</v>
      </c>
      <c r="I45" s="20">
        <v>9.3885065059000003E-2</v>
      </c>
      <c r="J45" s="20">
        <v>9.3885065059000003E-2</v>
      </c>
      <c r="K45" s="20">
        <v>8.5643306816999998E-2</v>
      </c>
      <c r="L45" s="20">
        <v>8.5643306816999998E-2</v>
      </c>
      <c r="M45" s="22">
        <f t="shared" si="0"/>
        <v>1</v>
      </c>
      <c r="N45" s="22">
        <f t="shared" si="1"/>
        <v>0</v>
      </c>
      <c r="O45" s="35"/>
      <c r="P45" s="13" t="s">
        <v>149</v>
      </c>
      <c r="Q45" s="10">
        <v>1092</v>
      </c>
    </row>
    <row r="46" spans="1:20" ht="13.5" thickBot="1">
      <c r="A46" s="13" t="s">
        <v>146</v>
      </c>
      <c r="B46" s="10">
        <v>19</v>
      </c>
      <c r="C46" s="16">
        <v>39535.25390625</v>
      </c>
      <c r="D46" s="16">
        <v>10.4</v>
      </c>
      <c r="E46" s="16">
        <v>7.7</v>
      </c>
      <c r="F46" s="16">
        <v>3.9112734404770002</v>
      </c>
      <c r="G46" s="16">
        <v>3.9112734404770002</v>
      </c>
      <c r="H46" s="16">
        <v>0</v>
      </c>
      <c r="I46" s="20">
        <v>5.9420572880000003E-3</v>
      </c>
      <c r="J46" s="20">
        <v>5.9420572880000003E-3</v>
      </c>
      <c r="K46" s="20">
        <v>3.4695298160000001E-3</v>
      </c>
      <c r="L46" s="20">
        <v>3.4695298160000001E-3</v>
      </c>
      <c r="M46" s="22">
        <f t="shared" si="0"/>
        <v>0</v>
      </c>
      <c r="N46" s="22">
        <f t="shared" si="1"/>
        <v>0</v>
      </c>
      <c r="O46" s="35"/>
      <c r="P46" s="13" t="s">
        <v>150</v>
      </c>
      <c r="Q46" s="10">
        <v>1092</v>
      </c>
    </row>
    <row r="47" spans="1:20" ht="13.5" thickBot="1">
      <c r="A47" s="13" t="s">
        <v>146</v>
      </c>
      <c r="B47" s="10">
        <v>20</v>
      </c>
      <c r="C47" s="16">
        <v>40092.53125</v>
      </c>
      <c r="D47" s="16">
        <v>0</v>
      </c>
      <c r="E47" s="16">
        <v>0</v>
      </c>
      <c r="F47" s="16">
        <v>9.9996946751999993E-2</v>
      </c>
      <c r="G47" s="16">
        <v>2.5776990717999999E-2</v>
      </c>
      <c r="H47" s="16">
        <v>-7.4219956032999995E-2</v>
      </c>
      <c r="I47" s="20">
        <v>2.3605302855596801E-5</v>
      </c>
      <c r="J47" s="20">
        <v>9.1572295560504995E-5</v>
      </c>
      <c r="K47" s="20">
        <v>2.3605302855596801E-5</v>
      </c>
      <c r="L47" s="20">
        <v>9.1572295560504995E-5</v>
      </c>
      <c r="M47" s="22">
        <f t="shared" si="0"/>
        <v>0</v>
      </c>
      <c r="N47" s="22">
        <f t="shared" si="1"/>
        <v>1</v>
      </c>
      <c r="O47" s="35"/>
      <c r="P47" s="13" t="s">
        <v>151</v>
      </c>
      <c r="Q47" s="10">
        <v>1092</v>
      </c>
    </row>
    <row r="48" spans="1:20" ht="13.5" thickBot="1">
      <c r="A48" s="13" t="s">
        <v>146</v>
      </c>
      <c r="B48" s="10">
        <v>21</v>
      </c>
      <c r="C48" s="16">
        <v>40059.04296875</v>
      </c>
      <c r="D48" s="16">
        <v>0</v>
      </c>
      <c r="E48" s="16">
        <v>0</v>
      </c>
      <c r="F48" s="16">
        <v>9.9996946751999993E-2</v>
      </c>
      <c r="G48" s="16">
        <v>0</v>
      </c>
      <c r="H48" s="16">
        <v>-9.9996946751999993E-2</v>
      </c>
      <c r="I48" s="20">
        <v>0</v>
      </c>
      <c r="J48" s="20">
        <v>9.1572295560504995E-5</v>
      </c>
      <c r="K48" s="20">
        <v>0</v>
      </c>
      <c r="L48" s="20">
        <v>9.1572295560504995E-5</v>
      </c>
      <c r="M48" s="22">
        <f t="shared" si="0"/>
        <v>0</v>
      </c>
      <c r="N48" s="22">
        <f t="shared" si="1"/>
        <v>0</v>
      </c>
      <c r="O48" s="35"/>
      <c r="P48" s="13" t="s">
        <v>152</v>
      </c>
      <c r="Q48" s="10">
        <v>1092</v>
      </c>
    </row>
    <row r="49" spans="1:17" ht="13.5" thickBot="1">
      <c r="A49" s="13" t="s">
        <v>146</v>
      </c>
      <c r="B49" s="10">
        <v>22</v>
      </c>
      <c r="C49" s="16">
        <v>39496.51171875</v>
      </c>
      <c r="D49" s="16">
        <v>0</v>
      </c>
      <c r="E49" s="16">
        <v>0</v>
      </c>
      <c r="F49" s="16">
        <v>9.9996946751999993E-2</v>
      </c>
      <c r="G49" s="16">
        <v>0</v>
      </c>
      <c r="H49" s="16">
        <v>-9.9996946751999993E-2</v>
      </c>
      <c r="I49" s="20">
        <v>0</v>
      </c>
      <c r="J49" s="20">
        <v>9.1572295560504995E-5</v>
      </c>
      <c r="K49" s="20">
        <v>0</v>
      </c>
      <c r="L49" s="20">
        <v>9.1572295560504995E-5</v>
      </c>
      <c r="M49" s="22">
        <f t="shared" si="0"/>
        <v>0</v>
      </c>
      <c r="N49" s="22">
        <f t="shared" si="1"/>
        <v>0</v>
      </c>
      <c r="O49" s="35"/>
      <c r="P49" s="13" t="s">
        <v>153</v>
      </c>
      <c r="Q49" s="10">
        <v>1092</v>
      </c>
    </row>
    <row r="50" spans="1:17" ht="13.5" thickBot="1">
      <c r="A50" s="13" t="s">
        <v>146</v>
      </c>
      <c r="B50" s="10">
        <v>23</v>
      </c>
      <c r="C50" s="16">
        <v>38140.17578125</v>
      </c>
      <c r="D50" s="16">
        <v>0</v>
      </c>
      <c r="E50" s="16">
        <v>0</v>
      </c>
      <c r="F50" s="16">
        <v>9.9996946751999993E-2</v>
      </c>
      <c r="G50" s="16">
        <v>9.9996946751999993E-2</v>
      </c>
      <c r="H50" s="16">
        <v>0</v>
      </c>
      <c r="I50" s="20">
        <v>9.1572295560504995E-5</v>
      </c>
      <c r="J50" s="20">
        <v>9.1572295560504995E-5</v>
      </c>
      <c r="K50" s="20">
        <v>9.1572295560504995E-5</v>
      </c>
      <c r="L50" s="20">
        <v>9.1572295560504995E-5</v>
      </c>
      <c r="M50" s="22">
        <f t="shared" si="0"/>
        <v>0</v>
      </c>
      <c r="N50" s="22">
        <f t="shared" si="1"/>
        <v>1</v>
      </c>
      <c r="O50" s="35"/>
      <c r="P50" s="13" t="s">
        <v>154</v>
      </c>
      <c r="Q50" s="10">
        <v>1092</v>
      </c>
    </row>
    <row r="51" spans="1:17" ht="13.5" thickBot="1">
      <c r="A51" s="13" t="s">
        <v>146</v>
      </c>
      <c r="B51" s="10">
        <v>24</v>
      </c>
      <c r="C51" s="16">
        <v>36492.70703125</v>
      </c>
      <c r="D51" s="16">
        <v>0</v>
      </c>
      <c r="E51" s="16">
        <v>0</v>
      </c>
      <c r="F51" s="16">
        <v>9.9996946751999993E-2</v>
      </c>
      <c r="G51" s="16">
        <v>0</v>
      </c>
      <c r="H51" s="16">
        <v>-9.9996946751999993E-2</v>
      </c>
      <c r="I51" s="20">
        <v>0</v>
      </c>
      <c r="J51" s="20">
        <v>9.1572295560504995E-5</v>
      </c>
      <c r="K51" s="20">
        <v>0</v>
      </c>
      <c r="L51" s="20">
        <v>9.1572295560504995E-5</v>
      </c>
      <c r="M51" s="22">
        <f t="shared" si="0"/>
        <v>0</v>
      </c>
      <c r="N51" s="22">
        <f t="shared" si="1"/>
        <v>0</v>
      </c>
      <c r="O51" s="35"/>
      <c r="P51" s="13" t="s">
        <v>155</v>
      </c>
      <c r="Q51" s="10">
        <v>1092</v>
      </c>
    </row>
    <row r="52" spans="1:17" ht="13.5" thickBot="1">
      <c r="A52" s="13" t="s">
        <v>147</v>
      </c>
      <c r="B52" s="10">
        <v>1</v>
      </c>
      <c r="C52" s="16">
        <v>35094.87890625</v>
      </c>
      <c r="D52" s="16">
        <v>0</v>
      </c>
      <c r="E52" s="16">
        <v>0</v>
      </c>
      <c r="F52" s="16">
        <v>9.9996946751999993E-2</v>
      </c>
      <c r="G52" s="16">
        <v>9.9996946751999993E-2</v>
      </c>
      <c r="H52" s="16">
        <v>0</v>
      </c>
      <c r="I52" s="20">
        <v>9.1572295560504995E-5</v>
      </c>
      <c r="J52" s="20">
        <v>9.1572295560504995E-5</v>
      </c>
      <c r="K52" s="20">
        <v>9.1572295560504995E-5</v>
      </c>
      <c r="L52" s="20">
        <v>9.1572295560504995E-5</v>
      </c>
      <c r="M52" s="22">
        <f t="shared" si="0"/>
        <v>0</v>
      </c>
      <c r="N52" s="22">
        <f t="shared" si="1"/>
        <v>1</v>
      </c>
      <c r="O52" s="35"/>
      <c r="P52" s="13" t="s">
        <v>156</v>
      </c>
      <c r="Q52" s="10">
        <v>1092</v>
      </c>
    </row>
    <row r="53" spans="1:17" ht="13.5" thickBot="1">
      <c r="A53" s="13" t="s">
        <v>147</v>
      </c>
      <c r="B53" s="10">
        <v>2</v>
      </c>
      <c r="C53" s="16">
        <v>34330.82421875</v>
      </c>
      <c r="D53" s="16">
        <v>0</v>
      </c>
      <c r="E53" s="16">
        <v>0</v>
      </c>
      <c r="F53" s="16">
        <v>9.9996946751999993E-2</v>
      </c>
      <c r="G53" s="16">
        <v>9.9996946751999993E-2</v>
      </c>
      <c r="H53" s="16">
        <v>0</v>
      </c>
      <c r="I53" s="20">
        <v>9.1572295560504995E-5</v>
      </c>
      <c r="J53" s="20">
        <v>9.1572295560504995E-5</v>
      </c>
      <c r="K53" s="20">
        <v>9.1572295560504995E-5</v>
      </c>
      <c r="L53" s="20">
        <v>9.1572295560504995E-5</v>
      </c>
      <c r="M53" s="22">
        <f t="shared" si="0"/>
        <v>0</v>
      </c>
      <c r="N53" s="22">
        <f t="shared" si="1"/>
        <v>1</v>
      </c>
      <c r="O53" s="35"/>
      <c r="P53" s="13" t="s">
        <v>157</v>
      </c>
      <c r="Q53" s="10">
        <v>1092</v>
      </c>
    </row>
    <row r="54" spans="1:17" ht="13.5" thickBot="1">
      <c r="A54" s="13" t="s">
        <v>147</v>
      </c>
      <c r="B54" s="10">
        <v>3</v>
      </c>
      <c r="C54" s="16">
        <v>33985.2578125</v>
      </c>
      <c r="D54" s="16">
        <v>0</v>
      </c>
      <c r="E54" s="16">
        <v>0</v>
      </c>
      <c r="F54" s="16">
        <v>9.9996946751999993E-2</v>
      </c>
      <c r="G54" s="16">
        <v>9.9996946751999993E-2</v>
      </c>
      <c r="H54" s="16">
        <v>0</v>
      </c>
      <c r="I54" s="20">
        <v>9.1572295560504995E-5</v>
      </c>
      <c r="J54" s="20">
        <v>9.1572295560504995E-5</v>
      </c>
      <c r="K54" s="20">
        <v>9.1572295560504995E-5</v>
      </c>
      <c r="L54" s="20">
        <v>9.1572295560504995E-5</v>
      </c>
      <c r="M54" s="22">
        <f t="shared" si="0"/>
        <v>0</v>
      </c>
      <c r="N54" s="22">
        <f t="shared" si="1"/>
        <v>1</v>
      </c>
      <c r="O54" s="35"/>
      <c r="P54" s="13" t="s">
        <v>158</v>
      </c>
      <c r="Q54" s="10">
        <v>1092</v>
      </c>
    </row>
    <row r="55" spans="1:17" ht="13.5" thickBot="1">
      <c r="A55" s="13" t="s">
        <v>147</v>
      </c>
      <c r="B55" s="10">
        <v>4</v>
      </c>
      <c r="C55" s="16">
        <v>34031.4296875</v>
      </c>
      <c r="D55" s="16">
        <v>0</v>
      </c>
      <c r="E55" s="16">
        <v>0</v>
      </c>
      <c r="F55" s="16">
        <v>9.9996946751999993E-2</v>
      </c>
      <c r="G55" s="16">
        <v>9.9996946751999993E-2</v>
      </c>
      <c r="H55" s="16">
        <v>0</v>
      </c>
      <c r="I55" s="20">
        <v>9.1572295560504995E-5</v>
      </c>
      <c r="J55" s="20">
        <v>9.1572295560504995E-5</v>
      </c>
      <c r="K55" s="20">
        <v>9.1572295560504995E-5</v>
      </c>
      <c r="L55" s="20">
        <v>9.1572295560504995E-5</v>
      </c>
      <c r="M55" s="22">
        <f t="shared" si="0"/>
        <v>0</v>
      </c>
      <c r="N55" s="22">
        <f t="shared" si="1"/>
        <v>1</v>
      </c>
      <c r="O55" s="35"/>
      <c r="P55" s="13" t="s">
        <v>159</v>
      </c>
      <c r="Q55" s="10">
        <v>1092</v>
      </c>
    </row>
    <row r="56" spans="1:17" ht="13.5" thickBot="1">
      <c r="A56" s="13" t="s">
        <v>147</v>
      </c>
      <c r="B56" s="10">
        <v>5</v>
      </c>
      <c r="C56" s="16">
        <v>34461.51171875</v>
      </c>
      <c r="D56" s="16">
        <v>0</v>
      </c>
      <c r="E56" s="16">
        <v>0</v>
      </c>
      <c r="F56" s="16">
        <v>9.9996946751999993E-2</v>
      </c>
      <c r="G56" s="16">
        <v>9.9996946751999993E-2</v>
      </c>
      <c r="H56" s="16">
        <v>0</v>
      </c>
      <c r="I56" s="20">
        <v>9.1572295560504995E-5</v>
      </c>
      <c r="J56" s="20">
        <v>9.1572295560504995E-5</v>
      </c>
      <c r="K56" s="20">
        <v>9.1572295560504995E-5</v>
      </c>
      <c r="L56" s="20">
        <v>9.1572295560504995E-5</v>
      </c>
      <c r="M56" s="22">
        <f t="shared" si="0"/>
        <v>0</v>
      </c>
      <c r="N56" s="22">
        <f t="shared" si="1"/>
        <v>1</v>
      </c>
      <c r="O56" s="35"/>
      <c r="P56" s="13" t="s">
        <v>160</v>
      </c>
      <c r="Q56" s="10">
        <v>1092</v>
      </c>
    </row>
    <row r="57" spans="1:17" ht="13.5" thickBot="1">
      <c r="A57" s="13" t="s">
        <v>147</v>
      </c>
      <c r="B57" s="10">
        <v>6</v>
      </c>
      <c r="C57" s="16">
        <v>35575.80078125</v>
      </c>
      <c r="D57" s="16">
        <v>0</v>
      </c>
      <c r="E57" s="16">
        <v>0</v>
      </c>
      <c r="F57" s="16">
        <v>9.9996946751999993E-2</v>
      </c>
      <c r="G57" s="16">
        <v>9.9996946751999993E-2</v>
      </c>
      <c r="H57" s="16">
        <v>0</v>
      </c>
      <c r="I57" s="20">
        <v>9.1572295560504995E-5</v>
      </c>
      <c r="J57" s="20">
        <v>9.1572295560504995E-5</v>
      </c>
      <c r="K57" s="20">
        <v>9.1572295560504995E-5</v>
      </c>
      <c r="L57" s="20">
        <v>9.1572295560504995E-5</v>
      </c>
      <c r="M57" s="22">
        <f t="shared" si="0"/>
        <v>0</v>
      </c>
      <c r="N57" s="22">
        <f t="shared" si="1"/>
        <v>1</v>
      </c>
      <c r="O57" s="35"/>
      <c r="P57" s="13" t="s">
        <v>161</v>
      </c>
      <c r="Q57" s="10">
        <v>1092</v>
      </c>
    </row>
    <row r="58" spans="1:17" ht="13.5" thickBot="1">
      <c r="A58" s="13" t="s">
        <v>147</v>
      </c>
      <c r="B58" s="10">
        <v>7</v>
      </c>
      <c r="C58" s="16">
        <v>37268.16796875</v>
      </c>
      <c r="D58" s="16">
        <v>0</v>
      </c>
      <c r="E58" s="16">
        <v>0</v>
      </c>
      <c r="F58" s="16">
        <v>9.9996946751999993E-2</v>
      </c>
      <c r="G58" s="16">
        <v>9.9996946751999993E-2</v>
      </c>
      <c r="H58" s="16">
        <v>0</v>
      </c>
      <c r="I58" s="20">
        <v>9.1572295560504995E-5</v>
      </c>
      <c r="J58" s="20">
        <v>9.1572295560504995E-5</v>
      </c>
      <c r="K58" s="20">
        <v>9.1572295560504995E-5</v>
      </c>
      <c r="L58" s="20">
        <v>9.1572295560504995E-5</v>
      </c>
      <c r="M58" s="22">
        <f t="shared" si="0"/>
        <v>0</v>
      </c>
      <c r="N58" s="22">
        <f t="shared" si="1"/>
        <v>1</v>
      </c>
      <c r="O58" s="35"/>
      <c r="P58" s="13" t="s">
        <v>162</v>
      </c>
      <c r="Q58" s="10">
        <v>1092</v>
      </c>
    </row>
    <row r="59" spans="1:17" ht="13.5" thickBot="1">
      <c r="A59" s="13" t="s">
        <v>147</v>
      </c>
      <c r="B59" s="10">
        <v>8</v>
      </c>
      <c r="C59" s="16">
        <v>38954.1875</v>
      </c>
      <c r="D59" s="16">
        <v>6.9</v>
      </c>
      <c r="E59" s="16">
        <v>3.9</v>
      </c>
      <c r="F59" s="16">
        <v>2.8081180072729999</v>
      </c>
      <c r="G59" s="16">
        <v>3.1256638653479998</v>
      </c>
      <c r="H59" s="16">
        <v>0.31754585807500002</v>
      </c>
      <c r="I59" s="20">
        <v>3.4563517709999998E-3</v>
      </c>
      <c r="J59" s="20">
        <v>3.7471446809999999E-3</v>
      </c>
      <c r="K59" s="20">
        <v>7.0909902400000005E-4</v>
      </c>
      <c r="L59" s="20">
        <v>9.998919340000001E-4</v>
      </c>
      <c r="M59" s="22">
        <f t="shared" si="0"/>
        <v>0</v>
      </c>
      <c r="N59" s="22">
        <f t="shared" si="1"/>
        <v>0</v>
      </c>
      <c r="O59" s="35"/>
      <c r="P59" s="13" t="s">
        <v>163</v>
      </c>
      <c r="Q59" s="10">
        <v>1092</v>
      </c>
    </row>
    <row r="60" spans="1:17" ht="13.5" thickBot="1">
      <c r="A60" s="13" t="s">
        <v>147</v>
      </c>
      <c r="B60" s="10">
        <v>9</v>
      </c>
      <c r="C60" s="16">
        <v>40156.8828125</v>
      </c>
      <c r="D60" s="16">
        <v>127.7</v>
      </c>
      <c r="E60" s="16">
        <v>123.4</v>
      </c>
      <c r="F60" s="16">
        <v>63.343462804662998</v>
      </c>
      <c r="G60" s="16">
        <v>65.425954760419998</v>
      </c>
      <c r="H60" s="16">
        <v>2.0824919557569999</v>
      </c>
      <c r="I60" s="20">
        <v>5.7027513954999998E-2</v>
      </c>
      <c r="J60" s="20">
        <v>5.8934557871E-2</v>
      </c>
      <c r="K60" s="20">
        <v>5.3089785016999999E-2</v>
      </c>
      <c r="L60" s="20">
        <v>5.4996828933000001E-2</v>
      </c>
      <c r="M60" s="22">
        <f t="shared" si="0"/>
        <v>1</v>
      </c>
      <c r="N60" s="22">
        <f t="shared" si="1"/>
        <v>0</v>
      </c>
      <c r="O60" s="35"/>
      <c r="P60" s="13" t="s">
        <v>164</v>
      </c>
      <c r="Q60" s="10">
        <v>1092</v>
      </c>
    </row>
    <row r="61" spans="1:17" ht="13.5" thickBot="1">
      <c r="A61" s="13" t="s">
        <v>147</v>
      </c>
      <c r="B61" s="10">
        <v>10</v>
      </c>
      <c r="C61" s="16">
        <v>40674.734375</v>
      </c>
      <c r="D61" s="16">
        <v>406.8</v>
      </c>
      <c r="E61" s="16">
        <v>404.5</v>
      </c>
      <c r="F61" s="16">
        <v>219.14277753919399</v>
      </c>
      <c r="G61" s="16">
        <v>219.14277753919399</v>
      </c>
      <c r="H61" s="16">
        <v>0</v>
      </c>
      <c r="I61" s="20">
        <v>0.17184727331499999</v>
      </c>
      <c r="J61" s="20">
        <v>0.17184727331499999</v>
      </c>
      <c r="K61" s="20">
        <v>0.16974104620899999</v>
      </c>
      <c r="L61" s="20">
        <v>0.16974104620899999</v>
      </c>
      <c r="M61" s="22">
        <f t="shared" si="0"/>
        <v>1</v>
      </c>
      <c r="N61" s="22">
        <f t="shared" si="1"/>
        <v>0</v>
      </c>
      <c r="O61" s="35"/>
      <c r="P61" s="13" t="s">
        <v>165</v>
      </c>
      <c r="Q61" s="10">
        <v>1092</v>
      </c>
    </row>
    <row r="62" spans="1:17" ht="13.5" thickBot="1">
      <c r="A62" s="13" t="s">
        <v>147</v>
      </c>
      <c r="B62" s="10">
        <v>11</v>
      </c>
      <c r="C62" s="16">
        <v>40323.23046875</v>
      </c>
      <c r="D62" s="16">
        <v>543</v>
      </c>
      <c r="E62" s="16">
        <v>529.9</v>
      </c>
      <c r="F62" s="16">
        <v>452.50920251495302</v>
      </c>
      <c r="G62" s="16">
        <v>461.71358818286001</v>
      </c>
      <c r="H62" s="16">
        <v>9.2043856679059992</v>
      </c>
      <c r="I62" s="20">
        <v>7.4438106059000003E-2</v>
      </c>
      <c r="J62" s="20">
        <v>8.2867030662999996E-2</v>
      </c>
      <c r="K62" s="20">
        <v>6.2441769063000002E-2</v>
      </c>
      <c r="L62" s="20">
        <v>7.0870693666999995E-2</v>
      </c>
      <c r="M62" s="22">
        <f t="shared" si="0"/>
        <v>1</v>
      </c>
      <c r="N62" s="22">
        <f t="shared" si="1"/>
        <v>0</v>
      </c>
      <c r="O62" s="35"/>
      <c r="P62" s="13" t="s">
        <v>166</v>
      </c>
      <c r="Q62" s="10">
        <v>1092</v>
      </c>
    </row>
    <row r="63" spans="1:17" ht="13.5" thickBot="1">
      <c r="A63" s="13" t="s">
        <v>147</v>
      </c>
      <c r="B63" s="10">
        <v>12</v>
      </c>
      <c r="C63" s="16">
        <v>39624.265625</v>
      </c>
      <c r="D63" s="16">
        <v>610</v>
      </c>
      <c r="E63" s="16">
        <v>608.20000000000005</v>
      </c>
      <c r="F63" s="16">
        <v>578.48369601302704</v>
      </c>
      <c r="G63" s="16">
        <v>600.22169897728497</v>
      </c>
      <c r="H63" s="16">
        <v>21.738002964258001</v>
      </c>
      <c r="I63" s="20">
        <v>8.9544881159999996E-3</v>
      </c>
      <c r="J63" s="20">
        <v>2.8861084237000002E-2</v>
      </c>
      <c r="K63" s="20">
        <v>7.3061364669999998E-3</v>
      </c>
      <c r="L63" s="20">
        <v>2.7212732587999999E-2</v>
      </c>
      <c r="M63" s="22">
        <f t="shared" si="0"/>
        <v>1</v>
      </c>
      <c r="N63" s="22">
        <f t="shared" si="1"/>
        <v>0</v>
      </c>
      <c r="O63" s="35"/>
      <c r="P63" s="13" t="s">
        <v>167</v>
      </c>
      <c r="Q63" s="10">
        <v>1092</v>
      </c>
    </row>
    <row r="64" spans="1:17" ht="13.5" thickBot="1">
      <c r="A64" s="13" t="s">
        <v>147</v>
      </c>
      <c r="B64" s="10">
        <v>13</v>
      </c>
      <c r="C64" s="16">
        <v>38418.5078125</v>
      </c>
      <c r="D64" s="16">
        <v>720.7</v>
      </c>
      <c r="E64" s="16">
        <v>712.1</v>
      </c>
      <c r="F64" s="16">
        <v>659.67615472130501</v>
      </c>
      <c r="G64" s="16">
        <v>681.53705822149902</v>
      </c>
      <c r="H64" s="16">
        <v>21.860903500193999</v>
      </c>
      <c r="I64" s="20">
        <v>3.5863499797000001E-2</v>
      </c>
      <c r="J64" s="20">
        <v>5.5882642195999997E-2</v>
      </c>
      <c r="K64" s="20">
        <v>2.7988041921E-2</v>
      </c>
      <c r="L64" s="20">
        <v>4.8007184320999999E-2</v>
      </c>
      <c r="M64" s="22">
        <f t="shared" si="0"/>
        <v>1</v>
      </c>
      <c r="N64" s="22">
        <f t="shared" si="1"/>
        <v>0</v>
      </c>
      <c r="O64" s="35"/>
      <c r="P64" s="13" t="s">
        <v>168</v>
      </c>
      <c r="Q64" s="10">
        <v>1092</v>
      </c>
    </row>
    <row r="65" spans="1:17" ht="13.5" thickBot="1">
      <c r="A65" s="13" t="s">
        <v>147</v>
      </c>
      <c r="B65" s="10">
        <v>14</v>
      </c>
      <c r="C65" s="16">
        <v>37374.45703125</v>
      </c>
      <c r="D65" s="16">
        <v>754.5</v>
      </c>
      <c r="E65" s="16">
        <v>728.3</v>
      </c>
      <c r="F65" s="16">
        <v>737.31964174757798</v>
      </c>
      <c r="G65" s="16">
        <v>764.14254276531199</v>
      </c>
      <c r="H65" s="16">
        <v>26.822901017734001</v>
      </c>
      <c r="I65" s="20">
        <v>8.8301673669999997E-3</v>
      </c>
      <c r="J65" s="20">
        <v>1.5732928802000001E-2</v>
      </c>
      <c r="K65" s="20">
        <v>3.282284136E-2</v>
      </c>
      <c r="L65" s="20">
        <v>8.2597451900000007E-3</v>
      </c>
      <c r="M65" s="22">
        <f t="shared" si="0"/>
        <v>1</v>
      </c>
      <c r="N65" s="22">
        <f t="shared" si="1"/>
        <v>1</v>
      </c>
      <c r="O65" s="35"/>
      <c r="P65" s="13" t="s">
        <v>169</v>
      </c>
      <c r="Q65" s="10">
        <v>1092</v>
      </c>
    </row>
    <row r="66" spans="1:17" ht="13.5" thickBot="1">
      <c r="A66" s="13" t="s">
        <v>147</v>
      </c>
      <c r="B66" s="10">
        <v>15</v>
      </c>
      <c r="C66" s="16">
        <v>36566.82421875</v>
      </c>
      <c r="D66" s="16">
        <v>749.9</v>
      </c>
      <c r="E66" s="16">
        <v>743.6</v>
      </c>
      <c r="F66" s="16">
        <v>659.33331585589804</v>
      </c>
      <c r="G66" s="16">
        <v>672.55932728952803</v>
      </c>
      <c r="H66" s="16">
        <v>13.226011433629999</v>
      </c>
      <c r="I66" s="20">
        <v>7.0824791858999994E-2</v>
      </c>
      <c r="J66" s="20">
        <v>8.2936523940999998E-2</v>
      </c>
      <c r="K66" s="20">
        <v>6.5055561090000005E-2</v>
      </c>
      <c r="L66" s="20">
        <v>7.7167293171999995E-2</v>
      </c>
      <c r="M66" s="22">
        <f t="shared" si="0"/>
        <v>1</v>
      </c>
      <c r="N66" s="22">
        <f t="shared" si="1"/>
        <v>0</v>
      </c>
      <c r="O66" s="35"/>
      <c r="P66" s="13" t="s">
        <v>170</v>
      </c>
      <c r="Q66" s="10">
        <v>1092</v>
      </c>
    </row>
    <row r="67" spans="1:17" ht="13.5" thickBot="1">
      <c r="A67" s="13" t="s">
        <v>147</v>
      </c>
      <c r="B67" s="10">
        <v>16</v>
      </c>
      <c r="C67" s="16">
        <v>35986.28125</v>
      </c>
      <c r="D67" s="16">
        <v>818.8</v>
      </c>
      <c r="E67" s="16">
        <v>814.5</v>
      </c>
      <c r="F67" s="16">
        <v>658.05254736900304</v>
      </c>
      <c r="G67" s="16">
        <v>674.55077180160401</v>
      </c>
      <c r="H67" s="16">
        <v>16.498224432600001</v>
      </c>
      <c r="I67" s="20">
        <v>0.132096362819</v>
      </c>
      <c r="J67" s="20">
        <v>0.14720462695100001</v>
      </c>
      <c r="K67" s="20">
        <v>0.12815863388099999</v>
      </c>
      <c r="L67" s="20">
        <v>0.14326689801299999</v>
      </c>
      <c r="M67" s="22">
        <f t="shared" si="0"/>
        <v>1</v>
      </c>
      <c r="N67" s="22">
        <f t="shared" si="1"/>
        <v>0</v>
      </c>
      <c r="O67" s="35"/>
      <c r="P67" s="13" t="s">
        <v>171</v>
      </c>
      <c r="Q67" s="10">
        <v>1092</v>
      </c>
    </row>
    <row r="68" spans="1:17" ht="13.5" thickBot="1">
      <c r="A68" s="13" t="s">
        <v>147</v>
      </c>
      <c r="B68" s="10">
        <v>17</v>
      </c>
      <c r="C68" s="16">
        <v>35742.73046875</v>
      </c>
      <c r="D68" s="16">
        <v>698.5</v>
      </c>
      <c r="E68" s="16">
        <v>693</v>
      </c>
      <c r="F68" s="16">
        <v>485.93834184737602</v>
      </c>
      <c r="G68" s="16">
        <v>518.95229559554105</v>
      </c>
      <c r="H68" s="16">
        <v>33.013953748163999</v>
      </c>
      <c r="I68" s="20">
        <v>0.164420974729</v>
      </c>
      <c r="J68" s="20">
        <v>0.194653533106</v>
      </c>
      <c r="K68" s="20">
        <v>0.159384344692</v>
      </c>
      <c r="L68" s="20">
        <v>0.18961690307000001</v>
      </c>
      <c r="M68" s="22">
        <f t="shared" si="0"/>
        <v>1</v>
      </c>
      <c r="N68" s="22">
        <f t="shared" si="1"/>
        <v>0</v>
      </c>
      <c r="O68" s="35"/>
      <c r="P68" s="13" t="s">
        <v>172</v>
      </c>
      <c r="Q68" s="10">
        <v>1092</v>
      </c>
    </row>
    <row r="69" spans="1:17" ht="13.5" thickBot="1">
      <c r="A69" s="13" t="s">
        <v>147</v>
      </c>
      <c r="B69" s="10">
        <v>18</v>
      </c>
      <c r="C69" s="16">
        <v>36250.8125</v>
      </c>
      <c r="D69" s="16">
        <v>254.8</v>
      </c>
      <c r="E69" s="16">
        <v>256.3</v>
      </c>
      <c r="F69" s="16">
        <v>147.010965606772</v>
      </c>
      <c r="G69" s="16">
        <v>163.79923117272901</v>
      </c>
      <c r="H69" s="16">
        <v>16.788265565955999</v>
      </c>
      <c r="I69" s="20">
        <v>8.3334037387000001E-2</v>
      </c>
      <c r="J69" s="20">
        <v>9.8707906952999996E-2</v>
      </c>
      <c r="K69" s="20">
        <v>8.4707663761000002E-2</v>
      </c>
      <c r="L69" s="20">
        <v>0.100081533327</v>
      </c>
      <c r="M69" s="22">
        <f t="shared" ref="M69:M132" si="2">IF(G69&gt;5,1,0)</f>
        <v>1</v>
      </c>
      <c r="N69" s="22">
        <f t="shared" ref="N69:N132" si="3">IF(G69&gt;E69,1,0)</f>
        <v>0</v>
      </c>
      <c r="O69" s="35"/>
    </row>
    <row r="70" spans="1:17" ht="13.5" thickBot="1">
      <c r="A70" s="13" t="s">
        <v>147</v>
      </c>
      <c r="B70" s="10">
        <v>19</v>
      </c>
      <c r="C70" s="16">
        <v>37714.56640625</v>
      </c>
      <c r="D70" s="16">
        <v>10.7</v>
      </c>
      <c r="E70" s="16">
        <v>7.8</v>
      </c>
      <c r="F70" s="16">
        <v>8.4525474314459998</v>
      </c>
      <c r="G70" s="16">
        <v>8.4525474314459998</v>
      </c>
      <c r="H70" s="16">
        <v>0</v>
      </c>
      <c r="I70" s="20">
        <v>2.0581067470000001E-3</v>
      </c>
      <c r="J70" s="20">
        <v>2.0581067470000001E-3</v>
      </c>
      <c r="K70" s="20">
        <v>5.9757090700000002E-4</v>
      </c>
      <c r="L70" s="20">
        <v>5.9757090700000002E-4</v>
      </c>
      <c r="M70" s="22">
        <f t="shared" si="2"/>
        <v>1</v>
      </c>
      <c r="N70" s="22">
        <f t="shared" si="3"/>
        <v>1</v>
      </c>
      <c r="O70" s="35"/>
    </row>
    <row r="71" spans="1:17" ht="13.5" thickBot="1">
      <c r="A71" s="13" t="s">
        <v>147</v>
      </c>
      <c r="B71" s="10">
        <v>20</v>
      </c>
      <c r="C71" s="16">
        <v>37629.77734375</v>
      </c>
      <c r="D71" s="16">
        <v>0</v>
      </c>
      <c r="E71" s="16">
        <v>0</v>
      </c>
      <c r="F71" s="16">
        <v>0.299990832805</v>
      </c>
      <c r="G71" s="16">
        <v>0.299990832805</v>
      </c>
      <c r="H71" s="16">
        <v>0</v>
      </c>
      <c r="I71" s="20">
        <v>2.74716879E-4</v>
      </c>
      <c r="J71" s="20">
        <v>2.74716879E-4</v>
      </c>
      <c r="K71" s="20">
        <v>2.74716879E-4</v>
      </c>
      <c r="L71" s="20">
        <v>2.74716879E-4</v>
      </c>
      <c r="M71" s="22">
        <f t="shared" si="2"/>
        <v>0</v>
      </c>
      <c r="N71" s="22">
        <f t="shared" si="3"/>
        <v>1</v>
      </c>
      <c r="O71" s="35"/>
    </row>
    <row r="72" spans="1:17" ht="13.5" thickBot="1">
      <c r="A72" s="13" t="s">
        <v>147</v>
      </c>
      <c r="B72" s="10">
        <v>21</v>
      </c>
      <c r="C72" s="16">
        <v>37022.3828125</v>
      </c>
      <c r="D72" s="16">
        <v>0</v>
      </c>
      <c r="E72" s="16">
        <v>0</v>
      </c>
      <c r="F72" s="16">
        <v>0.299990832805</v>
      </c>
      <c r="G72" s="16">
        <v>0.299990832805</v>
      </c>
      <c r="H72" s="16">
        <v>0</v>
      </c>
      <c r="I72" s="20">
        <v>2.74716879E-4</v>
      </c>
      <c r="J72" s="20">
        <v>2.74716879E-4</v>
      </c>
      <c r="K72" s="20">
        <v>2.74716879E-4</v>
      </c>
      <c r="L72" s="20">
        <v>2.74716879E-4</v>
      </c>
      <c r="M72" s="22">
        <f t="shared" si="2"/>
        <v>0</v>
      </c>
      <c r="N72" s="22">
        <f t="shared" si="3"/>
        <v>1</v>
      </c>
      <c r="O72" s="35"/>
    </row>
    <row r="73" spans="1:17" ht="13.5" thickBot="1">
      <c r="A73" s="13" t="s">
        <v>147</v>
      </c>
      <c r="B73" s="10">
        <v>22</v>
      </c>
      <c r="C73" s="16">
        <v>36059.08984375</v>
      </c>
      <c r="D73" s="16">
        <v>0</v>
      </c>
      <c r="E73" s="16">
        <v>0</v>
      </c>
      <c r="F73" s="16">
        <v>0.299990832805</v>
      </c>
      <c r="G73" s="16">
        <v>0.299990832805</v>
      </c>
      <c r="H73" s="16">
        <v>0</v>
      </c>
      <c r="I73" s="20">
        <v>2.74716879E-4</v>
      </c>
      <c r="J73" s="20">
        <v>2.74716879E-4</v>
      </c>
      <c r="K73" s="20">
        <v>2.74716879E-4</v>
      </c>
      <c r="L73" s="20">
        <v>2.74716879E-4</v>
      </c>
      <c r="M73" s="22">
        <f t="shared" si="2"/>
        <v>0</v>
      </c>
      <c r="N73" s="22">
        <f t="shared" si="3"/>
        <v>1</v>
      </c>
      <c r="O73" s="35"/>
    </row>
    <row r="74" spans="1:17" ht="13.5" thickBot="1">
      <c r="A74" s="13" t="s">
        <v>147</v>
      </c>
      <c r="B74" s="10">
        <v>23</v>
      </c>
      <c r="C74" s="16">
        <v>34579.05859375</v>
      </c>
      <c r="D74" s="16">
        <v>0</v>
      </c>
      <c r="E74" s="16">
        <v>0</v>
      </c>
      <c r="F74" s="16">
        <v>0.299990832805</v>
      </c>
      <c r="G74" s="16">
        <v>0.299990832805</v>
      </c>
      <c r="H74" s="16">
        <v>0</v>
      </c>
      <c r="I74" s="20">
        <v>2.74716879E-4</v>
      </c>
      <c r="J74" s="20">
        <v>2.74716879E-4</v>
      </c>
      <c r="K74" s="20">
        <v>2.74716879E-4</v>
      </c>
      <c r="L74" s="20">
        <v>2.74716879E-4</v>
      </c>
      <c r="M74" s="22">
        <f t="shared" si="2"/>
        <v>0</v>
      </c>
      <c r="N74" s="22">
        <f t="shared" si="3"/>
        <v>1</v>
      </c>
      <c r="O74" s="35"/>
    </row>
    <row r="75" spans="1:17" ht="13.5" thickBot="1">
      <c r="A75" s="13" t="s">
        <v>147</v>
      </c>
      <c r="B75" s="10">
        <v>24</v>
      </c>
      <c r="C75" s="16">
        <v>32926.0703125</v>
      </c>
      <c r="D75" s="16">
        <v>0</v>
      </c>
      <c r="E75" s="16">
        <v>0</v>
      </c>
      <c r="F75" s="16">
        <v>0.299990832805</v>
      </c>
      <c r="G75" s="16">
        <v>0.226993063489</v>
      </c>
      <c r="H75" s="16">
        <v>-7.2997769315999994E-2</v>
      </c>
      <c r="I75" s="20">
        <v>2.07869105E-4</v>
      </c>
      <c r="J75" s="20">
        <v>2.74716879E-4</v>
      </c>
      <c r="K75" s="20">
        <v>2.07869105E-4</v>
      </c>
      <c r="L75" s="20">
        <v>2.74716879E-4</v>
      </c>
      <c r="M75" s="22">
        <f t="shared" si="2"/>
        <v>0</v>
      </c>
      <c r="N75" s="22">
        <f t="shared" si="3"/>
        <v>1</v>
      </c>
      <c r="O75" s="35"/>
    </row>
    <row r="76" spans="1:17" ht="13.5" thickBot="1">
      <c r="A76" s="13" t="s">
        <v>148</v>
      </c>
      <c r="B76" s="10">
        <v>1</v>
      </c>
      <c r="C76" s="16">
        <v>31665.921875</v>
      </c>
      <c r="D76" s="16">
        <v>0</v>
      </c>
      <c r="E76" s="16">
        <v>0</v>
      </c>
      <c r="F76" s="16">
        <v>0.299990832805</v>
      </c>
      <c r="G76" s="16">
        <v>0</v>
      </c>
      <c r="H76" s="16">
        <v>-0.299990832805</v>
      </c>
      <c r="I76" s="20">
        <v>0</v>
      </c>
      <c r="J76" s="20">
        <v>2.74716879E-4</v>
      </c>
      <c r="K76" s="20">
        <v>0</v>
      </c>
      <c r="L76" s="20">
        <v>2.74716879E-4</v>
      </c>
      <c r="M76" s="22">
        <f t="shared" si="2"/>
        <v>0</v>
      </c>
      <c r="N76" s="22">
        <f t="shared" si="3"/>
        <v>0</v>
      </c>
      <c r="O76" s="35"/>
    </row>
    <row r="77" spans="1:17" ht="13.5" thickBot="1">
      <c r="A77" s="13" t="s">
        <v>148</v>
      </c>
      <c r="B77" s="10">
        <v>2</v>
      </c>
      <c r="C77" s="16">
        <v>30777.083984375</v>
      </c>
      <c r="D77" s="16">
        <v>0</v>
      </c>
      <c r="E77" s="16">
        <v>0</v>
      </c>
      <c r="F77" s="16">
        <v>0.299990832805</v>
      </c>
      <c r="G77" s="16">
        <v>0.299990832805</v>
      </c>
      <c r="H77" s="16">
        <v>0</v>
      </c>
      <c r="I77" s="20">
        <v>2.74716879E-4</v>
      </c>
      <c r="J77" s="20">
        <v>2.74716879E-4</v>
      </c>
      <c r="K77" s="20">
        <v>2.74716879E-4</v>
      </c>
      <c r="L77" s="20">
        <v>2.74716879E-4</v>
      </c>
      <c r="M77" s="22">
        <f t="shared" si="2"/>
        <v>0</v>
      </c>
      <c r="N77" s="22">
        <f t="shared" si="3"/>
        <v>1</v>
      </c>
      <c r="O77" s="35"/>
    </row>
    <row r="78" spans="1:17" ht="13.5" thickBot="1">
      <c r="A78" s="13" t="s">
        <v>148</v>
      </c>
      <c r="B78" s="10">
        <v>3</v>
      </c>
      <c r="C78" s="16">
        <v>30245.484375</v>
      </c>
      <c r="D78" s="16">
        <v>0</v>
      </c>
      <c r="E78" s="16">
        <v>0</v>
      </c>
      <c r="F78" s="16">
        <v>0.299990832805</v>
      </c>
      <c r="G78" s="16">
        <v>0.299990832805</v>
      </c>
      <c r="H78" s="16">
        <v>0</v>
      </c>
      <c r="I78" s="20">
        <v>2.74716879E-4</v>
      </c>
      <c r="J78" s="20">
        <v>2.74716879E-4</v>
      </c>
      <c r="K78" s="20">
        <v>2.74716879E-4</v>
      </c>
      <c r="L78" s="20">
        <v>2.74716879E-4</v>
      </c>
      <c r="M78" s="22">
        <f t="shared" si="2"/>
        <v>0</v>
      </c>
      <c r="N78" s="22">
        <f t="shared" si="3"/>
        <v>1</v>
      </c>
      <c r="O78" s="35"/>
    </row>
    <row r="79" spans="1:17" ht="13.5" thickBot="1">
      <c r="A79" s="13" t="s">
        <v>148</v>
      </c>
      <c r="B79" s="10">
        <v>4</v>
      </c>
      <c r="C79" s="16">
        <v>30070.955078125</v>
      </c>
      <c r="D79" s="16">
        <v>0</v>
      </c>
      <c r="E79" s="16">
        <v>0</v>
      </c>
      <c r="F79" s="16">
        <v>0.299990832805</v>
      </c>
      <c r="G79" s="16">
        <v>0.299990832805</v>
      </c>
      <c r="H79" s="16">
        <v>0</v>
      </c>
      <c r="I79" s="20">
        <v>2.74716879E-4</v>
      </c>
      <c r="J79" s="20">
        <v>2.74716879E-4</v>
      </c>
      <c r="K79" s="20">
        <v>2.74716879E-4</v>
      </c>
      <c r="L79" s="20">
        <v>2.74716879E-4</v>
      </c>
      <c r="M79" s="22">
        <f t="shared" si="2"/>
        <v>0</v>
      </c>
      <c r="N79" s="22">
        <f t="shared" si="3"/>
        <v>1</v>
      </c>
      <c r="O79" s="35"/>
    </row>
    <row r="80" spans="1:17" ht="13.5" thickBot="1">
      <c r="A80" s="13" t="s">
        <v>148</v>
      </c>
      <c r="B80" s="10">
        <v>5</v>
      </c>
      <c r="C80" s="16">
        <v>30301.634765625</v>
      </c>
      <c r="D80" s="16">
        <v>0</v>
      </c>
      <c r="E80" s="16">
        <v>0</v>
      </c>
      <c r="F80" s="16">
        <v>0.299990832805</v>
      </c>
      <c r="G80" s="16">
        <v>0.299990832805</v>
      </c>
      <c r="H80" s="16">
        <v>0</v>
      </c>
      <c r="I80" s="20">
        <v>2.74716879E-4</v>
      </c>
      <c r="J80" s="20">
        <v>2.74716879E-4</v>
      </c>
      <c r="K80" s="20">
        <v>2.74716879E-4</v>
      </c>
      <c r="L80" s="20">
        <v>2.74716879E-4</v>
      </c>
      <c r="M80" s="22">
        <f t="shared" si="2"/>
        <v>0</v>
      </c>
      <c r="N80" s="22">
        <f t="shared" si="3"/>
        <v>1</v>
      </c>
      <c r="O80" s="35"/>
    </row>
    <row r="81" spans="1:15" ht="13.5" thickBot="1">
      <c r="A81" s="13" t="s">
        <v>148</v>
      </c>
      <c r="B81" s="10">
        <v>6</v>
      </c>
      <c r="C81" s="16">
        <v>30963.0703125</v>
      </c>
      <c r="D81" s="16">
        <v>0</v>
      </c>
      <c r="E81" s="16">
        <v>0</v>
      </c>
      <c r="F81" s="16">
        <v>0.299990832805</v>
      </c>
      <c r="G81" s="16">
        <v>0.299990832805</v>
      </c>
      <c r="H81" s="16">
        <v>0</v>
      </c>
      <c r="I81" s="20">
        <v>2.74716879E-4</v>
      </c>
      <c r="J81" s="20">
        <v>2.74716879E-4</v>
      </c>
      <c r="K81" s="20">
        <v>2.74716879E-4</v>
      </c>
      <c r="L81" s="20">
        <v>2.74716879E-4</v>
      </c>
      <c r="M81" s="22">
        <f t="shared" si="2"/>
        <v>0</v>
      </c>
      <c r="N81" s="22">
        <f t="shared" si="3"/>
        <v>1</v>
      </c>
      <c r="O81" s="35"/>
    </row>
    <row r="82" spans="1:15" ht="13.5" thickBot="1">
      <c r="A82" s="13" t="s">
        <v>148</v>
      </c>
      <c r="B82" s="10">
        <v>7</v>
      </c>
      <c r="C82" s="16">
        <v>32096.470703125</v>
      </c>
      <c r="D82" s="16">
        <v>0</v>
      </c>
      <c r="E82" s="16">
        <v>0</v>
      </c>
      <c r="F82" s="16">
        <v>0.299990832805</v>
      </c>
      <c r="G82" s="16">
        <v>0.299990832805</v>
      </c>
      <c r="H82" s="16">
        <v>0</v>
      </c>
      <c r="I82" s="20">
        <v>2.74716879E-4</v>
      </c>
      <c r="J82" s="20">
        <v>2.74716879E-4</v>
      </c>
      <c r="K82" s="20">
        <v>2.74716879E-4</v>
      </c>
      <c r="L82" s="20">
        <v>2.74716879E-4</v>
      </c>
      <c r="M82" s="22">
        <f t="shared" si="2"/>
        <v>0</v>
      </c>
      <c r="N82" s="22">
        <f t="shared" si="3"/>
        <v>1</v>
      </c>
      <c r="O82" s="35"/>
    </row>
    <row r="83" spans="1:15" ht="13.5" thickBot="1">
      <c r="A83" s="13" t="s">
        <v>148</v>
      </c>
      <c r="B83" s="10">
        <v>8</v>
      </c>
      <c r="C83" s="16">
        <v>33299.66015625</v>
      </c>
      <c r="D83" s="16">
        <v>15.2</v>
      </c>
      <c r="E83" s="16">
        <v>7.8</v>
      </c>
      <c r="F83" s="16">
        <v>7.0559878030489998</v>
      </c>
      <c r="G83" s="16">
        <v>7.0535356669729996</v>
      </c>
      <c r="H83" s="16">
        <v>-2.4521360749999999E-3</v>
      </c>
      <c r="I83" s="20">
        <v>7.4601321730000001E-3</v>
      </c>
      <c r="J83" s="20">
        <v>7.457886627E-3</v>
      </c>
      <c r="K83" s="20">
        <v>6.83575396E-4</v>
      </c>
      <c r="L83" s="20">
        <v>6.8132985000000001E-4</v>
      </c>
      <c r="M83" s="22">
        <f t="shared" si="2"/>
        <v>1</v>
      </c>
      <c r="N83" s="22">
        <f t="shared" si="3"/>
        <v>0</v>
      </c>
      <c r="O83" s="35"/>
    </row>
    <row r="84" spans="1:15" ht="13.5" thickBot="1">
      <c r="A84" s="13" t="s">
        <v>148</v>
      </c>
      <c r="B84" s="10">
        <v>9</v>
      </c>
      <c r="C84" s="16">
        <v>34394.5625</v>
      </c>
      <c r="D84" s="16">
        <v>250.4</v>
      </c>
      <c r="E84" s="16">
        <v>245.9</v>
      </c>
      <c r="F84" s="16">
        <v>304.14706641016699</v>
      </c>
      <c r="G84" s="16">
        <v>304.14706641016699</v>
      </c>
      <c r="H84" s="16">
        <v>0</v>
      </c>
      <c r="I84" s="20">
        <v>4.9218925284000001E-2</v>
      </c>
      <c r="J84" s="20">
        <v>4.9218925284000001E-2</v>
      </c>
      <c r="K84" s="20">
        <v>5.3339804403999998E-2</v>
      </c>
      <c r="L84" s="20">
        <v>5.3339804403999998E-2</v>
      </c>
      <c r="M84" s="22">
        <f t="shared" si="2"/>
        <v>1</v>
      </c>
      <c r="N84" s="22">
        <f t="shared" si="3"/>
        <v>1</v>
      </c>
      <c r="O84" s="35"/>
    </row>
    <row r="85" spans="1:15" ht="13.5" thickBot="1">
      <c r="A85" s="13" t="s">
        <v>148</v>
      </c>
      <c r="B85" s="10">
        <v>10</v>
      </c>
      <c r="C85" s="16">
        <v>34819.87109375</v>
      </c>
      <c r="D85" s="16">
        <v>792.7</v>
      </c>
      <c r="E85" s="16">
        <v>781.2</v>
      </c>
      <c r="F85" s="16">
        <v>851.33415804306696</v>
      </c>
      <c r="G85" s="16">
        <v>851.601692459584</v>
      </c>
      <c r="H85" s="16">
        <v>0.26753441651600002</v>
      </c>
      <c r="I85" s="20">
        <v>5.3939278808999999E-2</v>
      </c>
      <c r="J85" s="20">
        <v>5.3694283922E-2</v>
      </c>
      <c r="K85" s="20">
        <v>6.4470414340000004E-2</v>
      </c>
      <c r="L85" s="20">
        <v>6.4225419453000004E-2</v>
      </c>
      <c r="M85" s="22">
        <f t="shared" si="2"/>
        <v>1</v>
      </c>
      <c r="N85" s="22">
        <f t="shared" si="3"/>
        <v>1</v>
      </c>
      <c r="O85" s="35"/>
    </row>
    <row r="86" spans="1:15" ht="13.5" thickBot="1">
      <c r="A86" s="13" t="s">
        <v>148</v>
      </c>
      <c r="B86" s="10">
        <v>11</v>
      </c>
      <c r="C86" s="16">
        <v>34457.1796875</v>
      </c>
      <c r="D86" s="16">
        <v>929.5</v>
      </c>
      <c r="E86" s="16">
        <v>922.5</v>
      </c>
      <c r="F86" s="16">
        <v>929.59201875156896</v>
      </c>
      <c r="G86" s="16">
        <v>938.10148950258997</v>
      </c>
      <c r="H86" s="16">
        <v>8.5094707510200003</v>
      </c>
      <c r="I86" s="20">
        <v>7.8768218880000008E-3</v>
      </c>
      <c r="J86" s="20">
        <v>8.4266256015678894E-5</v>
      </c>
      <c r="K86" s="20">
        <v>1.4287078299E-2</v>
      </c>
      <c r="L86" s="20">
        <v>6.4945226659999999E-3</v>
      </c>
      <c r="M86" s="22">
        <f t="shared" si="2"/>
        <v>1</v>
      </c>
      <c r="N86" s="22">
        <f t="shared" si="3"/>
        <v>1</v>
      </c>
      <c r="O86" s="35"/>
    </row>
    <row r="87" spans="1:15" ht="13.5" thickBot="1">
      <c r="A87" s="13" t="s">
        <v>148</v>
      </c>
      <c r="B87" s="10">
        <v>12</v>
      </c>
      <c r="C87" s="16">
        <v>34095.06640625</v>
      </c>
      <c r="D87" s="16">
        <v>931.6</v>
      </c>
      <c r="E87" s="16">
        <v>924.9</v>
      </c>
      <c r="F87" s="16">
        <v>941.99657656775503</v>
      </c>
      <c r="G87" s="16">
        <v>949.51917335245298</v>
      </c>
      <c r="H87" s="16">
        <v>7.5225967846969999</v>
      </c>
      <c r="I87" s="20">
        <v>1.6409499407000001E-2</v>
      </c>
      <c r="J87" s="20">
        <v>9.5206745119999995E-3</v>
      </c>
      <c r="K87" s="20">
        <v>2.2545030542000001E-2</v>
      </c>
      <c r="L87" s="20">
        <v>1.5656205648E-2</v>
      </c>
      <c r="M87" s="22">
        <f t="shared" si="2"/>
        <v>1</v>
      </c>
      <c r="N87" s="22">
        <f t="shared" si="3"/>
        <v>1</v>
      </c>
      <c r="O87" s="35"/>
    </row>
    <row r="88" spans="1:15" ht="13.5" thickBot="1">
      <c r="A88" s="13" t="s">
        <v>148</v>
      </c>
      <c r="B88" s="10">
        <v>13</v>
      </c>
      <c r="C88" s="16">
        <v>33873.06640625</v>
      </c>
      <c r="D88" s="16">
        <v>926.1</v>
      </c>
      <c r="E88" s="16">
        <v>916</v>
      </c>
      <c r="F88" s="16">
        <v>939.43713528951002</v>
      </c>
      <c r="G88" s="16">
        <v>940.99679257710795</v>
      </c>
      <c r="H88" s="16">
        <v>1.5596572875970001</v>
      </c>
      <c r="I88" s="20">
        <v>1.3641751444000001E-2</v>
      </c>
      <c r="J88" s="20">
        <v>1.2213493854E-2</v>
      </c>
      <c r="K88" s="20">
        <v>2.2890835692999999E-2</v>
      </c>
      <c r="L88" s="20">
        <v>2.1462578103E-2</v>
      </c>
      <c r="M88" s="22">
        <f t="shared" si="2"/>
        <v>1</v>
      </c>
      <c r="N88" s="22">
        <f t="shared" si="3"/>
        <v>1</v>
      </c>
      <c r="O88" s="35"/>
    </row>
    <row r="89" spans="1:15" ht="13.5" thickBot="1">
      <c r="A89" s="13" t="s">
        <v>148</v>
      </c>
      <c r="B89" s="10">
        <v>14</v>
      </c>
      <c r="C89" s="16">
        <v>33820.0703125</v>
      </c>
      <c r="D89" s="16">
        <v>922.7</v>
      </c>
      <c r="E89" s="16">
        <v>911</v>
      </c>
      <c r="F89" s="16">
        <v>944.60771716011902</v>
      </c>
      <c r="G89" s="16">
        <v>944.60771716011902</v>
      </c>
      <c r="H89" s="16">
        <v>0</v>
      </c>
      <c r="I89" s="20">
        <v>2.0062012051E-2</v>
      </c>
      <c r="J89" s="20">
        <v>2.0062012051E-2</v>
      </c>
      <c r="K89" s="20">
        <v>3.0776297764999998E-2</v>
      </c>
      <c r="L89" s="20">
        <v>3.0776297764999998E-2</v>
      </c>
      <c r="M89" s="22">
        <f t="shared" si="2"/>
        <v>1</v>
      </c>
      <c r="N89" s="22">
        <f t="shared" si="3"/>
        <v>1</v>
      </c>
      <c r="O89" s="35"/>
    </row>
    <row r="90" spans="1:15" ht="13.5" thickBot="1">
      <c r="A90" s="13" t="s">
        <v>148</v>
      </c>
      <c r="B90" s="10">
        <v>15</v>
      </c>
      <c r="C90" s="16">
        <v>33848.578125</v>
      </c>
      <c r="D90" s="16">
        <v>946.7</v>
      </c>
      <c r="E90" s="16">
        <v>935.8</v>
      </c>
      <c r="F90" s="16">
        <v>962.53440680132996</v>
      </c>
      <c r="G90" s="16">
        <v>962.53440680132996</v>
      </c>
      <c r="H90" s="16">
        <v>0</v>
      </c>
      <c r="I90" s="20">
        <v>1.4500372528000001E-2</v>
      </c>
      <c r="J90" s="20">
        <v>1.4500372528000001E-2</v>
      </c>
      <c r="K90" s="20">
        <v>2.4482057509999999E-2</v>
      </c>
      <c r="L90" s="20">
        <v>2.4482057509999999E-2</v>
      </c>
      <c r="M90" s="22">
        <f t="shared" si="2"/>
        <v>1</v>
      </c>
      <c r="N90" s="22">
        <f t="shared" si="3"/>
        <v>1</v>
      </c>
      <c r="O90" s="35"/>
    </row>
    <row r="91" spans="1:15" ht="13.5" thickBot="1">
      <c r="A91" s="13" t="s">
        <v>148</v>
      </c>
      <c r="B91" s="10">
        <v>16</v>
      </c>
      <c r="C91" s="16">
        <v>34025.37109375</v>
      </c>
      <c r="D91" s="16">
        <v>950.9</v>
      </c>
      <c r="E91" s="16">
        <v>946.5</v>
      </c>
      <c r="F91" s="16">
        <v>959.512367038197</v>
      </c>
      <c r="G91" s="16">
        <v>959.512367038197</v>
      </c>
      <c r="H91" s="16">
        <v>0</v>
      </c>
      <c r="I91" s="20">
        <v>7.8867830020000005E-3</v>
      </c>
      <c r="J91" s="20">
        <v>7.8867830020000005E-3</v>
      </c>
      <c r="K91" s="20">
        <v>1.1916087031E-2</v>
      </c>
      <c r="L91" s="20">
        <v>1.1916087031E-2</v>
      </c>
      <c r="M91" s="22">
        <f t="shared" si="2"/>
        <v>1</v>
      </c>
      <c r="N91" s="22">
        <f t="shared" si="3"/>
        <v>1</v>
      </c>
      <c r="O91" s="35"/>
    </row>
    <row r="92" spans="1:15" ht="13.5" thickBot="1">
      <c r="A92" s="13" t="s">
        <v>148</v>
      </c>
      <c r="B92" s="10">
        <v>17</v>
      </c>
      <c r="C92" s="16">
        <v>34369.578125</v>
      </c>
      <c r="D92" s="16">
        <v>802.2</v>
      </c>
      <c r="E92" s="16">
        <v>798</v>
      </c>
      <c r="F92" s="16">
        <v>810.82527991162397</v>
      </c>
      <c r="G92" s="16">
        <v>810.82527991162397</v>
      </c>
      <c r="H92" s="16">
        <v>0</v>
      </c>
      <c r="I92" s="20">
        <v>7.8986079770000002E-3</v>
      </c>
      <c r="J92" s="20">
        <v>7.8986079770000002E-3</v>
      </c>
      <c r="K92" s="20">
        <v>1.1744761822999999E-2</v>
      </c>
      <c r="L92" s="20">
        <v>1.1744761822999999E-2</v>
      </c>
      <c r="M92" s="22">
        <f t="shared" si="2"/>
        <v>1</v>
      </c>
      <c r="N92" s="22">
        <f t="shared" si="3"/>
        <v>1</v>
      </c>
      <c r="O92" s="35"/>
    </row>
    <row r="93" spans="1:15" ht="13.5" thickBot="1">
      <c r="A93" s="13" t="s">
        <v>148</v>
      </c>
      <c r="B93" s="10">
        <v>18</v>
      </c>
      <c r="C93" s="16">
        <v>34835.69921875</v>
      </c>
      <c r="D93" s="16">
        <v>308.3</v>
      </c>
      <c r="E93" s="16">
        <v>297.7</v>
      </c>
      <c r="F93" s="16">
        <v>321.57167774568001</v>
      </c>
      <c r="G93" s="16">
        <v>321.57167774568001</v>
      </c>
      <c r="H93" s="16">
        <v>0</v>
      </c>
      <c r="I93" s="20">
        <v>1.2153551049000001E-2</v>
      </c>
      <c r="J93" s="20">
        <v>1.2153551049000001E-2</v>
      </c>
      <c r="K93" s="20">
        <v>2.1860510755999998E-2</v>
      </c>
      <c r="L93" s="20">
        <v>2.1860510755999998E-2</v>
      </c>
      <c r="M93" s="22">
        <f t="shared" si="2"/>
        <v>1</v>
      </c>
      <c r="N93" s="22">
        <f t="shared" si="3"/>
        <v>1</v>
      </c>
      <c r="O93" s="35"/>
    </row>
    <row r="94" spans="1:15" ht="13.5" thickBot="1">
      <c r="A94" s="13" t="s">
        <v>148</v>
      </c>
      <c r="B94" s="10">
        <v>19</v>
      </c>
      <c r="C94" s="16">
        <v>36106.578125</v>
      </c>
      <c r="D94" s="16">
        <v>12.5</v>
      </c>
      <c r="E94" s="16">
        <v>9.6</v>
      </c>
      <c r="F94" s="16">
        <v>11.443580593399</v>
      </c>
      <c r="G94" s="16">
        <v>11.443580593399</v>
      </c>
      <c r="H94" s="16">
        <v>0</v>
      </c>
      <c r="I94" s="20">
        <v>9.6741703899999999E-4</v>
      </c>
      <c r="J94" s="20">
        <v>9.6741703899999999E-4</v>
      </c>
      <c r="K94" s="20">
        <v>1.6882606159999999E-3</v>
      </c>
      <c r="L94" s="20">
        <v>1.6882606159999999E-3</v>
      </c>
      <c r="M94" s="22">
        <f t="shared" si="2"/>
        <v>1</v>
      </c>
      <c r="N94" s="22">
        <f t="shared" si="3"/>
        <v>1</v>
      </c>
      <c r="O94" s="35"/>
    </row>
    <row r="95" spans="1:15" ht="13.5" thickBot="1">
      <c r="A95" s="13" t="s">
        <v>148</v>
      </c>
      <c r="B95" s="10">
        <v>20</v>
      </c>
      <c r="C95" s="16">
        <v>36673</v>
      </c>
      <c r="D95" s="16">
        <v>0</v>
      </c>
      <c r="E95" s="16">
        <v>0</v>
      </c>
      <c r="F95" s="16">
        <v>0.20000000298000001</v>
      </c>
      <c r="G95" s="16">
        <v>0.20000000298000001</v>
      </c>
      <c r="H95" s="16">
        <v>0</v>
      </c>
      <c r="I95" s="20">
        <v>1.83150185E-4</v>
      </c>
      <c r="J95" s="20">
        <v>1.83150185E-4</v>
      </c>
      <c r="K95" s="20">
        <v>1.83150185E-4</v>
      </c>
      <c r="L95" s="20">
        <v>1.83150185E-4</v>
      </c>
      <c r="M95" s="22">
        <f t="shared" si="2"/>
        <v>0</v>
      </c>
      <c r="N95" s="22">
        <f t="shared" si="3"/>
        <v>1</v>
      </c>
      <c r="O95" s="35"/>
    </row>
    <row r="96" spans="1:15" ht="13.5" thickBot="1">
      <c r="A96" s="13" t="s">
        <v>148</v>
      </c>
      <c r="B96" s="10">
        <v>21</v>
      </c>
      <c r="C96" s="16">
        <v>36736.4140625</v>
      </c>
      <c r="D96" s="16">
        <v>0</v>
      </c>
      <c r="E96" s="16">
        <v>0</v>
      </c>
      <c r="F96" s="16">
        <v>0.20000000298000001</v>
      </c>
      <c r="G96" s="16">
        <v>0.20000000298000001</v>
      </c>
      <c r="H96" s="16">
        <v>0</v>
      </c>
      <c r="I96" s="20">
        <v>1.83150185E-4</v>
      </c>
      <c r="J96" s="20">
        <v>1.83150185E-4</v>
      </c>
      <c r="K96" s="20">
        <v>1.83150185E-4</v>
      </c>
      <c r="L96" s="20">
        <v>1.83150185E-4</v>
      </c>
      <c r="M96" s="22">
        <f t="shared" si="2"/>
        <v>0</v>
      </c>
      <c r="N96" s="22">
        <f t="shared" si="3"/>
        <v>1</v>
      </c>
      <c r="O96" s="35"/>
    </row>
    <row r="97" spans="1:15" ht="13.5" thickBot="1">
      <c r="A97" s="13" t="s">
        <v>148</v>
      </c>
      <c r="B97" s="10">
        <v>22</v>
      </c>
      <c r="C97" s="16">
        <v>36436.66015625</v>
      </c>
      <c r="D97" s="16">
        <v>0</v>
      </c>
      <c r="E97" s="16">
        <v>0</v>
      </c>
      <c r="F97" s="16">
        <v>0.20000000298000001</v>
      </c>
      <c r="G97" s="16">
        <v>0.20000000298000001</v>
      </c>
      <c r="H97" s="16">
        <v>0</v>
      </c>
      <c r="I97" s="20">
        <v>1.83150185E-4</v>
      </c>
      <c r="J97" s="20">
        <v>1.83150185E-4</v>
      </c>
      <c r="K97" s="20">
        <v>1.83150185E-4</v>
      </c>
      <c r="L97" s="20">
        <v>1.83150185E-4</v>
      </c>
      <c r="M97" s="22">
        <f t="shared" si="2"/>
        <v>0</v>
      </c>
      <c r="N97" s="22">
        <f t="shared" si="3"/>
        <v>1</v>
      </c>
      <c r="O97" s="35"/>
    </row>
    <row r="98" spans="1:15" ht="13.5" thickBot="1">
      <c r="A98" s="13" t="s">
        <v>148</v>
      </c>
      <c r="B98" s="10">
        <v>23</v>
      </c>
      <c r="C98" s="16">
        <v>35804.03515625</v>
      </c>
      <c r="D98" s="16">
        <v>0</v>
      </c>
      <c r="E98" s="16">
        <v>0</v>
      </c>
      <c r="F98" s="16">
        <v>0.20000000298000001</v>
      </c>
      <c r="G98" s="16">
        <v>0.20000000298000001</v>
      </c>
      <c r="H98" s="16">
        <v>0</v>
      </c>
      <c r="I98" s="20">
        <v>1.83150185E-4</v>
      </c>
      <c r="J98" s="20">
        <v>1.83150185E-4</v>
      </c>
      <c r="K98" s="20">
        <v>1.83150185E-4</v>
      </c>
      <c r="L98" s="20">
        <v>1.83150185E-4</v>
      </c>
      <c r="M98" s="22">
        <f t="shared" si="2"/>
        <v>0</v>
      </c>
      <c r="N98" s="22">
        <f t="shared" si="3"/>
        <v>1</v>
      </c>
      <c r="O98" s="35"/>
    </row>
    <row r="99" spans="1:15" ht="13.5" thickBot="1">
      <c r="A99" s="13" t="s">
        <v>148</v>
      </c>
      <c r="B99" s="10">
        <v>24</v>
      </c>
      <c r="C99" s="16">
        <v>34256.5859375</v>
      </c>
      <c r="D99" s="16">
        <v>0</v>
      </c>
      <c r="E99" s="16">
        <v>0</v>
      </c>
      <c r="F99" s="16">
        <v>0.20000000298000001</v>
      </c>
      <c r="G99" s="16">
        <v>0.20000000298000001</v>
      </c>
      <c r="H99" s="16">
        <v>0</v>
      </c>
      <c r="I99" s="20">
        <v>1.83150185E-4</v>
      </c>
      <c r="J99" s="20">
        <v>1.83150185E-4</v>
      </c>
      <c r="K99" s="20">
        <v>1.83150185E-4</v>
      </c>
      <c r="L99" s="20">
        <v>1.83150185E-4</v>
      </c>
      <c r="M99" s="22">
        <f t="shared" si="2"/>
        <v>0</v>
      </c>
      <c r="N99" s="22">
        <f t="shared" si="3"/>
        <v>1</v>
      </c>
      <c r="O99" s="35"/>
    </row>
    <row r="100" spans="1:15" ht="13.5" thickBot="1">
      <c r="A100" s="13" t="s">
        <v>149</v>
      </c>
      <c r="B100" s="10">
        <v>1</v>
      </c>
      <c r="C100" s="16">
        <v>33248.19140625</v>
      </c>
      <c r="D100" s="16">
        <v>0</v>
      </c>
      <c r="E100" s="16">
        <v>0</v>
      </c>
      <c r="F100" s="16">
        <v>0.20000000298000001</v>
      </c>
      <c r="G100" s="16">
        <v>0.20000000298000001</v>
      </c>
      <c r="H100" s="16">
        <v>0</v>
      </c>
      <c r="I100" s="20">
        <v>1.83150185E-4</v>
      </c>
      <c r="J100" s="20">
        <v>1.83150185E-4</v>
      </c>
      <c r="K100" s="20">
        <v>1.83150185E-4</v>
      </c>
      <c r="L100" s="20">
        <v>1.83150185E-4</v>
      </c>
      <c r="M100" s="22">
        <f t="shared" si="2"/>
        <v>0</v>
      </c>
      <c r="N100" s="22">
        <f t="shared" si="3"/>
        <v>1</v>
      </c>
      <c r="O100" s="35"/>
    </row>
    <row r="101" spans="1:15" ht="13.5" thickBot="1">
      <c r="A101" s="13" t="s">
        <v>149</v>
      </c>
      <c r="B101" s="10">
        <v>2</v>
      </c>
      <c r="C101" s="16">
        <v>33167.30859375</v>
      </c>
      <c r="D101" s="16">
        <v>0</v>
      </c>
      <c r="E101" s="16">
        <v>0</v>
      </c>
      <c r="F101" s="16">
        <v>0.20000000298000001</v>
      </c>
      <c r="G101" s="16">
        <v>0.20000000298000001</v>
      </c>
      <c r="H101" s="16">
        <v>0</v>
      </c>
      <c r="I101" s="20">
        <v>1.83150185E-4</v>
      </c>
      <c r="J101" s="20">
        <v>1.83150185E-4</v>
      </c>
      <c r="K101" s="20">
        <v>1.83150185E-4</v>
      </c>
      <c r="L101" s="20">
        <v>1.83150185E-4</v>
      </c>
      <c r="M101" s="22">
        <f t="shared" si="2"/>
        <v>0</v>
      </c>
      <c r="N101" s="22">
        <f t="shared" si="3"/>
        <v>1</v>
      </c>
      <c r="O101" s="35"/>
    </row>
    <row r="102" spans="1:15" ht="13.5" thickBot="1">
      <c r="A102" s="13" t="s">
        <v>149</v>
      </c>
      <c r="B102" s="10">
        <v>3</v>
      </c>
      <c r="C102" s="16">
        <v>33466.125</v>
      </c>
      <c r="D102" s="16">
        <v>0</v>
      </c>
      <c r="E102" s="16">
        <v>0</v>
      </c>
      <c r="F102" s="16">
        <v>0.20000000298000001</v>
      </c>
      <c r="G102" s="16">
        <v>0.20000000298000001</v>
      </c>
      <c r="H102" s="16">
        <v>0</v>
      </c>
      <c r="I102" s="20">
        <v>1.83150185E-4</v>
      </c>
      <c r="J102" s="20">
        <v>1.83150185E-4</v>
      </c>
      <c r="K102" s="20">
        <v>1.83150185E-4</v>
      </c>
      <c r="L102" s="20">
        <v>1.83150185E-4</v>
      </c>
      <c r="M102" s="22">
        <f t="shared" si="2"/>
        <v>0</v>
      </c>
      <c r="N102" s="22">
        <f t="shared" si="3"/>
        <v>1</v>
      </c>
      <c r="O102" s="35"/>
    </row>
    <row r="103" spans="1:15" ht="13.5" thickBot="1">
      <c r="A103" s="13" t="s">
        <v>149</v>
      </c>
      <c r="B103" s="10">
        <v>4</v>
      </c>
      <c r="C103" s="16">
        <v>34261.40234375</v>
      </c>
      <c r="D103" s="16">
        <v>0</v>
      </c>
      <c r="E103" s="16">
        <v>0</v>
      </c>
      <c r="F103" s="16">
        <v>0.20000000298000001</v>
      </c>
      <c r="G103" s="16">
        <v>0.20000000298000001</v>
      </c>
      <c r="H103" s="16">
        <v>0</v>
      </c>
      <c r="I103" s="20">
        <v>1.83150185E-4</v>
      </c>
      <c r="J103" s="20">
        <v>1.83150185E-4</v>
      </c>
      <c r="K103" s="20">
        <v>1.83150185E-4</v>
      </c>
      <c r="L103" s="20">
        <v>1.83150185E-4</v>
      </c>
      <c r="M103" s="22">
        <f t="shared" si="2"/>
        <v>0</v>
      </c>
      <c r="N103" s="22">
        <f t="shared" si="3"/>
        <v>1</v>
      </c>
      <c r="O103" s="35"/>
    </row>
    <row r="104" spans="1:15" ht="13.5" thickBot="1">
      <c r="A104" s="13" t="s">
        <v>149</v>
      </c>
      <c r="B104" s="10">
        <v>5</v>
      </c>
      <c r="C104" s="16">
        <v>35795.55078125</v>
      </c>
      <c r="D104" s="16">
        <v>0</v>
      </c>
      <c r="E104" s="16">
        <v>0</v>
      </c>
      <c r="F104" s="16">
        <v>0.20000000298000001</v>
      </c>
      <c r="G104" s="16">
        <v>0.20000000298000001</v>
      </c>
      <c r="H104" s="16">
        <v>0</v>
      </c>
      <c r="I104" s="20">
        <v>1.83150185E-4</v>
      </c>
      <c r="J104" s="20">
        <v>1.83150185E-4</v>
      </c>
      <c r="K104" s="20">
        <v>1.83150185E-4</v>
      </c>
      <c r="L104" s="20">
        <v>1.83150185E-4</v>
      </c>
      <c r="M104" s="22">
        <f t="shared" si="2"/>
        <v>0</v>
      </c>
      <c r="N104" s="22">
        <f t="shared" si="3"/>
        <v>1</v>
      </c>
      <c r="O104" s="35"/>
    </row>
    <row r="105" spans="1:15" ht="13.5" thickBot="1">
      <c r="A105" s="13" t="s">
        <v>149</v>
      </c>
      <c r="B105" s="10">
        <v>6</v>
      </c>
      <c r="C105" s="16">
        <v>38947.921875</v>
      </c>
      <c r="D105" s="16">
        <v>0</v>
      </c>
      <c r="E105" s="16">
        <v>0</v>
      </c>
      <c r="F105" s="16">
        <v>0.20000000298000001</v>
      </c>
      <c r="G105" s="16">
        <v>0.20000000298000001</v>
      </c>
      <c r="H105" s="16">
        <v>0</v>
      </c>
      <c r="I105" s="20">
        <v>1.83150185E-4</v>
      </c>
      <c r="J105" s="20">
        <v>1.83150185E-4</v>
      </c>
      <c r="K105" s="20">
        <v>1.83150185E-4</v>
      </c>
      <c r="L105" s="20">
        <v>1.83150185E-4</v>
      </c>
      <c r="M105" s="22">
        <f t="shared" si="2"/>
        <v>0</v>
      </c>
      <c r="N105" s="22">
        <f t="shared" si="3"/>
        <v>1</v>
      </c>
      <c r="O105" s="35"/>
    </row>
    <row r="106" spans="1:15" ht="13.5" thickBot="1">
      <c r="A106" s="13" t="s">
        <v>149</v>
      </c>
      <c r="B106" s="10">
        <v>7</v>
      </c>
      <c r="C106" s="16">
        <v>43271.7578125</v>
      </c>
      <c r="D106" s="16">
        <v>0</v>
      </c>
      <c r="E106" s="16">
        <v>0</v>
      </c>
      <c r="F106" s="16">
        <v>0.20000000298000001</v>
      </c>
      <c r="G106" s="16">
        <v>0.20000000298000001</v>
      </c>
      <c r="H106" s="16">
        <v>0</v>
      </c>
      <c r="I106" s="20">
        <v>1.83150185E-4</v>
      </c>
      <c r="J106" s="20">
        <v>1.83150185E-4</v>
      </c>
      <c r="K106" s="20">
        <v>1.83150185E-4</v>
      </c>
      <c r="L106" s="20">
        <v>1.83150185E-4</v>
      </c>
      <c r="M106" s="22">
        <f t="shared" si="2"/>
        <v>0</v>
      </c>
      <c r="N106" s="22">
        <f t="shared" si="3"/>
        <v>1</v>
      </c>
      <c r="O106" s="35"/>
    </row>
    <row r="107" spans="1:15" ht="13.5" thickBot="1">
      <c r="A107" s="13" t="s">
        <v>149</v>
      </c>
      <c r="B107" s="10">
        <v>8</v>
      </c>
      <c r="C107" s="16">
        <v>45299.6796875</v>
      </c>
      <c r="D107" s="16">
        <v>10.9</v>
      </c>
      <c r="E107" s="16">
        <v>6.2</v>
      </c>
      <c r="F107" s="16">
        <v>1.925793071617</v>
      </c>
      <c r="G107" s="16">
        <v>1.925793071617</v>
      </c>
      <c r="H107" s="16">
        <v>0</v>
      </c>
      <c r="I107" s="20">
        <v>8.2181382120000007E-3</v>
      </c>
      <c r="J107" s="20">
        <v>8.2181382120000007E-3</v>
      </c>
      <c r="K107" s="20">
        <v>3.9141089080000002E-3</v>
      </c>
      <c r="L107" s="20">
        <v>3.9141089080000002E-3</v>
      </c>
      <c r="M107" s="22">
        <f t="shared" si="2"/>
        <v>0</v>
      </c>
      <c r="N107" s="22">
        <f t="shared" si="3"/>
        <v>0</v>
      </c>
      <c r="O107" s="35"/>
    </row>
    <row r="108" spans="1:15" ht="13.5" thickBot="1">
      <c r="A108" s="13" t="s">
        <v>149</v>
      </c>
      <c r="B108" s="10">
        <v>9</v>
      </c>
      <c r="C108" s="16">
        <v>44640.59375</v>
      </c>
      <c r="D108" s="16">
        <v>144.69999999999999</v>
      </c>
      <c r="E108" s="16">
        <v>143.1</v>
      </c>
      <c r="F108" s="16">
        <v>107.49080515839999</v>
      </c>
      <c r="G108" s="16">
        <v>107.49080515839999</v>
      </c>
      <c r="H108" s="16">
        <v>0</v>
      </c>
      <c r="I108" s="20">
        <v>3.4074354250000001E-2</v>
      </c>
      <c r="J108" s="20">
        <v>3.4074354250000001E-2</v>
      </c>
      <c r="K108" s="20">
        <v>3.2609152784999998E-2</v>
      </c>
      <c r="L108" s="20">
        <v>3.2609152784999998E-2</v>
      </c>
      <c r="M108" s="22">
        <f t="shared" si="2"/>
        <v>1</v>
      </c>
      <c r="N108" s="22">
        <f t="shared" si="3"/>
        <v>0</v>
      </c>
      <c r="O108" s="35"/>
    </row>
    <row r="109" spans="1:15" ht="13.5" thickBot="1">
      <c r="A109" s="13" t="s">
        <v>149</v>
      </c>
      <c r="B109" s="10">
        <v>10</v>
      </c>
      <c r="C109" s="16">
        <v>43986.51171875</v>
      </c>
      <c r="D109" s="16">
        <v>467.2</v>
      </c>
      <c r="E109" s="16">
        <v>463.6</v>
      </c>
      <c r="F109" s="16">
        <v>354.32660334666599</v>
      </c>
      <c r="G109" s="16">
        <v>354.32660334666599</v>
      </c>
      <c r="H109" s="16">
        <v>0</v>
      </c>
      <c r="I109" s="20">
        <v>0.103363916349</v>
      </c>
      <c r="J109" s="20">
        <v>0.103363916349</v>
      </c>
      <c r="K109" s="20">
        <v>0.100067213052</v>
      </c>
      <c r="L109" s="20">
        <v>0.100067213052</v>
      </c>
      <c r="M109" s="22">
        <f t="shared" si="2"/>
        <v>1</v>
      </c>
      <c r="N109" s="22">
        <f t="shared" si="3"/>
        <v>0</v>
      </c>
      <c r="O109" s="35"/>
    </row>
    <row r="110" spans="1:15" ht="13.5" thickBot="1">
      <c r="A110" s="13" t="s">
        <v>149</v>
      </c>
      <c r="B110" s="10">
        <v>11</v>
      </c>
      <c r="C110" s="16">
        <v>43581.3125</v>
      </c>
      <c r="D110" s="16">
        <v>637.6</v>
      </c>
      <c r="E110" s="16">
        <v>642.20000000000005</v>
      </c>
      <c r="F110" s="16">
        <v>686.358287441583</v>
      </c>
      <c r="G110" s="16">
        <v>698.84869159062703</v>
      </c>
      <c r="H110" s="16">
        <v>12.490404149043</v>
      </c>
      <c r="I110" s="20">
        <v>5.6088545412E-2</v>
      </c>
      <c r="J110" s="20">
        <v>4.4650446375E-2</v>
      </c>
      <c r="K110" s="20">
        <v>5.1876091200000002E-2</v>
      </c>
      <c r="L110" s="20">
        <v>4.0437992162000003E-2</v>
      </c>
      <c r="M110" s="22">
        <f t="shared" si="2"/>
        <v>1</v>
      </c>
      <c r="N110" s="22">
        <f t="shared" si="3"/>
        <v>1</v>
      </c>
      <c r="O110" s="35"/>
    </row>
    <row r="111" spans="1:15" ht="13.5" thickBot="1">
      <c r="A111" s="13" t="s">
        <v>149</v>
      </c>
      <c r="B111" s="10">
        <v>12</v>
      </c>
      <c r="C111" s="16">
        <v>42963.78515625</v>
      </c>
      <c r="D111" s="16">
        <v>715.8</v>
      </c>
      <c r="E111" s="16">
        <v>694.9</v>
      </c>
      <c r="F111" s="16">
        <v>722.43312979348605</v>
      </c>
      <c r="G111" s="16">
        <v>745.01353160805195</v>
      </c>
      <c r="H111" s="16">
        <v>22.580401814565001</v>
      </c>
      <c r="I111" s="20">
        <v>2.6752318322E-2</v>
      </c>
      <c r="J111" s="20">
        <v>6.0742946819999999E-3</v>
      </c>
      <c r="K111" s="20">
        <v>4.5891512460999997E-2</v>
      </c>
      <c r="L111" s="20">
        <v>2.5213488821E-2</v>
      </c>
      <c r="M111" s="22">
        <f t="shared" si="2"/>
        <v>1</v>
      </c>
      <c r="N111" s="22">
        <f t="shared" si="3"/>
        <v>1</v>
      </c>
      <c r="O111" s="35"/>
    </row>
    <row r="112" spans="1:15" ht="13.5" thickBot="1">
      <c r="A112" s="13" t="s">
        <v>149</v>
      </c>
      <c r="B112" s="10">
        <v>13</v>
      </c>
      <c r="C112" s="16">
        <v>42129.1875</v>
      </c>
      <c r="D112" s="16">
        <v>785.3</v>
      </c>
      <c r="E112" s="16">
        <v>775.3</v>
      </c>
      <c r="F112" s="16">
        <v>754.201930722925</v>
      </c>
      <c r="G112" s="16">
        <v>760.53454741159999</v>
      </c>
      <c r="H112" s="16">
        <v>6.3326166886750004</v>
      </c>
      <c r="I112" s="20">
        <v>2.2678985886000001E-2</v>
      </c>
      <c r="J112" s="20">
        <v>2.8478085417999999E-2</v>
      </c>
      <c r="K112" s="20">
        <v>1.3521476729E-2</v>
      </c>
      <c r="L112" s="20">
        <v>1.9320576260999998E-2</v>
      </c>
      <c r="M112" s="22">
        <f t="shared" si="2"/>
        <v>1</v>
      </c>
      <c r="N112" s="22">
        <f t="shared" si="3"/>
        <v>0</v>
      </c>
      <c r="O112" s="35"/>
    </row>
    <row r="113" spans="1:15" ht="13.5" thickBot="1">
      <c r="A113" s="13" t="s">
        <v>149</v>
      </c>
      <c r="B113" s="10">
        <v>14</v>
      </c>
      <c r="C113" s="16">
        <v>41279.51171875</v>
      </c>
      <c r="D113" s="16">
        <v>807</v>
      </c>
      <c r="E113" s="16">
        <v>796.6</v>
      </c>
      <c r="F113" s="16">
        <v>819.44405665079705</v>
      </c>
      <c r="G113" s="16">
        <v>820.16807550377303</v>
      </c>
      <c r="H113" s="16">
        <v>0.72401885297500002</v>
      </c>
      <c r="I113" s="20">
        <v>1.2058677201E-2</v>
      </c>
      <c r="J113" s="20">
        <v>1.1395656273E-2</v>
      </c>
      <c r="K113" s="20">
        <v>2.1582486724999999E-2</v>
      </c>
      <c r="L113" s="20">
        <v>2.0919465796999999E-2</v>
      </c>
      <c r="M113" s="22">
        <f t="shared" si="2"/>
        <v>1</v>
      </c>
      <c r="N113" s="22">
        <f t="shared" si="3"/>
        <v>1</v>
      </c>
      <c r="O113" s="35"/>
    </row>
    <row r="114" spans="1:15" ht="13.5" thickBot="1">
      <c r="A114" s="13" t="s">
        <v>149</v>
      </c>
      <c r="B114" s="10">
        <v>15</v>
      </c>
      <c r="C114" s="16">
        <v>40349.63671875</v>
      </c>
      <c r="D114" s="16">
        <v>848.6</v>
      </c>
      <c r="E114" s="16">
        <v>837.3</v>
      </c>
      <c r="F114" s="16">
        <v>838.39580272568605</v>
      </c>
      <c r="G114" s="16">
        <v>845.27840461254095</v>
      </c>
      <c r="H114" s="16">
        <v>6.8826018868550003</v>
      </c>
      <c r="I114" s="20">
        <v>3.0417540170000002E-3</v>
      </c>
      <c r="J114" s="20">
        <v>9.3445029979999997E-3</v>
      </c>
      <c r="K114" s="20">
        <v>7.3062313300000003E-3</v>
      </c>
      <c r="L114" s="20">
        <v>1.0034823489999999E-3</v>
      </c>
      <c r="M114" s="22">
        <f t="shared" si="2"/>
        <v>1</v>
      </c>
      <c r="N114" s="22">
        <f t="shared" si="3"/>
        <v>1</v>
      </c>
      <c r="O114" s="35"/>
    </row>
    <row r="115" spans="1:15" ht="13.5" thickBot="1">
      <c r="A115" s="13" t="s">
        <v>149</v>
      </c>
      <c r="B115" s="10">
        <v>16</v>
      </c>
      <c r="C115" s="16">
        <v>39593.59375</v>
      </c>
      <c r="D115" s="16">
        <v>857.1</v>
      </c>
      <c r="E115" s="16">
        <v>851.3</v>
      </c>
      <c r="F115" s="16">
        <v>804.18787930938902</v>
      </c>
      <c r="G115" s="16">
        <v>825.43848977989603</v>
      </c>
      <c r="H115" s="16">
        <v>21.250610470506</v>
      </c>
      <c r="I115" s="20">
        <v>2.8994056978000001E-2</v>
      </c>
      <c r="J115" s="20">
        <v>4.8454322975999997E-2</v>
      </c>
      <c r="K115" s="20">
        <v>2.3682701665999999E-2</v>
      </c>
      <c r="L115" s="20">
        <v>4.3142967664999997E-2</v>
      </c>
      <c r="M115" s="22">
        <f t="shared" si="2"/>
        <v>1</v>
      </c>
      <c r="N115" s="22">
        <f t="shared" si="3"/>
        <v>0</v>
      </c>
      <c r="O115" s="35"/>
    </row>
    <row r="116" spans="1:15" ht="13.5" thickBot="1">
      <c r="A116" s="13" t="s">
        <v>149</v>
      </c>
      <c r="B116" s="10">
        <v>17</v>
      </c>
      <c r="C116" s="16">
        <v>39575.71875</v>
      </c>
      <c r="D116" s="16">
        <v>717.4</v>
      </c>
      <c r="E116" s="16">
        <v>727.4</v>
      </c>
      <c r="F116" s="16">
        <v>713.19299820046001</v>
      </c>
      <c r="G116" s="16">
        <v>734.54016752454902</v>
      </c>
      <c r="H116" s="16">
        <v>21.347169324088998</v>
      </c>
      <c r="I116" s="20">
        <v>1.5696124105999999E-2</v>
      </c>
      <c r="J116" s="20">
        <v>3.8525657500000001E-3</v>
      </c>
      <c r="K116" s="20">
        <v>6.538614949E-3</v>
      </c>
      <c r="L116" s="20">
        <v>1.3010074908E-2</v>
      </c>
      <c r="M116" s="22">
        <f t="shared" si="2"/>
        <v>1</v>
      </c>
      <c r="N116" s="22">
        <f t="shared" si="3"/>
        <v>1</v>
      </c>
      <c r="O116" s="35"/>
    </row>
    <row r="117" spans="1:15" ht="13.5" thickBot="1">
      <c r="A117" s="13" t="s">
        <v>149</v>
      </c>
      <c r="B117" s="10">
        <v>18</v>
      </c>
      <c r="C117" s="16">
        <v>40347.15625</v>
      </c>
      <c r="D117" s="16">
        <v>273.8</v>
      </c>
      <c r="E117" s="16">
        <v>262.60000000000002</v>
      </c>
      <c r="F117" s="16">
        <v>323.15279143397998</v>
      </c>
      <c r="G117" s="16">
        <v>323.15279143397998</v>
      </c>
      <c r="H117" s="16">
        <v>0</v>
      </c>
      <c r="I117" s="20">
        <v>4.5194863949999997E-2</v>
      </c>
      <c r="J117" s="20">
        <v>4.5194863949999997E-2</v>
      </c>
      <c r="K117" s="20">
        <v>5.5451274205999997E-2</v>
      </c>
      <c r="L117" s="20">
        <v>5.5451274205999997E-2</v>
      </c>
      <c r="M117" s="22">
        <f t="shared" si="2"/>
        <v>1</v>
      </c>
      <c r="N117" s="22">
        <f t="shared" si="3"/>
        <v>1</v>
      </c>
      <c r="O117" s="35"/>
    </row>
    <row r="118" spans="1:15" ht="13.5" thickBot="1">
      <c r="A118" s="13" t="s">
        <v>149</v>
      </c>
      <c r="B118" s="10">
        <v>19</v>
      </c>
      <c r="C118" s="16">
        <v>42282.375</v>
      </c>
      <c r="D118" s="16">
        <v>17.8</v>
      </c>
      <c r="E118" s="16">
        <v>13.3</v>
      </c>
      <c r="F118" s="16">
        <v>10.630065476564001</v>
      </c>
      <c r="G118" s="16">
        <v>10.630065476564001</v>
      </c>
      <c r="H118" s="16">
        <v>0</v>
      </c>
      <c r="I118" s="20">
        <v>6.5658741050000002E-3</v>
      </c>
      <c r="J118" s="20">
        <v>6.5658741050000002E-3</v>
      </c>
      <c r="K118" s="20">
        <v>2.4449949839999998E-3</v>
      </c>
      <c r="L118" s="20">
        <v>2.4449949839999998E-3</v>
      </c>
      <c r="M118" s="22">
        <f t="shared" si="2"/>
        <v>1</v>
      </c>
      <c r="N118" s="22">
        <f t="shared" si="3"/>
        <v>0</v>
      </c>
      <c r="O118" s="35"/>
    </row>
    <row r="119" spans="1:15" ht="13.5" thickBot="1">
      <c r="A119" s="13" t="s">
        <v>149</v>
      </c>
      <c r="B119" s="10">
        <v>20</v>
      </c>
      <c r="C119" s="16">
        <v>42668.74609375</v>
      </c>
      <c r="D119" s="16">
        <v>0</v>
      </c>
      <c r="E119" s="16">
        <v>0</v>
      </c>
      <c r="F119" s="16">
        <v>9.9996946751999993E-2</v>
      </c>
      <c r="G119" s="16">
        <v>5.8998198582999997E-2</v>
      </c>
      <c r="H119" s="16">
        <v>-4.0998748167999997E-2</v>
      </c>
      <c r="I119" s="20">
        <v>5.40276543806979E-5</v>
      </c>
      <c r="J119" s="20">
        <v>9.1572295560504995E-5</v>
      </c>
      <c r="K119" s="20">
        <v>5.40276543806979E-5</v>
      </c>
      <c r="L119" s="20">
        <v>9.1572295560504995E-5</v>
      </c>
      <c r="M119" s="22">
        <f t="shared" si="2"/>
        <v>0</v>
      </c>
      <c r="N119" s="22">
        <f t="shared" si="3"/>
        <v>1</v>
      </c>
      <c r="O119" s="35"/>
    </row>
    <row r="120" spans="1:15" ht="13.5" thickBot="1">
      <c r="A120" s="13" t="s">
        <v>149</v>
      </c>
      <c r="B120" s="10">
        <v>21</v>
      </c>
      <c r="C120" s="16">
        <v>42086.66015625</v>
      </c>
      <c r="D120" s="16">
        <v>0</v>
      </c>
      <c r="E120" s="16">
        <v>0</v>
      </c>
      <c r="F120" s="16">
        <v>9.9996946751999993E-2</v>
      </c>
      <c r="G120" s="16">
        <v>0</v>
      </c>
      <c r="H120" s="16">
        <v>-9.9996946751999993E-2</v>
      </c>
      <c r="I120" s="20">
        <v>0</v>
      </c>
      <c r="J120" s="20">
        <v>9.1572295560504995E-5</v>
      </c>
      <c r="K120" s="20">
        <v>0</v>
      </c>
      <c r="L120" s="20">
        <v>9.1572295560504995E-5</v>
      </c>
      <c r="M120" s="22">
        <f t="shared" si="2"/>
        <v>0</v>
      </c>
      <c r="N120" s="22">
        <f t="shared" si="3"/>
        <v>0</v>
      </c>
      <c r="O120" s="35"/>
    </row>
    <row r="121" spans="1:15" ht="13.5" thickBot="1">
      <c r="A121" s="13" t="s">
        <v>149</v>
      </c>
      <c r="B121" s="10">
        <v>22</v>
      </c>
      <c r="C121" s="16">
        <v>40549.6171875</v>
      </c>
      <c r="D121" s="16">
        <v>0</v>
      </c>
      <c r="E121" s="16">
        <v>0</v>
      </c>
      <c r="F121" s="16">
        <v>9.9996946751999993E-2</v>
      </c>
      <c r="G121" s="16">
        <v>9.9996946751999993E-2</v>
      </c>
      <c r="H121" s="16">
        <v>0</v>
      </c>
      <c r="I121" s="20">
        <v>9.1572295560504995E-5</v>
      </c>
      <c r="J121" s="20">
        <v>9.1572295560504995E-5</v>
      </c>
      <c r="K121" s="20">
        <v>9.1572295560504995E-5</v>
      </c>
      <c r="L121" s="20">
        <v>9.1572295560504995E-5</v>
      </c>
      <c r="M121" s="22">
        <f t="shared" si="2"/>
        <v>0</v>
      </c>
      <c r="N121" s="22">
        <f t="shared" si="3"/>
        <v>1</v>
      </c>
      <c r="O121" s="35"/>
    </row>
    <row r="122" spans="1:15" ht="13.5" thickBot="1">
      <c r="A122" s="13" t="s">
        <v>149</v>
      </c>
      <c r="B122" s="10">
        <v>23</v>
      </c>
      <c r="C122" s="16">
        <v>38114.09375</v>
      </c>
      <c r="D122" s="16">
        <v>0</v>
      </c>
      <c r="E122" s="16">
        <v>0</v>
      </c>
      <c r="F122" s="16">
        <v>9.9996946751999993E-2</v>
      </c>
      <c r="G122" s="16">
        <v>0</v>
      </c>
      <c r="H122" s="16">
        <v>-9.9996946751999993E-2</v>
      </c>
      <c r="I122" s="20">
        <v>0</v>
      </c>
      <c r="J122" s="20">
        <v>9.1572295560504995E-5</v>
      </c>
      <c r="K122" s="20">
        <v>0</v>
      </c>
      <c r="L122" s="20">
        <v>9.1572295560504995E-5</v>
      </c>
      <c r="M122" s="22">
        <f t="shared" si="2"/>
        <v>0</v>
      </c>
      <c r="N122" s="22">
        <f t="shared" si="3"/>
        <v>0</v>
      </c>
      <c r="O122" s="35"/>
    </row>
    <row r="123" spans="1:15" ht="13.5" thickBot="1">
      <c r="A123" s="13" t="s">
        <v>149</v>
      </c>
      <c r="B123" s="10">
        <v>24</v>
      </c>
      <c r="C123" s="16">
        <v>35715.80078125</v>
      </c>
      <c r="D123" s="16">
        <v>0</v>
      </c>
      <c r="E123" s="16">
        <v>0</v>
      </c>
      <c r="F123" s="16">
        <v>7.7330972154000005E-2</v>
      </c>
      <c r="G123" s="16">
        <v>0</v>
      </c>
      <c r="H123" s="16">
        <v>-7.7330972154000005E-2</v>
      </c>
      <c r="I123" s="20">
        <v>0</v>
      </c>
      <c r="J123" s="20">
        <v>7.0815908566790493E-5</v>
      </c>
      <c r="K123" s="20">
        <v>0</v>
      </c>
      <c r="L123" s="20">
        <v>7.0815908566790493E-5</v>
      </c>
      <c r="M123" s="22">
        <f t="shared" si="2"/>
        <v>0</v>
      </c>
      <c r="N123" s="22">
        <f t="shared" si="3"/>
        <v>0</v>
      </c>
      <c r="O123" s="35"/>
    </row>
    <row r="124" spans="1:15" ht="13.5" thickBot="1">
      <c r="A124" s="13" t="s">
        <v>150</v>
      </c>
      <c r="B124" s="10">
        <v>1</v>
      </c>
      <c r="C124" s="16">
        <v>34275.3984375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20">
        <v>0</v>
      </c>
      <c r="J124" s="20">
        <v>0</v>
      </c>
      <c r="K124" s="20">
        <v>0</v>
      </c>
      <c r="L124" s="20">
        <v>0</v>
      </c>
      <c r="M124" s="22">
        <f t="shared" si="2"/>
        <v>0</v>
      </c>
      <c r="N124" s="22">
        <f t="shared" si="3"/>
        <v>0</v>
      </c>
      <c r="O124" s="35"/>
    </row>
    <row r="125" spans="1:15" ht="13.5" thickBot="1">
      <c r="A125" s="13" t="s">
        <v>150</v>
      </c>
      <c r="B125" s="10">
        <v>2</v>
      </c>
      <c r="C125" s="16">
        <v>33647.5546875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0">
        <v>0</v>
      </c>
      <c r="K125" s="20">
        <v>0</v>
      </c>
      <c r="L125" s="20">
        <v>0</v>
      </c>
      <c r="M125" s="22">
        <f t="shared" si="2"/>
        <v>0</v>
      </c>
      <c r="N125" s="22">
        <f t="shared" si="3"/>
        <v>0</v>
      </c>
      <c r="O125" s="35"/>
    </row>
    <row r="126" spans="1:15" ht="13.5" thickBot="1">
      <c r="A126" s="13" t="s">
        <v>150</v>
      </c>
      <c r="B126" s="10">
        <v>3</v>
      </c>
      <c r="C126" s="16">
        <v>33504.7890625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20">
        <v>0</v>
      </c>
      <c r="J126" s="20">
        <v>0</v>
      </c>
      <c r="K126" s="20">
        <v>0</v>
      </c>
      <c r="L126" s="20">
        <v>0</v>
      </c>
      <c r="M126" s="22">
        <f t="shared" si="2"/>
        <v>0</v>
      </c>
      <c r="N126" s="22">
        <f t="shared" si="3"/>
        <v>0</v>
      </c>
      <c r="O126" s="35"/>
    </row>
    <row r="127" spans="1:15" ht="13.5" thickBot="1">
      <c r="A127" s="13" t="s">
        <v>150</v>
      </c>
      <c r="B127" s="10">
        <v>4</v>
      </c>
      <c r="C127" s="16">
        <v>33588.16015625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20">
        <v>0</v>
      </c>
      <c r="J127" s="20">
        <v>0</v>
      </c>
      <c r="K127" s="20">
        <v>0</v>
      </c>
      <c r="L127" s="20">
        <v>0</v>
      </c>
      <c r="M127" s="22">
        <f t="shared" si="2"/>
        <v>0</v>
      </c>
      <c r="N127" s="22">
        <f t="shared" si="3"/>
        <v>0</v>
      </c>
      <c r="O127" s="35"/>
    </row>
    <row r="128" spans="1:15" ht="13.5" thickBot="1">
      <c r="A128" s="13" t="s">
        <v>150</v>
      </c>
      <c r="B128" s="10">
        <v>5</v>
      </c>
      <c r="C128" s="16">
        <v>34465.30859375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0">
        <v>0</v>
      </c>
      <c r="K128" s="20">
        <v>0</v>
      </c>
      <c r="L128" s="20">
        <v>0</v>
      </c>
      <c r="M128" s="22">
        <f t="shared" si="2"/>
        <v>0</v>
      </c>
      <c r="N128" s="22">
        <f t="shared" si="3"/>
        <v>0</v>
      </c>
      <c r="O128" s="35"/>
    </row>
    <row r="129" spans="1:15" ht="13.5" thickBot="1">
      <c r="A129" s="13" t="s">
        <v>150</v>
      </c>
      <c r="B129" s="10">
        <v>6</v>
      </c>
      <c r="C129" s="16">
        <v>36865.4765625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20">
        <v>0</v>
      </c>
      <c r="J129" s="20">
        <v>0</v>
      </c>
      <c r="K129" s="20">
        <v>0</v>
      </c>
      <c r="L129" s="20">
        <v>0</v>
      </c>
      <c r="M129" s="22">
        <f t="shared" si="2"/>
        <v>0</v>
      </c>
      <c r="N129" s="22">
        <f t="shared" si="3"/>
        <v>0</v>
      </c>
      <c r="O129" s="35"/>
    </row>
    <row r="130" spans="1:15" ht="13.5" thickBot="1">
      <c r="A130" s="13" t="s">
        <v>150</v>
      </c>
      <c r="B130" s="10">
        <v>7</v>
      </c>
      <c r="C130" s="16">
        <v>40639.27734375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20">
        <v>0</v>
      </c>
      <c r="J130" s="20">
        <v>0</v>
      </c>
      <c r="K130" s="20">
        <v>0</v>
      </c>
      <c r="L130" s="20">
        <v>0</v>
      </c>
      <c r="M130" s="22">
        <f t="shared" si="2"/>
        <v>0</v>
      </c>
      <c r="N130" s="22">
        <f t="shared" si="3"/>
        <v>0</v>
      </c>
      <c r="O130" s="35"/>
    </row>
    <row r="131" spans="1:15" ht="13.5" thickBot="1">
      <c r="A131" s="13" t="s">
        <v>150</v>
      </c>
      <c r="B131" s="10">
        <v>8</v>
      </c>
      <c r="C131" s="16">
        <v>42062.84765625</v>
      </c>
      <c r="D131" s="16">
        <v>4.3</v>
      </c>
      <c r="E131" s="16">
        <v>3.6</v>
      </c>
      <c r="F131" s="16">
        <v>1.0797128083659999</v>
      </c>
      <c r="G131" s="16">
        <v>1.0797128083659999</v>
      </c>
      <c r="H131" s="16">
        <v>0</v>
      </c>
      <c r="I131" s="20">
        <v>2.948980944E-3</v>
      </c>
      <c r="J131" s="20">
        <v>2.948980944E-3</v>
      </c>
      <c r="K131" s="20">
        <v>2.3079553030000001E-3</v>
      </c>
      <c r="L131" s="20">
        <v>2.3079553030000001E-3</v>
      </c>
      <c r="M131" s="22">
        <f t="shared" si="2"/>
        <v>0</v>
      </c>
      <c r="N131" s="22">
        <f t="shared" si="3"/>
        <v>0</v>
      </c>
      <c r="O131" s="35"/>
    </row>
    <row r="132" spans="1:15" ht="13.5" thickBot="1">
      <c r="A132" s="13" t="s">
        <v>150</v>
      </c>
      <c r="B132" s="10">
        <v>9</v>
      </c>
      <c r="C132" s="16">
        <v>41494.6171875</v>
      </c>
      <c r="D132" s="16">
        <v>76.400000000000006</v>
      </c>
      <c r="E132" s="16">
        <v>71.400000000000006</v>
      </c>
      <c r="F132" s="16">
        <v>85.045994359201003</v>
      </c>
      <c r="G132" s="16">
        <v>85.045994359201003</v>
      </c>
      <c r="H132" s="16">
        <v>0</v>
      </c>
      <c r="I132" s="20">
        <v>7.9175772519999993E-3</v>
      </c>
      <c r="J132" s="20">
        <v>7.9175772519999993E-3</v>
      </c>
      <c r="K132" s="20">
        <v>1.249633183E-2</v>
      </c>
      <c r="L132" s="20">
        <v>1.249633183E-2</v>
      </c>
      <c r="M132" s="22">
        <f t="shared" si="2"/>
        <v>1</v>
      </c>
      <c r="N132" s="22">
        <f t="shared" si="3"/>
        <v>1</v>
      </c>
      <c r="O132" s="35"/>
    </row>
    <row r="133" spans="1:15" ht="13.5" thickBot="1">
      <c r="A133" s="13" t="s">
        <v>150</v>
      </c>
      <c r="B133" s="10">
        <v>10</v>
      </c>
      <c r="C133" s="16">
        <v>41761.7734375</v>
      </c>
      <c r="D133" s="16">
        <v>262.89999999999998</v>
      </c>
      <c r="E133" s="16">
        <v>258.8</v>
      </c>
      <c r="F133" s="16">
        <v>194.34466685881199</v>
      </c>
      <c r="G133" s="16">
        <v>194.34466685881199</v>
      </c>
      <c r="H133" s="16">
        <v>0</v>
      </c>
      <c r="I133" s="20">
        <v>6.2779609102999998E-2</v>
      </c>
      <c r="J133" s="20">
        <v>6.2779609102999998E-2</v>
      </c>
      <c r="K133" s="20">
        <v>5.9025030349000002E-2</v>
      </c>
      <c r="L133" s="20">
        <v>5.9025030349000002E-2</v>
      </c>
      <c r="M133" s="22">
        <f t="shared" ref="M133:M196" si="4">IF(G133&gt;5,1,0)</f>
        <v>1</v>
      </c>
      <c r="N133" s="22">
        <f t="shared" ref="N133:N196" si="5">IF(G133&gt;E133,1,0)</f>
        <v>0</v>
      </c>
      <c r="O133" s="35"/>
    </row>
    <row r="134" spans="1:15" ht="13.5" thickBot="1">
      <c r="A134" s="13" t="s">
        <v>150</v>
      </c>
      <c r="B134" s="10">
        <v>11</v>
      </c>
      <c r="C134" s="16">
        <v>41949.7734375</v>
      </c>
      <c r="D134" s="16">
        <v>379.2</v>
      </c>
      <c r="E134" s="16">
        <v>360.8</v>
      </c>
      <c r="F134" s="16">
        <v>157.667512396707</v>
      </c>
      <c r="G134" s="16">
        <v>157.667512396707</v>
      </c>
      <c r="H134" s="16">
        <v>0</v>
      </c>
      <c r="I134" s="20">
        <v>0.202868578391</v>
      </c>
      <c r="J134" s="20">
        <v>0.202868578391</v>
      </c>
      <c r="K134" s="20">
        <v>0.186018761541</v>
      </c>
      <c r="L134" s="20">
        <v>0.186018761541</v>
      </c>
      <c r="M134" s="22">
        <f t="shared" si="4"/>
        <v>1</v>
      </c>
      <c r="N134" s="22">
        <f t="shared" si="5"/>
        <v>0</v>
      </c>
      <c r="O134" s="35"/>
    </row>
    <row r="135" spans="1:15" ht="13.5" thickBot="1">
      <c r="A135" s="13" t="s">
        <v>150</v>
      </c>
      <c r="B135" s="10">
        <v>12</v>
      </c>
      <c r="C135" s="16">
        <v>41829.91015625</v>
      </c>
      <c r="D135" s="16">
        <v>408.2</v>
      </c>
      <c r="E135" s="16">
        <v>423</v>
      </c>
      <c r="F135" s="16">
        <v>248.84375749693999</v>
      </c>
      <c r="G135" s="16">
        <v>248.84375749693999</v>
      </c>
      <c r="H135" s="16">
        <v>0</v>
      </c>
      <c r="I135" s="20">
        <v>0.14593062500199999</v>
      </c>
      <c r="J135" s="20">
        <v>0.14593062500199999</v>
      </c>
      <c r="K135" s="20">
        <v>0.159483738555</v>
      </c>
      <c r="L135" s="20">
        <v>0.159483738555</v>
      </c>
      <c r="M135" s="22">
        <f t="shared" si="4"/>
        <v>1</v>
      </c>
      <c r="N135" s="22">
        <f t="shared" si="5"/>
        <v>0</v>
      </c>
      <c r="O135" s="35"/>
    </row>
    <row r="136" spans="1:15" ht="13.5" thickBot="1">
      <c r="A136" s="13" t="s">
        <v>150</v>
      </c>
      <c r="B136" s="10">
        <v>13</v>
      </c>
      <c r="C136" s="16">
        <v>41702.87109375</v>
      </c>
      <c r="D136" s="16">
        <v>468.1</v>
      </c>
      <c r="E136" s="16">
        <v>468</v>
      </c>
      <c r="F136" s="16">
        <v>358.46629863222398</v>
      </c>
      <c r="G136" s="16">
        <v>359.10553662949098</v>
      </c>
      <c r="H136" s="16">
        <v>0.63923799726700004</v>
      </c>
      <c r="I136" s="20">
        <v>9.9811779643000004E-2</v>
      </c>
      <c r="J136" s="20">
        <v>0.100397162424</v>
      </c>
      <c r="K136" s="20">
        <v>9.9720204551000002E-2</v>
      </c>
      <c r="L136" s="20">
        <v>0.100305587333</v>
      </c>
      <c r="M136" s="22">
        <f t="shared" si="4"/>
        <v>1</v>
      </c>
      <c r="N136" s="22">
        <f t="shared" si="5"/>
        <v>0</v>
      </c>
      <c r="O136" s="35"/>
    </row>
    <row r="137" spans="1:15" ht="13.5" thickBot="1">
      <c r="A137" s="13" t="s">
        <v>150</v>
      </c>
      <c r="B137" s="10">
        <v>14</v>
      </c>
      <c r="C137" s="16">
        <v>41762.2578125</v>
      </c>
      <c r="D137" s="16">
        <v>469.8</v>
      </c>
      <c r="E137" s="16">
        <v>463.4</v>
      </c>
      <c r="F137" s="16">
        <v>488.74948679619399</v>
      </c>
      <c r="G137" s="16">
        <v>488.74948679619399</v>
      </c>
      <c r="H137" s="16">
        <v>0</v>
      </c>
      <c r="I137" s="20">
        <v>1.7353009886000002E-2</v>
      </c>
      <c r="J137" s="20">
        <v>1.7353009886000002E-2</v>
      </c>
      <c r="K137" s="20">
        <v>2.3213815746999999E-2</v>
      </c>
      <c r="L137" s="20">
        <v>2.3213815746999999E-2</v>
      </c>
      <c r="M137" s="22">
        <f t="shared" si="4"/>
        <v>1</v>
      </c>
      <c r="N137" s="22">
        <f t="shared" si="5"/>
        <v>1</v>
      </c>
      <c r="O137" s="35"/>
    </row>
    <row r="138" spans="1:15" ht="13.5" thickBot="1">
      <c r="A138" s="13" t="s">
        <v>150</v>
      </c>
      <c r="B138" s="10">
        <v>15</v>
      </c>
      <c r="C138" s="16">
        <v>41791.921875</v>
      </c>
      <c r="D138" s="16">
        <v>474.9</v>
      </c>
      <c r="E138" s="16">
        <v>457.5</v>
      </c>
      <c r="F138" s="16">
        <v>528.04857388933499</v>
      </c>
      <c r="G138" s="16">
        <v>528.04857388933499</v>
      </c>
      <c r="H138" s="16">
        <v>0</v>
      </c>
      <c r="I138" s="20">
        <v>4.8670855210000002E-2</v>
      </c>
      <c r="J138" s="20">
        <v>4.8670855210000002E-2</v>
      </c>
      <c r="K138" s="20">
        <v>6.4604921144000002E-2</v>
      </c>
      <c r="L138" s="20">
        <v>6.4604921144000002E-2</v>
      </c>
      <c r="M138" s="22">
        <f t="shared" si="4"/>
        <v>1</v>
      </c>
      <c r="N138" s="22">
        <f t="shared" si="5"/>
        <v>1</v>
      </c>
      <c r="O138" s="35"/>
    </row>
    <row r="139" spans="1:15" ht="13.5" thickBot="1">
      <c r="A139" s="13" t="s">
        <v>150</v>
      </c>
      <c r="B139" s="10">
        <v>16</v>
      </c>
      <c r="C139" s="16">
        <v>42192.5859375</v>
      </c>
      <c r="D139" s="16">
        <v>471.9</v>
      </c>
      <c r="E139" s="16">
        <v>458.1</v>
      </c>
      <c r="F139" s="16">
        <v>465.63352424144699</v>
      </c>
      <c r="G139" s="16">
        <v>466.96370342916902</v>
      </c>
      <c r="H139" s="16">
        <v>1.3301791877210001</v>
      </c>
      <c r="I139" s="20">
        <v>4.520418105E-3</v>
      </c>
      <c r="J139" s="20">
        <v>5.7385309140000002E-3</v>
      </c>
      <c r="K139" s="20">
        <v>8.1169445320000005E-3</v>
      </c>
      <c r="L139" s="20">
        <v>6.898831722E-3</v>
      </c>
      <c r="M139" s="22">
        <f t="shared" si="4"/>
        <v>1</v>
      </c>
      <c r="N139" s="22">
        <f t="shared" si="5"/>
        <v>1</v>
      </c>
      <c r="O139" s="35"/>
    </row>
    <row r="140" spans="1:15" ht="13.5" thickBot="1">
      <c r="A140" s="13" t="s">
        <v>150</v>
      </c>
      <c r="B140" s="10">
        <v>17</v>
      </c>
      <c r="C140" s="16">
        <v>43056.4609375</v>
      </c>
      <c r="D140" s="16">
        <v>337.3</v>
      </c>
      <c r="E140" s="16">
        <v>348.8</v>
      </c>
      <c r="F140" s="16">
        <v>316.51660920080201</v>
      </c>
      <c r="G140" s="16">
        <v>316.51660920080201</v>
      </c>
      <c r="H140" s="16">
        <v>0</v>
      </c>
      <c r="I140" s="20">
        <v>1.9032409156000001E-2</v>
      </c>
      <c r="J140" s="20">
        <v>1.9032409156000001E-2</v>
      </c>
      <c r="K140" s="20">
        <v>2.9563544686999999E-2</v>
      </c>
      <c r="L140" s="20">
        <v>2.9563544686999999E-2</v>
      </c>
      <c r="M140" s="22">
        <f t="shared" si="4"/>
        <v>1</v>
      </c>
      <c r="N140" s="22">
        <f t="shared" si="5"/>
        <v>0</v>
      </c>
      <c r="O140" s="35"/>
    </row>
    <row r="141" spans="1:15" ht="13.5" thickBot="1">
      <c r="A141" s="13" t="s">
        <v>150</v>
      </c>
      <c r="B141" s="10">
        <v>18</v>
      </c>
      <c r="C141" s="16">
        <v>44550.69921875</v>
      </c>
      <c r="D141" s="16">
        <v>139.5</v>
      </c>
      <c r="E141" s="16">
        <v>138.80000000000001</v>
      </c>
      <c r="F141" s="16">
        <v>142.98531653770601</v>
      </c>
      <c r="G141" s="16">
        <v>142.98531653770601</v>
      </c>
      <c r="H141" s="16">
        <v>0</v>
      </c>
      <c r="I141" s="20">
        <v>3.1916818109999998E-3</v>
      </c>
      <c r="J141" s="20">
        <v>3.1916818109999998E-3</v>
      </c>
      <c r="K141" s="20">
        <v>3.8327074519999998E-3</v>
      </c>
      <c r="L141" s="20">
        <v>3.8327074519999998E-3</v>
      </c>
      <c r="M141" s="22">
        <f t="shared" si="4"/>
        <v>1</v>
      </c>
      <c r="N141" s="22">
        <f t="shared" si="5"/>
        <v>1</v>
      </c>
      <c r="O141" s="35"/>
    </row>
    <row r="142" spans="1:15" ht="13.5" thickBot="1">
      <c r="A142" s="13" t="s">
        <v>150</v>
      </c>
      <c r="B142" s="10">
        <v>19</v>
      </c>
      <c r="C142" s="16">
        <v>46400.046875</v>
      </c>
      <c r="D142" s="16">
        <v>8.6999999999999993</v>
      </c>
      <c r="E142" s="16">
        <v>6.1</v>
      </c>
      <c r="F142" s="16">
        <v>4.7075547303949996</v>
      </c>
      <c r="G142" s="16">
        <v>4.7075547303949996</v>
      </c>
      <c r="H142" s="16">
        <v>0</v>
      </c>
      <c r="I142" s="20">
        <v>3.656085411E-3</v>
      </c>
      <c r="J142" s="20">
        <v>3.656085411E-3</v>
      </c>
      <c r="K142" s="20">
        <v>1.27513303E-3</v>
      </c>
      <c r="L142" s="20">
        <v>1.27513303E-3</v>
      </c>
      <c r="M142" s="22">
        <f t="shared" si="4"/>
        <v>0</v>
      </c>
      <c r="N142" s="22">
        <f t="shared" si="5"/>
        <v>0</v>
      </c>
      <c r="O142" s="35"/>
    </row>
    <row r="143" spans="1:15" ht="13.5" thickBot="1">
      <c r="A143" s="13" t="s">
        <v>150</v>
      </c>
      <c r="B143" s="10">
        <v>20</v>
      </c>
      <c r="C143" s="16">
        <v>46687.8984375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0">
        <v>0</v>
      </c>
      <c r="K143" s="20">
        <v>0</v>
      </c>
      <c r="L143" s="20">
        <v>0</v>
      </c>
      <c r="M143" s="22">
        <f t="shared" si="4"/>
        <v>0</v>
      </c>
      <c r="N143" s="22">
        <f t="shared" si="5"/>
        <v>0</v>
      </c>
      <c r="O143" s="35"/>
    </row>
    <row r="144" spans="1:15" ht="13.5" thickBot="1">
      <c r="A144" s="13" t="s">
        <v>150</v>
      </c>
      <c r="B144" s="10">
        <v>21</v>
      </c>
      <c r="C144" s="16">
        <v>46135.15234375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0">
        <v>0</v>
      </c>
      <c r="K144" s="20">
        <v>0</v>
      </c>
      <c r="L144" s="20">
        <v>0</v>
      </c>
      <c r="M144" s="22">
        <f t="shared" si="4"/>
        <v>0</v>
      </c>
      <c r="N144" s="22">
        <f t="shared" si="5"/>
        <v>0</v>
      </c>
      <c r="O144" s="35"/>
    </row>
    <row r="145" spans="1:15" ht="13.5" thickBot="1">
      <c r="A145" s="13" t="s">
        <v>150</v>
      </c>
      <c r="B145" s="10">
        <v>22</v>
      </c>
      <c r="C145" s="16">
        <v>44617.4609375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0">
        <v>0</v>
      </c>
      <c r="K145" s="20">
        <v>0</v>
      </c>
      <c r="L145" s="20">
        <v>0</v>
      </c>
      <c r="M145" s="22">
        <f t="shared" si="4"/>
        <v>0</v>
      </c>
      <c r="N145" s="22">
        <f t="shared" si="5"/>
        <v>0</v>
      </c>
      <c r="O145" s="35"/>
    </row>
    <row r="146" spans="1:15" ht="13.5" thickBot="1">
      <c r="A146" s="13" t="s">
        <v>150</v>
      </c>
      <c r="B146" s="10">
        <v>23</v>
      </c>
      <c r="C146" s="16">
        <v>42131.75390625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0">
        <v>0</v>
      </c>
      <c r="K146" s="20">
        <v>0</v>
      </c>
      <c r="L146" s="20">
        <v>0</v>
      </c>
      <c r="M146" s="22">
        <f t="shared" si="4"/>
        <v>0</v>
      </c>
      <c r="N146" s="22">
        <f t="shared" si="5"/>
        <v>0</v>
      </c>
      <c r="O146" s="35"/>
    </row>
    <row r="147" spans="1:15" ht="13.5" thickBot="1">
      <c r="A147" s="13" t="s">
        <v>150</v>
      </c>
      <c r="B147" s="10">
        <v>24</v>
      </c>
      <c r="C147" s="16">
        <v>39981.6328125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0">
        <v>0</v>
      </c>
      <c r="K147" s="20">
        <v>0</v>
      </c>
      <c r="L147" s="20">
        <v>0</v>
      </c>
      <c r="M147" s="22">
        <f t="shared" si="4"/>
        <v>0</v>
      </c>
      <c r="N147" s="22">
        <f t="shared" si="5"/>
        <v>0</v>
      </c>
      <c r="O147" s="35"/>
    </row>
    <row r="148" spans="1:15" ht="13.5" thickBot="1">
      <c r="A148" s="13" t="s">
        <v>151</v>
      </c>
      <c r="B148" s="10">
        <v>1</v>
      </c>
      <c r="C148" s="16">
        <v>38413.87890625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20">
        <v>0</v>
      </c>
      <c r="J148" s="20">
        <v>0</v>
      </c>
      <c r="K148" s="20">
        <v>0</v>
      </c>
      <c r="L148" s="20">
        <v>0</v>
      </c>
      <c r="M148" s="22">
        <f t="shared" si="4"/>
        <v>0</v>
      </c>
      <c r="N148" s="22">
        <f t="shared" si="5"/>
        <v>0</v>
      </c>
      <c r="O148" s="35"/>
    </row>
    <row r="149" spans="1:15" ht="13.5" thickBot="1">
      <c r="A149" s="13" t="s">
        <v>151</v>
      </c>
      <c r="B149" s="10">
        <v>2</v>
      </c>
      <c r="C149" s="16">
        <v>37792.35546875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0">
        <v>0</v>
      </c>
      <c r="K149" s="20">
        <v>0</v>
      </c>
      <c r="L149" s="20">
        <v>0</v>
      </c>
      <c r="M149" s="22">
        <f t="shared" si="4"/>
        <v>0</v>
      </c>
      <c r="N149" s="22">
        <f t="shared" si="5"/>
        <v>0</v>
      </c>
      <c r="O149" s="35"/>
    </row>
    <row r="150" spans="1:15" ht="13.5" thickBot="1">
      <c r="A150" s="13" t="s">
        <v>151</v>
      </c>
      <c r="B150" s="10">
        <v>3</v>
      </c>
      <c r="C150" s="16">
        <v>37707.13671875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0">
        <v>0</v>
      </c>
      <c r="K150" s="20">
        <v>0</v>
      </c>
      <c r="L150" s="20">
        <v>0</v>
      </c>
      <c r="M150" s="22">
        <f t="shared" si="4"/>
        <v>0</v>
      </c>
      <c r="N150" s="22">
        <f t="shared" si="5"/>
        <v>0</v>
      </c>
      <c r="O150" s="35"/>
    </row>
    <row r="151" spans="1:15" ht="13.5" thickBot="1">
      <c r="A151" s="13" t="s">
        <v>151</v>
      </c>
      <c r="B151" s="10">
        <v>4</v>
      </c>
      <c r="C151" s="16">
        <v>37989.84765625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20">
        <v>0</v>
      </c>
      <c r="J151" s="20">
        <v>0</v>
      </c>
      <c r="K151" s="20">
        <v>0</v>
      </c>
      <c r="L151" s="20">
        <v>0</v>
      </c>
      <c r="M151" s="22">
        <f t="shared" si="4"/>
        <v>0</v>
      </c>
      <c r="N151" s="22">
        <f t="shared" si="5"/>
        <v>0</v>
      </c>
      <c r="O151" s="35"/>
    </row>
    <row r="152" spans="1:15" ht="13.5" thickBot="1">
      <c r="A152" s="13" t="s">
        <v>151</v>
      </c>
      <c r="B152" s="10">
        <v>5</v>
      </c>
      <c r="C152" s="16">
        <v>39224.26953125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20">
        <v>0</v>
      </c>
      <c r="J152" s="20">
        <v>0</v>
      </c>
      <c r="K152" s="20">
        <v>0</v>
      </c>
      <c r="L152" s="20">
        <v>0</v>
      </c>
      <c r="M152" s="22">
        <f t="shared" si="4"/>
        <v>0</v>
      </c>
      <c r="N152" s="22">
        <f t="shared" si="5"/>
        <v>0</v>
      </c>
      <c r="O152" s="35"/>
    </row>
    <row r="153" spans="1:15" ht="13.5" thickBot="1">
      <c r="A153" s="13" t="s">
        <v>151</v>
      </c>
      <c r="B153" s="10">
        <v>6</v>
      </c>
      <c r="C153" s="16">
        <v>42289.53515625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20">
        <v>0</v>
      </c>
      <c r="J153" s="20">
        <v>0</v>
      </c>
      <c r="K153" s="20">
        <v>0</v>
      </c>
      <c r="L153" s="20">
        <v>0</v>
      </c>
      <c r="M153" s="22">
        <f t="shared" si="4"/>
        <v>0</v>
      </c>
      <c r="N153" s="22">
        <f t="shared" si="5"/>
        <v>0</v>
      </c>
      <c r="O153" s="35"/>
    </row>
    <row r="154" spans="1:15" ht="13.5" thickBot="1">
      <c r="A154" s="13" t="s">
        <v>151</v>
      </c>
      <c r="B154" s="10">
        <v>7</v>
      </c>
      <c r="C154" s="16">
        <v>46903.25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0">
        <v>0</v>
      </c>
      <c r="K154" s="20">
        <v>0</v>
      </c>
      <c r="L154" s="20">
        <v>0</v>
      </c>
      <c r="M154" s="22">
        <f t="shared" si="4"/>
        <v>0</v>
      </c>
      <c r="N154" s="22">
        <f t="shared" si="5"/>
        <v>0</v>
      </c>
      <c r="O154" s="35"/>
    </row>
    <row r="155" spans="1:15" ht="13.5" thickBot="1">
      <c r="A155" s="13" t="s">
        <v>151</v>
      </c>
      <c r="B155" s="10">
        <v>8</v>
      </c>
      <c r="C155" s="16">
        <v>48814.7890625</v>
      </c>
      <c r="D155" s="16">
        <v>5.6</v>
      </c>
      <c r="E155" s="16">
        <v>2.6</v>
      </c>
      <c r="F155" s="16">
        <v>1.5409502468380001</v>
      </c>
      <c r="G155" s="16">
        <v>1.5409502468380001</v>
      </c>
      <c r="H155" s="16">
        <v>0</v>
      </c>
      <c r="I155" s="20">
        <v>3.717078528E-3</v>
      </c>
      <c r="J155" s="20">
        <v>3.717078528E-3</v>
      </c>
      <c r="K155" s="20">
        <v>9.6982578100000003E-4</v>
      </c>
      <c r="L155" s="20">
        <v>9.6982578100000003E-4</v>
      </c>
      <c r="M155" s="22">
        <f t="shared" si="4"/>
        <v>0</v>
      </c>
      <c r="N155" s="22">
        <f t="shared" si="5"/>
        <v>0</v>
      </c>
      <c r="O155" s="35"/>
    </row>
    <row r="156" spans="1:15" ht="13.5" thickBot="1">
      <c r="A156" s="13" t="s">
        <v>151</v>
      </c>
      <c r="B156" s="10">
        <v>9</v>
      </c>
      <c r="C156" s="16">
        <v>48903.5703125</v>
      </c>
      <c r="D156" s="16">
        <v>99</v>
      </c>
      <c r="E156" s="16">
        <v>88.9</v>
      </c>
      <c r="F156" s="16">
        <v>107.145904451622</v>
      </c>
      <c r="G156" s="16">
        <v>107.145904451622</v>
      </c>
      <c r="H156" s="16">
        <v>0</v>
      </c>
      <c r="I156" s="20">
        <v>7.4596194610000001E-3</v>
      </c>
      <c r="J156" s="20">
        <v>7.4596194610000001E-3</v>
      </c>
      <c r="K156" s="20">
        <v>1.6708703710000002E-2</v>
      </c>
      <c r="L156" s="20">
        <v>1.6708703710000002E-2</v>
      </c>
      <c r="M156" s="22">
        <f t="shared" si="4"/>
        <v>1</v>
      </c>
      <c r="N156" s="22">
        <f t="shared" si="5"/>
        <v>1</v>
      </c>
      <c r="O156" s="35"/>
    </row>
    <row r="157" spans="1:15" ht="13.5" thickBot="1">
      <c r="A157" s="13" t="s">
        <v>151</v>
      </c>
      <c r="B157" s="10">
        <v>10</v>
      </c>
      <c r="C157" s="16">
        <v>48831.24609375</v>
      </c>
      <c r="D157" s="16">
        <v>313.2</v>
      </c>
      <c r="E157" s="16">
        <v>301.3</v>
      </c>
      <c r="F157" s="16">
        <v>342.43848625799001</v>
      </c>
      <c r="G157" s="16">
        <v>376.34100674185498</v>
      </c>
      <c r="H157" s="16">
        <v>33.902520483864002</v>
      </c>
      <c r="I157" s="20">
        <v>5.7821434744999997E-2</v>
      </c>
      <c r="J157" s="20">
        <v>2.6775170564999999E-2</v>
      </c>
      <c r="K157" s="20">
        <v>6.8718870641999996E-2</v>
      </c>
      <c r="L157" s="20">
        <v>3.7672606462999997E-2</v>
      </c>
      <c r="M157" s="22">
        <f t="shared" si="4"/>
        <v>1</v>
      </c>
      <c r="N157" s="22">
        <f t="shared" si="5"/>
        <v>1</v>
      </c>
      <c r="O157" s="35"/>
    </row>
    <row r="158" spans="1:15" ht="13.5" thickBot="1">
      <c r="A158" s="13" t="s">
        <v>151</v>
      </c>
      <c r="B158" s="10">
        <v>11</v>
      </c>
      <c r="C158" s="16">
        <v>48255.99609375</v>
      </c>
      <c r="D158" s="16">
        <v>431.6</v>
      </c>
      <c r="E158" s="16">
        <v>410.5</v>
      </c>
      <c r="F158" s="16">
        <v>604.0888171245</v>
      </c>
      <c r="G158" s="16">
        <v>604.0888171245</v>
      </c>
      <c r="H158" s="16">
        <v>0</v>
      </c>
      <c r="I158" s="20">
        <v>0.15795679223799999</v>
      </c>
      <c r="J158" s="20">
        <v>0.15795679223799999</v>
      </c>
      <c r="K158" s="20">
        <v>0.17727913655999999</v>
      </c>
      <c r="L158" s="20">
        <v>0.17727913655999999</v>
      </c>
      <c r="M158" s="22">
        <f t="shared" si="4"/>
        <v>1</v>
      </c>
      <c r="N158" s="22">
        <f t="shared" si="5"/>
        <v>1</v>
      </c>
      <c r="O158" s="35"/>
    </row>
    <row r="159" spans="1:15" ht="13.5" thickBot="1">
      <c r="A159" s="13" t="s">
        <v>151</v>
      </c>
      <c r="B159" s="10">
        <v>12</v>
      </c>
      <c r="C159" s="16">
        <v>47262.08984375</v>
      </c>
      <c r="D159" s="16">
        <v>527</v>
      </c>
      <c r="E159" s="16">
        <v>495.6</v>
      </c>
      <c r="F159" s="16">
        <v>735.57523999916202</v>
      </c>
      <c r="G159" s="16">
        <v>735.64196028033905</v>
      </c>
      <c r="H159" s="16">
        <v>6.6720281177000004E-2</v>
      </c>
      <c r="I159" s="20">
        <v>0.19106406618999999</v>
      </c>
      <c r="J159" s="20">
        <v>0.19100296703200001</v>
      </c>
      <c r="K159" s="20">
        <v>0.219818644945</v>
      </c>
      <c r="L159" s="20">
        <v>0.21975754578600001</v>
      </c>
      <c r="M159" s="22">
        <f t="shared" si="4"/>
        <v>1</v>
      </c>
      <c r="N159" s="22">
        <f t="shared" si="5"/>
        <v>1</v>
      </c>
      <c r="O159" s="35"/>
    </row>
    <row r="160" spans="1:15" ht="13.5" thickBot="1">
      <c r="A160" s="13" t="s">
        <v>151</v>
      </c>
      <c r="B160" s="10">
        <v>13</v>
      </c>
      <c r="C160" s="16">
        <v>45897.203125</v>
      </c>
      <c r="D160" s="16">
        <v>680.6</v>
      </c>
      <c r="E160" s="16">
        <v>672.5</v>
      </c>
      <c r="F160" s="16">
        <v>780.06388775083803</v>
      </c>
      <c r="G160" s="16">
        <v>787.12007144716199</v>
      </c>
      <c r="H160" s="16">
        <v>7.056183696323</v>
      </c>
      <c r="I160" s="20">
        <v>9.7545852973000002E-2</v>
      </c>
      <c r="J160" s="20">
        <v>9.1084146291000007E-2</v>
      </c>
      <c r="K160" s="20">
        <v>0.104963435391</v>
      </c>
      <c r="L160" s="20">
        <v>9.8501728708999994E-2</v>
      </c>
      <c r="M160" s="22">
        <f t="shared" si="4"/>
        <v>1</v>
      </c>
      <c r="N160" s="22">
        <f t="shared" si="5"/>
        <v>1</v>
      </c>
      <c r="O160" s="35"/>
    </row>
    <row r="161" spans="1:15" ht="13.5" thickBot="1">
      <c r="A161" s="13" t="s">
        <v>151</v>
      </c>
      <c r="B161" s="10">
        <v>14</v>
      </c>
      <c r="C161" s="16">
        <v>44787.69140625</v>
      </c>
      <c r="D161" s="16">
        <v>695.6</v>
      </c>
      <c r="E161" s="16">
        <v>685.4</v>
      </c>
      <c r="F161" s="16">
        <v>830.44280959500202</v>
      </c>
      <c r="G161" s="16">
        <v>861.86161238405396</v>
      </c>
      <c r="H161" s="16">
        <v>31.418802789051998</v>
      </c>
      <c r="I161" s="20">
        <v>0.152254223794</v>
      </c>
      <c r="J161" s="20">
        <v>0.123482426369</v>
      </c>
      <c r="K161" s="20">
        <v>0.16159488313500001</v>
      </c>
      <c r="L161" s="20">
        <v>0.132823085709</v>
      </c>
      <c r="M161" s="22">
        <f t="shared" si="4"/>
        <v>1</v>
      </c>
      <c r="N161" s="22">
        <f t="shared" si="5"/>
        <v>1</v>
      </c>
      <c r="O161" s="35"/>
    </row>
    <row r="162" spans="1:15" ht="13.5" thickBot="1">
      <c r="A162" s="13" t="s">
        <v>151</v>
      </c>
      <c r="B162" s="10">
        <v>15</v>
      </c>
      <c r="C162" s="16">
        <v>43754.078125</v>
      </c>
      <c r="D162" s="16">
        <v>704.9</v>
      </c>
      <c r="E162" s="16">
        <v>697.8</v>
      </c>
      <c r="F162" s="16">
        <v>849.61509039084103</v>
      </c>
      <c r="G162" s="16">
        <v>885.07177987363605</v>
      </c>
      <c r="H162" s="16">
        <v>35.456689482793998</v>
      </c>
      <c r="I162" s="20">
        <v>0.16499247241100001</v>
      </c>
      <c r="J162" s="20">
        <v>0.13252297654799999</v>
      </c>
      <c r="K162" s="20">
        <v>0.171494303913</v>
      </c>
      <c r="L162" s="20">
        <v>0.13902480805</v>
      </c>
      <c r="M162" s="22">
        <f t="shared" si="4"/>
        <v>1</v>
      </c>
      <c r="N162" s="22">
        <f t="shared" si="5"/>
        <v>1</v>
      </c>
      <c r="O162" s="35"/>
    </row>
    <row r="163" spans="1:15" ht="13.5" thickBot="1">
      <c r="A163" s="13" t="s">
        <v>151</v>
      </c>
      <c r="B163" s="10">
        <v>16</v>
      </c>
      <c r="C163" s="16">
        <v>43394.9140625</v>
      </c>
      <c r="D163" s="16">
        <v>834</v>
      </c>
      <c r="E163" s="16">
        <v>805.7</v>
      </c>
      <c r="F163" s="16">
        <v>858.45638258995598</v>
      </c>
      <c r="G163" s="16">
        <v>893.98485518058806</v>
      </c>
      <c r="H163" s="16">
        <v>35.528472590631999</v>
      </c>
      <c r="I163" s="20">
        <v>5.4931186062000002E-2</v>
      </c>
      <c r="J163" s="20">
        <v>2.2395954752E-2</v>
      </c>
      <c r="K163" s="20">
        <v>8.0846936977999995E-2</v>
      </c>
      <c r="L163" s="20">
        <v>4.8311705667999999E-2</v>
      </c>
      <c r="M163" s="22">
        <f t="shared" si="4"/>
        <v>1</v>
      </c>
      <c r="N163" s="22">
        <f t="shared" si="5"/>
        <v>1</v>
      </c>
      <c r="O163" s="35"/>
    </row>
    <row r="164" spans="1:15" ht="13.5" thickBot="1">
      <c r="A164" s="13" t="s">
        <v>151</v>
      </c>
      <c r="B164" s="10">
        <v>17</v>
      </c>
      <c r="C164" s="16">
        <v>43703.15625</v>
      </c>
      <c r="D164" s="16">
        <v>704.3</v>
      </c>
      <c r="E164" s="16">
        <v>707</v>
      </c>
      <c r="F164" s="16">
        <v>765.00641418589498</v>
      </c>
      <c r="G164" s="16">
        <v>797.41216814385598</v>
      </c>
      <c r="H164" s="16">
        <v>32.405753957960002</v>
      </c>
      <c r="I164" s="20">
        <v>8.5267553245000002E-2</v>
      </c>
      <c r="J164" s="20">
        <v>5.5591954382E-2</v>
      </c>
      <c r="K164" s="20">
        <v>8.2795025772E-2</v>
      </c>
      <c r="L164" s="20">
        <v>5.3119426910000003E-2</v>
      </c>
      <c r="M164" s="22">
        <f t="shared" si="4"/>
        <v>1</v>
      </c>
      <c r="N164" s="22">
        <f t="shared" si="5"/>
        <v>1</v>
      </c>
      <c r="O164" s="35"/>
    </row>
    <row r="165" spans="1:15" ht="13.5" thickBot="1">
      <c r="A165" s="13" t="s">
        <v>151</v>
      </c>
      <c r="B165" s="10">
        <v>18</v>
      </c>
      <c r="C165" s="16">
        <v>45120.375</v>
      </c>
      <c r="D165" s="16">
        <v>292</v>
      </c>
      <c r="E165" s="16">
        <v>288</v>
      </c>
      <c r="F165" s="16">
        <v>330.14286598020101</v>
      </c>
      <c r="G165" s="16">
        <v>341.95517248047702</v>
      </c>
      <c r="H165" s="16">
        <v>11.812306500275</v>
      </c>
      <c r="I165" s="20">
        <v>4.5746494945000001E-2</v>
      </c>
      <c r="J165" s="20">
        <v>3.492936445E-2</v>
      </c>
      <c r="K165" s="20">
        <v>4.9409498608000001E-2</v>
      </c>
      <c r="L165" s="20">
        <v>3.8592368113E-2</v>
      </c>
      <c r="M165" s="22">
        <f t="shared" si="4"/>
        <v>1</v>
      </c>
      <c r="N165" s="22">
        <f t="shared" si="5"/>
        <v>1</v>
      </c>
      <c r="O165" s="35"/>
    </row>
    <row r="166" spans="1:15" ht="13.5" thickBot="1">
      <c r="A166" s="13" t="s">
        <v>151</v>
      </c>
      <c r="B166" s="10">
        <v>19</v>
      </c>
      <c r="C166" s="16">
        <v>47744.1640625</v>
      </c>
      <c r="D166" s="16">
        <v>13.6</v>
      </c>
      <c r="E166" s="16">
        <v>10</v>
      </c>
      <c r="F166" s="16">
        <v>13.925768747476001</v>
      </c>
      <c r="G166" s="16">
        <v>15.367445096656001</v>
      </c>
      <c r="H166" s="16">
        <v>1.44167634918</v>
      </c>
      <c r="I166" s="20">
        <v>1.6185394650000001E-3</v>
      </c>
      <c r="J166" s="20">
        <v>2.9832302800000002E-4</v>
      </c>
      <c r="K166" s="20">
        <v>4.9152427619999998E-3</v>
      </c>
      <c r="L166" s="20">
        <v>3.5950263249999999E-3</v>
      </c>
      <c r="M166" s="22">
        <f t="shared" si="4"/>
        <v>1</v>
      </c>
      <c r="N166" s="22">
        <f t="shared" si="5"/>
        <v>1</v>
      </c>
      <c r="O166" s="35"/>
    </row>
    <row r="167" spans="1:15" ht="13.5" thickBot="1">
      <c r="A167" s="13" t="s">
        <v>151</v>
      </c>
      <c r="B167" s="10">
        <v>20</v>
      </c>
      <c r="C167" s="16">
        <v>48593.546875</v>
      </c>
      <c r="D167" s="16">
        <v>0</v>
      </c>
      <c r="E167" s="16">
        <v>0</v>
      </c>
      <c r="F167" s="16">
        <v>0.29999694973199997</v>
      </c>
      <c r="G167" s="16">
        <v>0.29999694973199997</v>
      </c>
      <c r="H167" s="16">
        <v>0</v>
      </c>
      <c r="I167" s="20">
        <v>2.7472248100000001E-4</v>
      </c>
      <c r="J167" s="20">
        <v>2.7472248100000001E-4</v>
      </c>
      <c r="K167" s="20">
        <v>2.7472248100000001E-4</v>
      </c>
      <c r="L167" s="20">
        <v>2.7472248100000001E-4</v>
      </c>
      <c r="M167" s="22">
        <f t="shared" si="4"/>
        <v>0</v>
      </c>
      <c r="N167" s="22">
        <f t="shared" si="5"/>
        <v>1</v>
      </c>
      <c r="O167" s="35"/>
    </row>
    <row r="168" spans="1:15" ht="13.5" thickBot="1">
      <c r="A168" s="13" t="s">
        <v>151</v>
      </c>
      <c r="B168" s="10">
        <v>21</v>
      </c>
      <c r="C168" s="16">
        <v>48435.3359375</v>
      </c>
      <c r="D168" s="16">
        <v>0</v>
      </c>
      <c r="E168" s="16">
        <v>0</v>
      </c>
      <c r="F168" s="16">
        <v>0.29999694973199997</v>
      </c>
      <c r="G168" s="16">
        <v>0.29999694973199997</v>
      </c>
      <c r="H168" s="16">
        <v>0</v>
      </c>
      <c r="I168" s="20">
        <v>2.7472248100000001E-4</v>
      </c>
      <c r="J168" s="20">
        <v>2.7472248100000001E-4</v>
      </c>
      <c r="K168" s="20">
        <v>2.7472248100000001E-4</v>
      </c>
      <c r="L168" s="20">
        <v>2.7472248100000001E-4</v>
      </c>
      <c r="M168" s="22">
        <f t="shared" si="4"/>
        <v>0</v>
      </c>
      <c r="N168" s="22">
        <f t="shared" si="5"/>
        <v>1</v>
      </c>
      <c r="O168" s="35"/>
    </row>
    <row r="169" spans="1:15" ht="13.5" thickBot="1">
      <c r="A169" s="13" t="s">
        <v>151</v>
      </c>
      <c r="B169" s="10">
        <v>22</v>
      </c>
      <c r="C169" s="16">
        <v>47263.8046875</v>
      </c>
      <c r="D169" s="16">
        <v>0</v>
      </c>
      <c r="E169" s="16">
        <v>0</v>
      </c>
      <c r="F169" s="16">
        <v>0.29999694973199997</v>
      </c>
      <c r="G169" s="16">
        <v>0.29999694973199997</v>
      </c>
      <c r="H169" s="16">
        <v>0</v>
      </c>
      <c r="I169" s="20">
        <v>2.7472248100000001E-4</v>
      </c>
      <c r="J169" s="20">
        <v>2.7472248100000001E-4</v>
      </c>
      <c r="K169" s="20">
        <v>2.7472248100000001E-4</v>
      </c>
      <c r="L169" s="20">
        <v>2.7472248100000001E-4</v>
      </c>
      <c r="M169" s="22">
        <f t="shared" si="4"/>
        <v>0</v>
      </c>
      <c r="N169" s="22">
        <f t="shared" si="5"/>
        <v>1</v>
      </c>
      <c r="O169" s="35"/>
    </row>
    <row r="170" spans="1:15" ht="13.5" thickBot="1">
      <c r="A170" s="13" t="s">
        <v>151</v>
      </c>
      <c r="B170" s="10">
        <v>23</v>
      </c>
      <c r="C170" s="16">
        <v>44937.796875</v>
      </c>
      <c r="D170" s="16">
        <v>0</v>
      </c>
      <c r="E170" s="16">
        <v>0</v>
      </c>
      <c r="F170" s="16">
        <v>0.29999694973199997</v>
      </c>
      <c r="G170" s="16">
        <v>0.29999694973199997</v>
      </c>
      <c r="H170" s="16">
        <v>0</v>
      </c>
      <c r="I170" s="20">
        <v>2.7472248100000001E-4</v>
      </c>
      <c r="J170" s="20">
        <v>2.7472248100000001E-4</v>
      </c>
      <c r="K170" s="20">
        <v>2.7472248100000001E-4</v>
      </c>
      <c r="L170" s="20">
        <v>2.7472248100000001E-4</v>
      </c>
      <c r="M170" s="22">
        <f t="shared" si="4"/>
        <v>0</v>
      </c>
      <c r="N170" s="22">
        <f t="shared" si="5"/>
        <v>1</v>
      </c>
      <c r="O170" s="35"/>
    </row>
    <row r="171" spans="1:15" ht="13.5" thickBot="1">
      <c r="A171" s="13" t="s">
        <v>151</v>
      </c>
      <c r="B171" s="10">
        <v>24</v>
      </c>
      <c r="C171" s="16">
        <v>42795.984375</v>
      </c>
      <c r="D171" s="16">
        <v>0</v>
      </c>
      <c r="E171" s="16">
        <v>0</v>
      </c>
      <c r="F171" s="16">
        <v>0.29999694973199997</v>
      </c>
      <c r="G171" s="16">
        <v>0.29999694973199997</v>
      </c>
      <c r="H171" s="16">
        <v>0</v>
      </c>
      <c r="I171" s="20">
        <v>2.7472248100000001E-4</v>
      </c>
      <c r="J171" s="20">
        <v>2.7472248100000001E-4</v>
      </c>
      <c r="K171" s="20">
        <v>2.7472248100000001E-4</v>
      </c>
      <c r="L171" s="20">
        <v>2.7472248100000001E-4</v>
      </c>
      <c r="M171" s="22">
        <f t="shared" si="4"/>
        <v>0</v>
      </c>
      <c r="N171" s="22">
        <f t="shared" si="5"/>
        <v>1</v>
      </c>
      <c r="O171" s="35"/>
    </row>
    <row r="172" spans="1:15" ht="13.5" thickBot="1">
      <c r="A172" s="13" t="s">
        <v>152</v>
      </c>
      <c r="B172" s="10">
        <v>1</v>
      </c>
      <c r="C172" s="16">
        <v>41665.4453125</v>
      </c>
      <c r="D172" s="16">
        <v>0</v>
      </c>
      <c r="E172" s="16">
        <v>0</v>
      </c>
      <c r="F172" s="16">
        <v>0.29999694973199997</v>
      </c>
      <c r="G172" s="16">
        <v>0.29999694973199997</v>
      </c>
      <c r="H172" s="16">
        <v>0</v>
      </c>
      <c r="I172" s="20">
        <v>2.7472248100000001E-4</v>
      </c>
      <c r="J172" s="20">
        <v>2.7472248100000001E-4</v>
      </c>
      <c r="K172" s="20">
        <v>2.7472248100000001E-4</v>
      </c>
      <c r="L172" s="20">
        <v>2.7472248100000001E-4</v>
      </c>
      <c r="M172" s="22">
        <f t="shared" si="4"/>
        <v>0</v>
      </c>
      <c r="N172" s="22">
        <f t="shared" si="5"/>
        <v>1</v>
      </c>
      <c r="O172" s="35"/>
    </row>
    <row r="173" spans="1:15" ht="13.5" thickBot="1">
      <c r="A173" s="13" t="s">
        <v>152</v>
      </c>
      <c r="B173" s="10">
        <v>2</v>
      </c>
      <c r="C173" s="16">
        <v>41425.0546875</v>
      </c>
      <c r="D173" s="16">
        <v>0</v>
      </c>
      <c r="E173" s="16">
        <v>0</v>
      </c>
      <c r="F173" s="16">
        <v>0.29999694973199997</v>
      </c>
      <c r="G173" s="16">
        <v>0.29999694973199997</v>
      </c>
      <c r="H173" s="16">
        <v>0</v>
      </c>
      <c r="I173" s="20">
        <v>2.7472248100000001E-4</v>
      </c>
      <c r="J173" s="20">
        <v>2.7472248100000001E-4</v>
      </c>
      <c r="K173" s="20">
        <v>2.7472248100000001E-4</v>
      </c>
      <c r="L173" s="20">
        <v>2.7472248100000001E-4</v>
      </c>
      <c r="M173" s="22">
        <f t="shared" si="4"/>
        <v>0</v>
      </c>
      <c r="N173" s="22">
        <f t="shared" si="5"/>
        <v>1</v>
      </c>
      <c r="O173" s="35"/>
    </row>
    <row r="174" spans="1:15" ht="13.5" thickBot="1">
      <c r="A174" s="13" t="s">
        <v>152</v>
      </c>
      <c r="B174" s="10">
        <v>3</v>
      </c>
      <c r="C174" s="16">
        <v>41599.87109375</v>
      </c>
      <c r="D174" s="16">
        <v>0</v>
      </c>
      <c r="E174" s="16">
        <v>0</v>
      </c>
      <c r="F174" s="16">
        <v>0.29999694973199997</v>
      </c>
      <c r="G174" s="16">
        <v>0.29999694973199997</v>
      </c>
      <c r="H174" s="16">
        <v>0</v>
      </c>
      <c r="I174" s="20">
        <v>2.7472248100000001E-4</v>
      </c>
      <c r="J174" s="20">
        <v>2.7472248100000001E-4</v>
      </c>
      <c r="K174" s="20">
        <v>2.7472248100000001E-4</v>
      </c>
      <c r="L174" s="20">
        <v>2.7472248100000001E-4</v>
      </c>
      <c r="M174" s="22">
        <f t="shared" si="4"/>
        <v>0</v>
      </c>
      <c r="N174" s="22">
        <f t="shared" si="5"/>
        <v>1</v>
      </c>
      <c r="O174" s="35"/>
    </row>
    <row r="175" spans="1:15" ht="13.5" thickBot="1">
      <c r="A175" s="13" t="s">
        <v>152</v>
      </c>
      <c r="B175" s="10">
        <v>4</v>
      </c>
      <c r="C175" s="16">
        <v>42120.265625</v>
      </c>
      <c r="D175" s="16">
        <v>0</v>
      </c>
      <c r="E175" s="16">
        <v>0</v>
      </c>
      <c r="F175" s="16">
        <v>0.29999694973199997</v>
      </c>
      <c r="G175" s="16">
        <v>0.28399743825099999</v>
      </c>
      <c r="H175" s="16">
        <v>-1.5999511479999999E-2</v>
      </c>
      <c r="I175" s="20">
        <v>2.6007091399999998E-4</v>
      </c>
      <c r="J175" s="20">
        <v>2.7472248100000001E-4</v>
      </c>
      <c r="K175" s="20">
        <v>2.6007091399999998E-4</v>
      </c>
      <c r="L175" s="20">
        <v>2.7472248100000001E-4</v>
      </c>
      <c r="M175" s="22">
        <f t="shared" si="4"/>
        <v>0</v>
      </c>
      <c r="N175" s="22">
        <f t="shared" si="5"/>
        <v>1</v>
      </c>
      <c r="O175" s="35"/>
    </row>
    <row r="176" spans="1:15" ht="13.5" thickBot="1">
      <c r="A176" s="13" t="s">
        <v>152</v>
      </c>
      <c r="B176" s="10">
        <v>5</v>
      </c>
      <c r="C176" s="16">
        <v>43627.05078125</v>
      </c>
      <c r="D176" s="16">
        <v>0</v>
      </c>
      <c r="E176" s="16">
        <v>0</v>
      </c>
      <c r="F176" s="16">
        <v>0.29999694973199997</v>
      </c>
      <c r="G176" s="16">
        <v>0.29999694973199997</v>
      </c>
      <c r="H176" s="16">
        <v>0</v>
      </c>
      <c r="I176" s="20">
        <v>2.7472248100000001E-4</v>
      </c>
      <c r="J176" s="20">
        <v>2.7472248100000001E-4</v>
      </c>
      <c r="K176" s="20">
        <v>2.7472248100000001E-4</v>
      </c>
      <c r="L176" s="20">
        <v>2.7472248100000001E-4</v>
      </c>
      <c r="M176" s="22">
        <f t="shared" si="4"/>
        <v>0</v>
      </c>
      <c r="N176" s="22">
        <f t="shared" si="5"/>
        <v>1</v>
      </c>
      <c r="O176" s="35"/>
    </row>
    <row r="177" spans="1:15" ht="13.5" thickBot="1">
      <c r="A177" s="13" t="s">
        <v>152</v>
      </c>
      <c r="B177" s="10">
        <v>6</v>
      </c>
      <c r="C177" s="16">
        <v>46723.70703125</v>
      </c>
      <c r="D177" s="16">
        <v>0</v>
      </c>
      <c r="E177" s="16">
        <v>0</v>
      </c>
      <c r="F177" s="16">
        <v>0.29999694973199997</v>
      </c>
      <c r="G177" s="16">
        <v>0.29999694973199997</v>
      </c>
      <c r="H177" s="16">
        <v>0</v>
      </c>
      <c r="I177" s="20">
        <v>2.7472248100000001E-4</v>
      </c>
      <c r="J177" s="20">
        <v>2.7472248100000001E-4</v>
      </c>
      <c r="K177" s="20">
        <v>2.7472248100000001E-4</v>
      </c>
      <c r="L177" s="20">
        <v>2.7472248100000001E-4</v>
      </c>
      <c r="M177" s="22">
        <f t="shared" si="4"/>
        <v>0</v>
      </c>
      <c r="N177" s="22">
        <f t="shared" si="5"/>
        <v>1</v>
      </c>
      <c r="O177" s="35"/>
    </row>
    <row r="178" spans="1:15" ht="13.5" thickBot="1">
      <c r="A178" s="13" t="s">
        <v>152</v>
      </c>
      <c r="B178" s="10">
        <v>7</v>
      </c>
      <c r="C178" s="16">
        <v>51352.609375</v>
      </c>
      <c r="D178" s="16">
        <v>0</v>
      </c>
      <c r="E178" s="16">
        <v>0</v>
      </c>
      <c r="F178" s="16">
        <v>0.29999694973199997</v>
      </c>
      <c r="G178" s="16">
        <v>0.29999694973199997</v>
      </c>
      <c r="H178" s="16">
        <v>0</v>
      </c>
      <c r="I178" s="20">
        <v>2.7472248100000001E-4</v>
      </c>
      <c r="J178" s="20">
        <v>2.7472248100000001E-4</v>
      </c>
      <c r="K178" s="20">
        <v>2.7472248100000001E-4</v>
      </c>
      <c r="L178" s="20">
        <v>2.7472248100000001E-4</v>
      </c>
      <c r="M178" s="22">
        <f t="shared" si="4"/>
        <v>0</v>
      </c>
      <c r="N178" s="22">
        <f t="shared" si="5"/>
        <v>1</v>
      </c>
      <c r="O178" s="35"/>
    </row>
    <row r="179" spans="1:15" ht="13.5" thickBot="1">
      <c r="A179" s="13" t="s">
        <v>152</v>
      </c>
      <c r="B179" s="10">
        <v>8</v>
      </c>
      <c r="C179" s="16">
        <v>52578.15234375</v>
      </c>
      <c r="D179" s="16">
        <v>19.100000000000001</v>
      </c>
      <c r="E179" s="16">
        <v>10.3</v>
      </c>
      <c r="F179" s="16">
        <v>9.2451545667969999</v>
      </c>
      <c r="G179" s="16">
        <v>9.2451545667969999</v>
      </c>
      <c r="H179" s="16">
        <v>0</v>
      </c>
      <c r="I179" s="20">
        <v>9.0245837300000006E-3</v>
      </c>
      <c r="J179" s="20">
        <v>9.0245837300000006E-3</v>
      </c>
      <c r="K179" s="20">
        <v>9.6597567100000002E-4</v>
      </c>
      <c r="L179" s="20">
        <v>9.6597567100000002E-4</v>
      </c>
      <c r="M179" s="22">
        <f t="shared" si="4"/>
        <v>1</v>
      </c>
      <c r="N179" s="22">
        <f t="shared" si="5"/>
        <v>0</v>
      </c>
      <c r="O179" s="35"/>
    </row>
    <row r="180" spans="1:15" ht="13.5" thickBot="1">
      <c r="A180" s="13" t="s">
        <v>152</v>
      </c>
      <c r="B180" s="10">
        <v>9</v>
      </c>
      <c r="C180" s="16">
        <v>50343.51171875</v>
      </c>
      <c r="D180" s="16">
        <v>274.5</v>
      </c>
      <c r="E180" s="16">
        <v>266.3</v>
      </c>
      <c r="F180" s="16">
        <v>311.586725794747</v>
      </c>
      <c r="G180" s="16">
        <v>311.586725794747</v>
      </c>
      <c r="H180" s="16">
        <v>0</v>
      </c>
      <c r="I180" s="20">
        <v>3.3962203108000001E-2</v>
      </c>
      <c r="J180" s="20">
        <v>3.3962203108000001E-2</v>
      </c>
      <c r="K180" s="20">
        <v>4.1471360616999998E-2</v>
      </c>
      <c r="L180" s="20">
        <v>4.1471360616999998E-2</v>
      </c>
      <c r="M180" s="22">
        <f t="shared" si="4"/>
        <v>1</v>
      </c>
      <c r="N180" s="22">
        <f t="shared" si="5"/>
        <v>1</v>
      </c>
      <c r="O180" s="35"/>
    </row>
    <row r="181" spans="1:15" ht="13.5" thickBot="1">
      <c r="A181" s="13" t="s">
        <v>152</v>
      </c>
      <c r="B181" s="10">
        <v>10</v>
      </c>
      <c r="C181" s="16">
        <v>47683.12109375</v>
      </c>
      <c r="D181" s="16">
        <v>813.5</v>
      </c>
      <c r="E181" s="16">
        <v>805.3</v>
      </c>
      <c r="F181" s="16">
        <v>838.07181761821096</v>
      </c>
      <c r="G181" s="16">
        <v>838.07181761821096</v>
      </c>
      <c r="H181" s="16">
        <v>0</v>
      </c>
      <c r="I181" s="20">
        <v>2.2501664485E-2</v>
      </c>
      <c r="J181" s="20">
        <v>2.2501664485E-2</v>
      </c>
      <c r="K181" s="20">
        <v>3.0010821994E-2</v>
      </c>
      <c r="L181" s="20">
        <v>3.0010821994E-2</v>
      </c>
      <c r="M181" s="22">
        <f t="shared" si="4"/>
        <v>1</v>
      </c>
      <c r="N181" s="22">
        <f t="shared" si="5"/>
        <v>1</v>
      </c>
      <c r="O181" s="35"/>
    </row>
    <row r="182" spans="1:15" ht="13.5" thickBot="1">
      <c r="A182" s="13" t="s">
        <v>152</v>
      </c>
      <c r="B182" s="10">
        <v>11</v>
      </c>
      <c r="C182" s="16">
        <v>45032.48828125</v>
      </c>
      <c r="D182" s="16">
        <v>929.9</v>
      </c>
      <c r="E182" s="16">
        <v>917.2</v>
      </c>
      <c r="F182" s="16">
        <v>915.80848129272397</v>
      </c>
      <c r="G182" s="16">
        <v>916.17804924011205</v>
      </c>
      <c r="H182" s="16">
        <v>0.369567947387</v>
      </c>
      <c r="I182" s="20">
        <v>1.2565888973999999E-2</v>
      </c>
      <c r="J182" s="20">
        <v>1.2904321159999999E-2</v>
      </c>
      <c r="K182" s="20">
        <v>9.3585234399999996E-4</v>
      </c>
      <c r="L182" s="20">
        <v>1.2742845299999999E-3</v>
      </c>
      <c r="M182" s="22">
        <f t="shared" si="4"/>
        <v>1</v>
      </c>
      <c r="N182" s="22">
        <f t="shared" si="5"/>
        <v>0</v>
      </c>
      <c r="O182" s="35"/>
    </row>
    <row r="183" spans="1:15" ht="13.5" thickBot="1">
      <c r="A183" s="13" t="s">
        <v>152</v>
      </c>
      <c r="B183" s="10">
        <v>12</v>
      </c>
      <c r="C183" s="16">
        <v>42585.40625</v>
      </c>
      <c r="D183" s="16">
        <v>933.2</v>
      </c>
      <c r="E183" s="16">
        <v>915.7</v>
      </c>
      <c r="F183" s="16">
        <v>948.93795846780097</v>
      </c>
      <c r="G183" s="16">
        <v>953.54430972258206</v>
      </c>
      <c r="H183" s="16">
        <v>4.6063512547799998</v>
      </c>
      <c r="I183" s="20">
        <v>1.8630320257999999E-2</v>
      </c>
      <c r="J183" s="20">
        <v>1.4412049878000001E-2</v>
      </c>
      <c r="K183" s="20">
        <v>3.4655961284000003E-2</v>
      </c>
      <c r="L183" s="20">
        <v>3.0437690904E-2</v>
      </c>
      <c r="M183" s="22">
        <f t="shared" si="4"/>
        <v>1</v>
      </c>
      <c r="N183" s="22">
        <f t="shared" si="5"/>
        <v>1</v>
      </c>
      <c r="O183" s="35"/>
    </row>
    <row r="184" spans="1:15" ht="13.5" thickBot="1">
      <c r="A184" s="13" t="s">
        <v>152</v>
      </c>
      <c r="B184" s="10">
        <v>13</v>
      </c>
      <c r="C184" s="16">
        <v>40433.5625</v>
      </c>
      <c r="D184" s="16">
        <v>927.4</v>
      </c>
      <c r="E184" s="16">
        <v>921.7</v>
      </c>
      <c r="F184" s="16">
        <v>930.14153185632495</v>
      </c>
      <c r="G184" s="16">
        <v>936.25045880953496</v>
      </c>
      <c r="H184" s="16">
        <v>6.108926953209</v>
      </c>
      <c r="I184" s="20">
        <v>8.1048157589999996E-3</v>
      </c>
      <c r="J184" s="20">
        <v>2.5105603069999999E-3</v>
      </c>
      <c r="K184" s="20">
        <v>1.3324595979000001E-2</v>
      </c>
      <c r="L184" s="20">
        <v>7.7303405269999997E-3</v>
      </c>
      <c r="M184" s="22">
        <f t="shared" si="4"/>
        <v>1</v>
      </c>
      <c r="N184" s="22">
        <f t="shared" si="5"/>
        <v>1</v>
      </c>
      <c r="O184" s="35"/>
    </row>
    <row r="185" spans="1:15" ht="13.5" thickBot="1">
      <c r="A185" s="13" t="s">
        <v>152</v>
      </c>
      <c r="B185" s="10">
        <v>14</v>
      </c>
      <c r="C185" s="16">
        <v>38854.1484375</v>
      </c>
      <c r="D185" s="16">
        <v>919.7</v>
      </c>
      <c r="E185" s="16">
        <v>914.3</v>
      </c>
      <c r="F185" s="16">
        <v>925.39304632765402</v>
      </c>
      <c r="G185" s="16">
        <v>925.769651273661</v>
      </c>
      <c r="H185" s="16">
        <v>0.37660494600700001</v>
      </c>
      <c r="I185" s="20">
        <v>5.5582887120000004E-3</v>
      </c>
      <c r="J185" s="20">
        <v>5.2134123870000004E-3</v>
      </c>
      <c r="K185" s="20">
        <v>1.0503343657E-2</v>
      </c>
      <c r="L185" s="20">
        <v>1.0158467333E-2</v>
      </c>
      <c r="M185" s="22">
        <f t="shared" si="4"/>
        <v>1</v>
      </c>
      <c r="N185" s="22">
        <f t="shared" si="5"/>
        <v>1</v>
      </c>
      <c r="O185" s="35"/>
    </row>
    <row r="186" spans="1:15" ht="13.5" thickBot="1">
      <c r="A186" s="13" t="s">
        <v>152</v>
      </c>
      <c r="B186" s="10">
        <v>15</v>
      </c>
      <c r="C186" s="16">
        <v>37718.23828125</v>
      </c>
      <c r="D186" s="16">
        <v>937.4</v>
      </c>
      <c r="E186" s="16">
        <v>938</v>
      </c>
      <c r="F186" s="16">
        <v>919.07702525032903</v>
      </c>
      <c r="G186" s="16">
        <v>920.98361498355905</v>
      </c>
      <c r="H186" s="16">
        <v>1.906589733229</v>
      </c>
      <c r="I186" s="20">
        <v>1.5033319611999999E-2</v>
      </c>
      <c r="J186" s="20">
        <v>1.6779280906000001E-2</v>
      </c>
      <c r="K186" s="20">
        <v>1.5582770161000001E-2</v>
      </c>
      <c r="L186" s="20">
        <v>1.7328731454999999E-2</v>
      </c>
      <c r="M186" s="22">
        <f t="shared" si="4"/>
        <v>1</v>
      </c>
      <c r="N186" s="22">
        <f t="shared" si="5"/>
        <v>0</v>
      </c>
      <c r="O186" s="35"/>
    </row>
    <row r="187" spans="1:15" ht="13.5" thickBot="1">
      <c r="A187" s="13" t="s">
        <v>152</v>
      </c>
      <c r="B187" s="10">
        <v>16</v>
      </c>
      <c r="C187" s="16">
        <v>37151.9453125</v>
      </c>
      <c r="D187" s="16">
        <v>882.4</v>
      </c>
      <c r="E187" s="16">
        <v>912.1</v>
      </c>
      <c r="F187" s="16">
        <v>906.89506567796104</v>
      </c>
      <c r="G187" s="16">
        <v>912.21431685076902</v>
      </c>
      <c r="H187" s="16">
        <v>5.3192511728070002</v>
      </c>
      <c r="I187" s="20">
        <v>2.7302487957999999E-2</v>
      </c>
      <c r="J187" s="20">
        <v>2.2431378825000001E-2</v>
      </c>
      <c r="K187" s="20">
        <v>1.0468576E-4</v>
      </c>
      <c r="L187" s="20">
        <v>4.7664233710000004E-3</v>
      </c>
      <c r="M187" s="22">
        <f t="shared" si="4"/>
        <v>1</v>
      </c>
      <c r="N187" s="22">
        <f t="shared" si="5"/>
        <v>1</v>
      </c>
      <c r="O187" s="35"/>
    </row>
    <row r="188" spans="1:15" ht="13.5" thickBot="1">
      <c r="A188" s="13" t="s">
        <v>152</v>
      </c>
      <c r="B188" s="10">
        <v>17</v>
      </c>
      <c r="C188" s="16">
        <v>37329.5625</v>
      </c>
      <c r="D188" s="16">
        <v>748.2</v>
      </c>
      <c r="E188" s="16">
        <v>740.5</v>
      </c>
      <c r="F188" s="16">
        <v>661.04464902771895</v>
      </c>
      <c r="G188" s="16">
        <v>661.04464902771895</v>
      </c>
      <c r="H188" s="16">
        <v>0</v>
      </c>
      <c r="I188" s="20">
        <v>7.9812592464999998E-2</v>
      </c>
      <c r="J188" s="20">
        <v>7.9812592464999998E-2</v>
      </c>
      <c r="K188" s="20">
        <v>7.2761310413999997E-2</v>
      </c>
      <c r="L188" s="20">
        <v>7.2761310413999997E-2</v>
      </c>
      <c r="M188" s="22">
        <f t="shared" si="4"/>
        <v>1</v>
      </c>
      <c r="N188" s="22">
        <f t="shared" si="5"/>
        <v>0</v>
      </c>
      <c r="O188" s="35"/>
    </row>
    <row r="189" spans="1:15" ht="13.5" thickBot="1">
      <c r="A189" s="13" t="s">
        <v>152</v>
      </c>
      <c r="B189" s="10">
        <v>18</v>
      </c>
      <c r="C189" s="16">
        <v>38375.63671875</v>
      </c>
      <c r="D189" s="16">
        <v>301.3</v>
      </c>
      <c r="E189" s="16">
        <v>290.8</v>
      </c>
      <c r="F189" s="16">
        <v>226.02200386390101</v>
      </c>
      <c r="G189" s="16">
        <v>226.02200386390101</v>
      </c>
      <c r="H189" s="16">
        <v>0</v>
      </c>
      <c r="I189" s="20">
        <v>6.8935893897E-2</v>
      </c>
      <c r="J189" s="20">
        <v>6.8935893897E-2</v>
      </c>
      <c r="K189" s="20">
        <v>5.9320509282E-2</v>
      </c>
      <c r="L189" s="20">
        <v>5.9320509282E-2</v>
      </c>
      <c r="M189" s="22">
        <f t="shared" si="4"/>
        <v>1</v>
      </c>
      <c r="N189" s="22">
        <f t="shared" si="5"/>
        <v>0</v>
      </c>
      <c r="O189" s="35"/>
    </row>
    <row r="190" spans="1:15" ht="13.5" thickBot="1">
      <c r="A190" s="13" t="s">
        <v>152</v>
      </c>
      <c r="B190" s="10">
        <v>19</v>
      </c>
      <c r="C190" s="16">
        <v>40796.94140625</v>
      </c>
      <c r="D190" s="16">
        <v>13.6</v>
      </c>
      <c r="E190" s="16">
        <v>10.6</v>
      </c>
      <c r="F190" s="16">
        <v>9.9516874242409994</v>
      </c>
      <c r="G190" s="16">
        <v>9.9711832346789997</v>
      </c>
      <c r="H190" s="16">
        <v>1.9495810437000001E-2</v>
      </c>
      <c r="I190" s="20">
        <v>3.3230922749999999E-3</v>
      </c>
      <c r="J190" s="20">
        <v>3.340945582E-3</v>
      </c>
      <c r="K190" s="20">
        <v>5.7583952800000003E-4</v>
      </c>
      <c r="L190" s="20">
        <v>5.9369283399999997E-4</v>
      </c>
      <c r="M190" s="22">
        <f t="shared" si="4"/>
        <v>1</v>
      </c>
      <c r="N190" s="22">
        <f t="shared" si="5"/>
        <v>0</v>
      </c>
      <c r="O190" s="35"/>
    </row>
    <row r="191" spans="1:15" ht="13.5" thickBot="1">
      <c r="A191" s="13" t="s">
        <v>152</v>
      </c>
      <c r="B191" s="10">
        <v>20</v>
      </c>
      <c r="C191" s="16">
        <v>41765.12109375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20">
        <v>0</v>
      </c>
      <c r="J191" s="20">
        <v>0</v>
      </c>
      <c r="K191" s="20">
        <v>0</v>
      </c>
      <c r="L191" s="20">
        <v>0</v>
      </c>
      <c r="M191" s="22">
        <f t="shared" si="4"/>
        <v>0</v>
      </c>
      <c r="N191" s="22">
        <f t="shared" si="5"/>
        <v>0</v>
      </c>
      <c r="O191" s="35"/>
    </row>
    <row r="192" spans="1:15" ht="13.5" thickBot="1">
      <c r="A192" s="13" t="s">
        <v>152</v>
      </c>
      <c r="B192" s="10">
        <v>21</v>
      </c>
      <c r="C192" s="16">
        <v>41765.00390625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0">
        <v>0</v>
      </c>
      <c r="K192" s="20">
        <v>0</v>
      </c>
      <c r="L192" s="20">
        <v>0</v>
      </c>
      <c r="M192" s="22">
        <f t="shared" si="4"/>
        <v>0</v>
      </c>
      <c r="N192" s="22">
        <f t="shared" si="5"/>
        <v>0</v>
      </c>
      <c r="O192" s="35"/>
    </row>
    <row r="193" spans="1:15" ht="13.5" thickBot="1">
      <c r="A193" s="13" t="s">
        <v>152</v>
      </c>
      <c r="B193" s="10">
        <v>22</v>
      </c>
      <c r="C193" s="16">
        <v>40807.078125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20">
        <v>0</v>
      </c>
      <c r="J193" s="20">
        <v>0</v>
      </c>
      <c r="K193" s="20">
        <v>0</v>
      </c>
      <c r="L193" s="20">
        <v>0</v>
      </c>
      <c r="M193" s="22">
        <f t="shared" si="4"/>
        <v>0</v>
      </c>
      <c r="N193" s="22">
        <f t="shared" si="5"/>
        <v>0</v>
      </c>
      <c r="O193" s="35"/>
    </row>
    <row r="194" spans="1:15" ht="13.5" thickBot="1">
      <c r="A194" s="13" t="s">
        <v>152</v>
      </c>
      <c r="B194" s="10">
        <v>23</v>
      </c>
      <c r="C194" s="16">
        <v>38730.2578125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20">
        <v>0</v>
      </c>
      <c r="J194" s="20">
        <v>0</v>
      </c>
      <c r="K194" s="20">
        <v>0</v>
      </c>
      <c r="L194" s="20">
        <v>0</v>
      </c>
      <c r="M194" s="22">
        <f t="shared" si="4"/>
        <v>0</v>
      </c>
      <c r="N194" s="22">
        <f t="shared" si="5"/>
        <v>0</v>
      </c>
      <c r="O194" s="35"/>
    </row>
    <row r="195" spans="1:15" ht="13.5" thickBot="1">
      <c r="A195" s="13" t="s">
        <v>152</v>
      </c>
      <c r="B195" s="10">
        <v>24</v>
      </c>
      <c r="C195" s="16">
        <v>36542.53515625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20">
        <v>0</v>
      </c>
      <c r="J195" s="20">
        <v>0</v>
      </c>
      <c r="K195" s="20">
        <v>0</v>
      </c>
      <c r="L195" s="20">
        <v>0</v>
      </c>
      <c r="M195" s="22">
        <f t="shared" si="4"/>
        <v>0</v>
      </c>
      <c r="N195" s="22">
        <f t="shared" si="5"/>
        <v>0</v>
      </c>
      <c r="O195" s="35"/>
    </row>
    <row r="196" spans="1:15" ht="13.5" thickBot="1">
      <c r="A196" s="13" t="s">
        <v>153</v>
      </c>
      <c r="B196" s="10">
        <v>1</v>
      </c>
      <c r="C196" s="16">
        <v>35018.1640625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20">
        <v>0</v>
      </c>
      <c r="J196" s="20">
        <v>0</v>
      </c>
      <c r="K196" s="20">
        <v>0</v>
      </c>
      <c r="L196" s="20">
        <v>0</v>
      </c>
      <c r="M196" s="22">
        <f t="shared" si="4"/>
        <v>0</v>
      </c>
      <c r="N196" s="22">
        <f t="shared" si="5"/>
        <v>0</v>
      </c>
      <c r="O196" s="35"/>
    </row>
    <row r="197" spans="1:15" ht="13.5" thickBot="1">
      <c r="A197" s="13" t="s">
        <v>153</v>
      </c>
      <c r="B197" s="10">
        <v>2</v>
      </c>
      <c r="C197" s="16">
        <v>34235.66015625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20">
        <v>0</v>
      </c>
      <c r="J197" s="20">
        <v>0</v>
      </c>
      <c r="K197" s="20">
        <v>0</v>
      </c>
      <c r="L197" s="20">
        <v>0</v>
      </c>
      <c r="M197" s="22">
        <f t="shared" ref="M197:M260" si="6">IF(G197&gt;5,1,0)</f>
        <v>0</v>
      </c>
      <c r="N197" s="22">
        <f t="shared" ref="N197:N260" si="7">IF(G197&gt;E197,1,0)</f>
        <v>0</v>
      </c>
      <c r="O197" s="35"/>
    </row>
    <row r="198" spans="1:15" ht="13.5" thickBot="1">
      <c r="A198" s="13" t="s">
        <v>153</v>
      </c>
      <c r="B198" s="10">
        <v>3</v>
      </c>
      <c r="C198" s="16">
        <v>33896.4140625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20">
        <v>0</v>
      </c>
      <c r="J198" s="20">
        <v>0</v>
      </c>
      <c r="K198" s="20">
        <v>0</v>
      </c>
      <c r="L198" s="20">
        <v>0</v>
      </c>
      <c r="M198" s="22">
        <f t="shared" si="6"/>
        <v>0</v>
      </c>
      <c r="N198" s="22">
        <f t="shared" si="7"/>
        <v>0</v>
      </c>
      <c r="O198" s="35"/>
    </row>
    <row r="199" spans="1:15" ht="13.5" thickBot="1">
      <c r="A199" s="13" t="s">
        <v>153</v>
      </c>
      <c r="B199" s="10">
        <v>4</v>
      </c>
      <c r="C199" s="16">
        <v>33827.6015625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20">
        <v>0</v>
      </c>
      <c r="J199" s="20">
        <v>0</v>
      </c>
      <c r="K199" s="20">
        <v>0</v>
      </c>
      <c r="L199" s="20">
        <v>0</v>
      </c>
      <c r="M199" s="22">
        <f t="shared" si="6"/>
        <v>0</v>
      </c>
      <c r="N199" s="22">
        <f t="shared" si="7"/>
        <v>0</v>
      </c>
      <c r="O199" s="35"/>
    </row>
    <row r="200" spans="1:15" ht="13.5" thickBot="1">
      <c r="A200" s="13" t="s">
        <v>153</v>
      </c>
      <c r="B200" s="10">
        <v>5</v>
      </c>
      <c r="C200" s="16">
        <v>34530.390625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20">
        <v>0</v>
      </c>
      <c r="J200" s="20">
        <v>0</v>
      </c>
      <c r="K200" s="20">
        <v>0</v>
      </c>
      <c r="L200" s="20">
        <v>0</v>
      </c>
      <c r="M200" s="22">
        <f t="shared" si="6"/>
        <v>0</v>
      </c>
      <c r="N200" s="22">
        <f t="shared" si="7"/>
        <v>0</v>
      </c>
      <c r="O200" s="35"/>
    </row>
    <row r="201" spans="1:15" ht="13.5" thickBot="1">
      <c r="A201" s="13" t="s">
        <v>153</v>
      </c>
      <c r="B201" s="10">
        <v>6</v>
      </c>
      <c r="C201" s="16">
        <v>36778.42578125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20">
        <v>0</v>
      </c>
      <c r="J201" s="20">
        <v>0</v>
      </c>
      <c r="K201" s="20">
        <v>0</v>
      </c>
      <c r="L201" s="20">
        <v>0</v>
      </c>
      <c r="M201" s="22">
        <f t="shared" si="6"/>
        <v>0</v>
      </c>
      <c r="N201" s="22">
        <f t="shared" si="7"/>
        <v>0</v>
      </c>
      <c r="O201" s="35"/>
    </row>
    <row r="202" spans="1:15" ht="13.5" thickBot="1">
      <c r="A202" s="13" t="s">
        <v>153</v>
      </c>
      <c r="B202" s="10">
        <v>7</v>
      </c>
      <c r="C202" s="16">
        <v>40362.23046875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20">
        <v>0</v>
      </c>
      <c r="J202" s="20">
        <v>0</v>
      </c>
      <c r="K202" s="20">
        <v>0</v>
      </c>
      <c r="L202" s="20">
        <v>0</v>
      </c>
      <c r="M202" s="22">
        <f t="shared" si="6"/>
        <v>0</v>
      </c>
      <c r="N202" s="22">
        <f t="shared" si="7"/>
        <v>0</v>
      </c>
      <c r="O202" s="35"/>
    </row>
    <row r="203" spans="1:15" ht="13.5" thickBot="1">
      <c r="A203" s="13" t="s">
        <v>153</v>
      </c>
      <c r="B203" s="10">
        <v>8</v>
      </c>
      <c r="C203" s="16">
        <v>41402.34375</v>
      </c>
      <c r="D203" s="16">
        <v>15.4</v>
      </c>
      <c r="E203" s="16">
        <v>9.6999999999999993</v>
      </c>
      <c r="F203" s="16">
        <v>6.6899127346969998</v>
      </c>
      <c r="G203" s="16">
        <v>6.6899127346969998</v>
      </c>
      <c r="H203" s="16">
        <v>0</v>
      </c>
      <c r="I203" s="20">
        <v>7.9762703889999995E-3</v>
      </c>
      <c r="J203" s="20">
        <v>7.9762703889999995E-3</v>
      </c>
      <c r="K203" s="20">
        <v>2.7564901690000001E-3</v>
      </c>
      <c r="L203" s="20">
        <v>2.7564901690000001E-3</v>
      </c>
      <c r="M203" s="22">
        <f t="shared" si="6"/>
        <v>1</v>
      </c>
      <c r="N203" s="22">
        <f t="shared" si="7"/>
        <v>0</v>
      </c>
      <c r="O203" s="35"/>
    </row>
    <row r="204" spans="1:15" ht="13.5" thickBot="1">
      <c r="A204" s="13" t="s">
        <v>153</v>
      </c>
      <c r="B204" s="10">
        <v>9</v>
      </c>
      <c r="C204" s="16">
        <v>40488.875</v>
      </c>
      <c r="D204" s="16">
        <v>224.8</v>
      </c>
      <c r="E204" s="16">
        <v>218.3</v>
      </c>
      <c r="F204" s="16">
        <v>154.61115562822201</v>
      </c>
      <c r="G204" s="16">
        <v>154.61115562822201</v>
      </c>
      <c r="H204" s="16">
        <v>0</v>
      </c>
      <c r="I204" s="20">
        <v>6.4275498508000004E-2</v>
      </c>
      <c r="J204" s="20">
        <v>6.4275498508000004E-2</v>
      </c>
      <c r="K204" s="20">
        <v>5.8323117555999997E-2</v>
      </c>
      <c r="L204" s="20">
        <v>5.8323117555999997E-2</v>
      </c>
      <c r="M204" s="22">
        <f t="shared" si="6"/>
        <v>1</v>
      </c>
      <c r="N204" s="22">
        <f t="shared" si="7"/>
        <v>0</v>
      </c>
      <c r="O204" s="35"/>
    </row>
    <row r="205" spans="1:15" ht="13.5" thickBot="1">
      <c r="A205" s="13" t="s">
        <v>153</v>
      </c>
      <c r="B205" s="10">
        <v>10</v>
      </c>
      <c r="C205" s="16">
        <v>39701.34375</v>
      </c>
      <c r="D205" s="16">
        <v>697.2</v>
      </c>
      <c r="E205" s="16">
        <v>708.9</v>
      </c>
      <c r="F205" s="16">
        <v>492.33105452146799</v>
      </c>
      <c r="G205" s="16">
        <v>492.33105452146799</v>
      </c>
      <c r="H205" s="16">
        <v>0</v>
      </c>
      <c r="I205" s="20">
        <v>0.18760892442999999</v>
      </c>
      <c r="J205" s="20">
        <v>0.18760892442999999</v>
      </c>
      <c r="K205" s="20">
        <v>0.19832321014500001</v>
      </c>
      <c r="L205" s="20">
        <v>0.19832321014500001</v>
      </c>
      <c r="M205" s="22">
        <f t="shared" si="6"/>
        <v>1</v>
      </c>
      <c r="N205" s="22">
        <f t="shared" si="7"/>
        <v>0</v>
      </c>
      <c r="O205" s="35"/>
    </row>
    <row r="206" spans="1:15" ht="13.5" thickBot="1">
      <c r="A206" s="13" t="s">
        <v>153</v>
      </c>
      <c r="B206" s="10">
        <v>11</v>
      </c>
      <c r="C206" s="16">
        <v>38974.9921875</v>
      </c>
      <c r="D206" s="16">
        <v>831</v>
      </c>
      <c r="E206" s="16">
        <v>820.7</v>
      </c>
      <c r="F206" s="16">
        <v>627.56571605682302</v>
      </c>
      <c r="G206" s="16">
        <v>627.56571605682302</v>
      </c>
      <c r="H206" s="16">
        <v>0</v>
      </c>
      <c r="I206" s="20">
        <v>0.18629513181599999</v>
      </c>
      <c r="J206" s="20">
        <v>0.18629513181599999</v>
      </c>
      <c r="K206" s="20">
        <v>0.17686289738300001</v>
      </c>
      <c r="L206" s="20">
        <v>0.17686289738300001</v>
      </c>
      <c r="M206" s="22">
        <f t="shared" si="6"/>
        <v>1</v>
      </c>
      <c r="N206" s="22">
        <f t="shared" si="7"/>
        <v>0</v>
      </c>
      <c r="O206" s="35"/>
    </row>
    <row r="207" spans="1:15" ht="13.5" thickBot="1">
      <c r="A207" s="13" t="s">
        <v>153</v>
      </c>
      <c r="B207" s="10">
        <v>12</v>
      </c>
      <c r="C207" s="16">
        <v>38244.2421875</v>
      </c>
      <c r="D207" s="16">
        <v>835.5</v>
      </c>
      <c r="E207" s="16">
        <v>823.7</v>
      </c>
      <c r="F207" s="16">
        <v>699.27642548852396</v>
      </c>
      <c r="G207" s="16">
        <v>699.27642548852396</v>
      </c>
      <c r="H207" s="16">
        <v>0</v>
      </c>
      <c r="I207" s="20">
        <v>0.12474686310499999</v>
      </c>
      <c r="J207" s="20">
        <v>0.12474686310499999</v>
      </c>
      <c r="K207" s="20">
        <v>0.113941002299</v>
      </c>
      <c r="L207" s="20">
        <v>0.113941002299</v>
      </c>
      <c r="M207" s="22">
        <f t="shared" si="6"/>
        <v>1</v>
      </c>
      <c r="N207" s="22">
        <f t="shared" si="7"/>
        <v>0</v>
      </c>
      <c r="O207" s="35"/>
    </row>
    <row r="208" spans="1:15" ht="13.5" thickBot="1">
      <c r="A208" s="13" t="s">
        <v>153</v>
      </c>
      <c r="B208" s="10">
        <v>13</v>
      </c>
      <c r="C208" s="16">
        <v>37323.59375</v>
      </c>
      <c r="D208" s="16">
        <v>823.3</v>
      </c>
      <c r="E208" s="16">
        <v>816.3</v>
      </c>
      <c r="F208" s="16">
        <v>649.55650477012</v>
      </c>
      <c r="G208" s="16">
        <v>649.55650477012</v>
      </c>
      <c r="H208" s="16">
        <v>0</v>
      </c>
      <c r="I208" s="20">
        <v>0.15910576486200001</v>
      </c>
      <c r="J208" s="20">
        <v>0.15910576486200001</v>
      </c>
      <c r="K208" s="20">
        <v>0.152695508452</v>
      </c>
      <c r="L208" s="20">
        <v>0.152695508452</v>
      </c>
      <c r="M208" s="22">
        <f t="shared" si="6"/>
        <v>1</v>
      </c>
      <c r="N208" s="22">
        <f t="shared" si="7"/>
        <v>0</v>
      </c>
      <c r="O208" s="35"/>
    </row>
    <row r="209" spans="1:15" ht="13.5" thickBot="1">
      <c r="A209" s="13" t="s">
        <v>153</v>
      </c>
      <c r="B209" s="10">
        <v>14</v>
      </c>
      <c r="C209" s="16">
        <v>36632.19140625</v>
      </c>
      <c r="D209" s="16">
        <v>808.3</v>
      </c>
      <c r="E209" s="16">
        <v>808.9</v>
      </c>
      <c r="F209" s="16">
        <v>741.41220096799998</v>
      </c>
      <c r="G209" s="16">
        <v>741.41220096799998</v>
      </c>
      <c r="H209" s="16">
        <v>0</v>
      </c>
      <c r="I209" s="20">
        <v>6.1252563215999999E-2</v>
      </c>
      <c r="J209" s="20">
        <v>6.1252563215999999E-2</v>
      </c>
      <c r="K209" s="20">
        <v>6.1802013764999997E-2</v>
      </c>
      <c r="L209" s="20">
        <v>6.1802013764999997E-2</v>
      </c>
      <c r="M209" s="22">
        <f t="shared" si="6"/>
        <v>1</v>
      </c>
      <c r="N209" s="22">
        <f t="shared" si="7"/>
        <v>0</v>
      </c>
      <c r="O209" s="35"/>
    </row>
    <row r="210" spans="1:15" ht="13.5" thickBot="1">
      <c r="A210" s="13" t="s">
        <v>153</v>
      </c>
      <c r="B210" s="10">
        <v>15</v>
      </c>
      <c r="C210" s="16">
        <v>35981.6015625</v>
      </c>
      <c r="D210" s="16">
        <v>820.4</v>
      </c>
      <c r="E210" s="16">
        <v>812</v>
      </c>
      <c r="F210" s="16">
        <v>734.02481702831096</v>
      </c>
      <c r="G210" s="16">
        <v>734.02481702831096</v>
      </c>
      <c r="H210" s="16">
        <v>0</v>
      </c>
      <c r="I210" s="20">
        <v>7.9098152904000005E-2</v>
      </c>
      <c r="J210" s="20">
        <v>7.9098152904000005E-2</v>
      </c>
      <c r="K210" s="20">
        <v>7.1405845211999996E-2</v>
      </c>
      <c r="L210" s="20">
        <v>7.1405845211999996E-2</v>
      </c>
      <c r="M210" s="22">
        <f t="shared" si="6"/>
        <v>1</v>
      </c>
      <c r="N210" s="22">
        <f t="shared" si="7"/>
        <v>0</v>
      </c>
      <c r="O210" s="35"/>
    </row>
    <row r="211" spans="1:15" ht="13.5" thickBot="1">
      <c r="A211" s="13" t="s">
        <v>153</v>
      </c>
      <c r="B211" s="10">
        <v>16</v>
      </c>
      <c r="C211" s="16">
        <v>35595.9765625</v>
      </c>
      <c r="D211" s="16">
        <v>812.6</v>
      </c>
      <c r="E211" s="16">
        <v>786.3</v>
      </c>
      <c r="F211" s="16">
        <v>713.71824530502204</v>
      </c>
      <c r="G211" s="16">
        <v>713.71824530502204</v>
      </c>
      <c r="H211" s="16">
        <v>0</v>
      </c>
      <c r="I211" s="20">
        <v>9.0551057411999994E-2</v>
      </c>
      <c r="J211" s="20">
        <v>9.0551057411999994E-2</v>
      </c>
      <c r="K211" s="20">
        <v>6.6466808328000004E-2</v>
      </c>
      <c r="L211" s="20">
        <v>6.6466808328000004E-2</v>
      </c>
      <c r="M211" s="22">
        <f t="shared" si="6"/>
        <v>1</v>
      </c>
      <c r="N211" s="22">
        <f t="shared" si="7"/>
        <v>0</v>
      </c>
      <c r="O211" s="35"/>
    </row>
    <row r="212" spans="1:15" ht="13.5" thickBot="1">
      <c r="A212" s="13" t="s">
        <v>153</v>
      </c>
      <c r="B212" s="10">
        <v>17</v>
      </c>
      <c r="C212" s="16">
        <v>35591.80078125</v>
      </c>
      <c r="D212" s="16">
        <v>666.1</v>
      </c>
      <c r="E212" s="16">
        <v>657.5</v>
      </c>
      <c r="F212" s="16">
        <v>506.50129062049899</v>
      </c>
      <c r="G212" s="16">
        <v>506.50129062049899</v>
      </c>
      <c r="H212" s="16">
        <v>0</v>
      </c>
      <c r="I212" s="20">
        <v>0.14615266426599999</v>
      </c>
      <c r="J212" s="20">
        <v>0.14615266426599999</v>
      </c>
      <c r="K212" s="20">
        <v>0.138277206391</v>
      </c>
      <c r="L212" s="20">
        <v>0.138277206391</v>
      </c>
      <c r="M212" s="22">
        <f t="shared" si="6"/>
        <v>1</v>
      </c>
      <c r="N212" s="22">
        <f t="shared" si="7"/>
        <v>0</v>
      </c>
      <c r="O212" s="35"/>
    </row>
    <row r="213" spans="1:15" ht="13.5" thickBot="1">
      <c r="A213" s="13" t="s">
        <v>153</v>
      </c>
      <c r="B213" s="10">
        <v>18</v>
      </c>
      <c r="C213" s="16">
        <v>36007.1953125</v>
      </c>
      <c r="D213" s="16">
        <v>267.39999999999998</v>
      </c>
      <c r="E213" s="16">
        <v>282.10000000000002</v>
      </c>
      <c r="F213" s="16">
        <v>191.050529346166</v>
      </c>
      <c r="G213" s="16">
        <v>190.47021432369701</v>
      </c>
      <c r="H213" s="16">
        <v>-0.58031502246800004</v>
      </c>
      <c r="I213" s="20">
        <v>7.0448521681000006E-2</v>
      </c>
      <c r="J213" s="20">
        <v>6.9917097668E-2</v>
      </c>
      <c r="K213" s="20">
        <v>8.3910060142999995E-2</v>
      </c>
      <c r="L213" s="20">
        <v>8.3378636128999997E-2</v>
      </c>
      <c r="M213" s="22">
        <f t="shared" si="6"/>
        <v>1</v>
      </c>
      <c r="N213" s="22">
        <f t="shared" si="7"/>
        <v>0</v>
      </c>
      <c r="O213" s="35"/>
    </row>
    <row r="214" spans="1:15" ht="13.5" thickBot="1">
      <c r="A214" s="13" t="s">
        <v>153</v>
      </c>
      <c r="B214" s="10">
        <v>19</v>
      </c>
      <c r="C214" s="16">
        <v>37425.47265625</v>
      </c>
      <c r="D214" s="16">
        <v>12.6</v>
      </c>
      <c r="E214" s="16">
        <v>9.6</v>
      </c>
      <c r="F214" s="16">
        <v>10.780974530419</v>
      </c>
      <c r="G214" s="16">
        <v>10.780974530419</v>
      </c>
      <c r="H214" s="16">
        <v>0</v>
      </c>
      <c r="I214" s="20">
        <v>1.665774239E-3</v>
      </c>
      <c r="J214" s="20">
        <v>1.665774239E-3</v>
      </c>
      <c r="K214" s="20">
        <v>1.081478507E-3</v>
      </c>
      <c r="L214" s="20">
        <v>1.081478507E-3</v>
      </c>
      <c r="M214" s="22">
        <f t="shared" si="6"/>
        <v>1</v>
      </c>
      <c r="N214" s="22">
        <f t="shared" si="7"/>
        <v>1</v>
      </c>
      <c r="O214" s="35"/>
    </row>
    <row r="215" spans="1:15" ht="13.5" thickBot="1">
      <c r="A215" s="13" t="s">
        <v>153</v>
      </c>
      <c r="B215" s="10">
        <v>20</v>
      </c>
      <c r="C215" s="16">
        <v>37463.9296875</v>
      </c>
      <c r="D215" s="16">
        <v>0</v>
      </c>
      <c r="E215" s="16">
        <v>0</v>
      </c>
      <c r="F215" s="16">
        <v>0.19999389350399999</v>
      </c>
      <c r="G215" s="16">
        <v>0.19999389350399999</v>
      </c>
      <c r="H215" s="16">
        <v>0</v>
      </c>
      <c r="I215" s="20">
        <v>1.8314459099999999E-4</v>
      </c>
      <c r="J215" s="20">
        <v>1.8314459099999999E-4</v>
      </c>
      <c r="K215" s="20">
        <v>1.8314459099999999E-4</v>
      </c>
      <c r="L215" s="20">
        <v>1.8314459099999999E-4</v>
      </c>
      <c r="M215" s="22">
        <f t="shared" si="6"/>
        <v>0</v>
      </c>
      <c r="N215" s="22">
        <f t="shared" si="7"/>
        <v>1</v>
      </c>
      <c r="O215" s="35"/>
    </row>
    <row r="216" spans="1:15" ht="13.5" thickBot="1">
      <c r="A216" s="13" t="s">
        <v>153</v>
      </c>
      <c r="B216" s="10">
        <v>21</v>
      </c>
      <c r="C216" s="16">
        <v>36784.79296875</v>
      </c>
      <c r="D216" s="16">
        <v>0</v>
      </c>
      <c r="E216" s="16">
        <v>0</v>
      </c>
      <c r="F216" s="16">
        <v>0.19999389350399999</v>
      </c>
      <c r="G216" s="16">
        <v>0.19999389350399999</v>
      </c>
      <c r="H216" s="16">
        <v>0</v>
      </c>
      <c r="I216" s="20">
        <v>1.8314459099999999E-4</v>
      </c>
      <c r="J216" s="20">
        <v>1.8314459099999999E-4</v>
      </c>
      <c r="K216" s="20">
        <v>1.8314459099999999E-4</v>
      </c>
      <c r="L216" s="20">
        <v>1.8314459099999999E-4</v>
      </c>
      <c r="M216" s="22">
        <f t="shared" si="6"/>
        <v>0</v>
      </c>
      <c r="N216" s="22">
        <f t="shared" si="7"/>
        <v>1</v>
      </c>
      <c r="O216" s="35"/>
    </row>
    <row r="217" spans="1:15" ht="13.5" thickBot="1">
      <c r="A217" s="13" t="s">
        <v>153</v>
      </c>
      <c r="B217" s="10">
        <v>22</v>
      </c>
      <c r="C217" s="16">
        <v>35823.12890625</v>
      </c>
      <c r="D217" s="16">
        <v>0</v>
      </c>
      <c r="E217" s="16">
        <v>0</v>
      </c>
      <c r="F217" s="16">
        <v>0.19999389350399999</v>
      </c>
      <c r="G217" s="16">
        <v>0.19999389350399999</v>
      </c>
      <c r="H217" s="16">
        <v>0</v>
      </c>
      <c r="I217" s="20">
        <v>1.8314459099999999E-4</v>
      </c>
      <c r="J217" s="20">
        <v>1.8314459099999999E-4</v>
      </c>
      <c r="K217" s="20">
        <v>1.8314459099999999E-4</v>
      </c>
      <c r="L217" s="20">
        <v>1.8314459099999999E-4</v>
      </c>
      <c r="M217" s="22">
        <f t="shared" si="6"/>
        <v>0</v>
      </c>
      <c r="N217" s="22">
        <f t="shared" si="7"/>
        <v>1</v>
      </c>
      <c r="O217" s="35"/>
    </row>
    <row r="218" spans="1:15" ht="13.5" thickBot="1">
      <c r="A218" s="13" t="s">
        <v>153</v>
      </c>
      <c r="B218" s="10">
        <v>23</v>
      </c>
      <c r="C218" s="16">
        <v>34259.9375</v>
      </c>
      <c r="D218" s="16">
        <v>0</v>
      </c>
      <c r="E218" s="16">
        <v>0</v>
      </c>
      <c r="F218" s="16">
        <v>0.19999389350399999</v>
      </c>
      <c r="G218" s="16">
        <v>0.19999389350399999</v>
      </c>
      <c r="H218" s="16">
        <v>0</v>
      </c>
      <c r="I218" s="20">
        <v>1.8314459099999999E-4</v>
      </c>
      <c r="J218" s="20">
        <v>1.8314459099999999E-4</v>
      </c>
      <c r="K218" s="20">
        <v>1.8314459099999999E-4</v>
      </c>
      <c r="L218" s="20">
        <v>1.8314459099999999E-4</v>
      </c>
      <c r="M218" s="22">
        <f t="shared" si="6"/>
        <v>0</v>
      </c>
      <c r="N218" s="22">
        <f t="shared" si="7"/>
        <v>1</v>
      </c>
      <c r="O218" s="35"/>
    </row>
    <row r="219" spans="1:15" ht="13.5" thickBot="1">
      <c r="A219" s="13" t="s">
        <v>153</v>
      </c>
      <c r="B219" s="10">
        <v>24</v>
      </c>
      <c r="C219" s="16">
        <v>32276.0078125</v>
      </c>
      <c r="D219" s="16">
        <v>0</v>
      </c>
      <c r="E219" s="16">
        <v>0</v>
      </c>
      <c r="F219" s="16">
        <v>0.19999389350399999</v>
      </c>
      <c r="G219" s="16">
        <v>0.19999389350399999</v>
      </c>
      <c r="H219" s="16">
        <v>0</v>
      </c>
      <c r="I219" s="20">
        <v>1.8314459099999999E-4</v>
      </c>
      <c r="J219" s="20">
        <v>1.8314459099999999E-4</v>
      </c>
      <c r="K219" s="20">
        <v>1.8314459099999999E-4</v>
      </c>
      <c r="L219" s="20">
        <v>1.8314459099999999E-4</v>
      </c>
      <c r="M219" s="22">
        <f t="shared" si="6"/>
        <v>0</v>
      </c>
      <c r="N219" s="22">
        <f t="shared" si="7"/>
        <v>1</v>
      </c>
      <c r="O219" s="35"/>
    </row>
    <row r="220" spans="1:15" ht="13.5" thickBot="1">
      <c r="A220" s="13" t="s">
        <v>154</v>
      </c>
      <c r="B220" s="10">
        <v>1</v>
      </c>
      <c r="C220" s="16">
        <v>30754.41796875</v>
      </c>
      <c r="D220" s="16">
        <v>0</v>
      </c>
      <c r="E220" s="16">
        <v>0</v>
      </c>
      <c r="F220" s="16">
        <v>0.19999389350399999</v>
      </c>
      <c r="G220" s="16">
        <v>0.19999389350399999</v>
      </c>
      <c r="H220" s="16">
        <v>0</v>
      </c>
      <c r="I220" s="20">
        <v>1.8314459099999999E-4</v>
      </c>
      <c r="J220" s="20">
        <v>1.8314459099999999E-4</v>
      </c>
      <c r="K220" s="20">
        <v>1.8314459099999999E-4</v>
      </c>
      <c r="L220" s="20">
        <v>1.8314459099999999E-4</v>
      </c>
      <c r="M220" s="22">
        <f t="shared" si="6"/>
        <v>0</v>
      </c>
      <c r="N220" s="22">
        <f t="shared" si="7"/>
        <v>1</v>
      </c>
      <c r="O220" s="35"/>
    </row>
    <row r="221" spans="1:15" ht="13.5" thickBot="1">
      <c r="A221" s="13" t="s">
        <v>154</v>
      </c>
      <c r="B221" s="10">
        <v>2</v>
      </c>
      <c r="C221" s="16">
        <v>29747.970703125</v>
      </c>
      <c r="D221" s="16">
        <v>0</v>
      </c>
      <c r="E221" s="16">
        <v>0</v>
      </c>
      <c r="F221" s="16">
        <v>0.19999389350399999</v>
      </c>
      <c r="G221" s="16">
        <v>0.19999389350399999</v>
      </c>
      <c r="H221" s="16">
        <v>0</v>
      </c>
      <c r="I221" s="20">
        <v>1.8314459099999999E-4</v>
      </c>
      <c r="J221" s="20">
        <v>1.8314459099999999E-4</v>
      </c>
      <c r="K221" s="20">
        <v>1.8314459099999999E-4</v>
      </c>
      <c r="L221" s="20">
        <v>1.8314459099999999E-4</v>
      </c>
      <c r="M221" s="22">
        <f t="shared" si="6"/>
        <v>0</v>
      </c>
      <c r="N221" s="22">
        <f t="shared" si="7"/>
        <v>1</v>
      </c>
      <c r="O221" s="35"/>
    </row>
    <row r="222" spans="1:15" ht="13.5" thickBot="1">
      <c r="A222" s="13" t="s">
        <v>154</v>
      </c>
      <c r="B222" s="10">
        <v>3</v>
      </c>
      <c r="C222" s="16">
        <v>29238.87890625</v>
      </c>
      <c r="D222" s="16">
        <v>0</v>
      </c>
      <c r="E222" s="16">
        <v>0</v>
      </c>
      <c r="F222" s="16">
        <v>0.19999389350399999</v>
      </c>
      <c r="G222" s="16">
        <v>0.19999389350399999</v>
      </c>
      <c r="H222" s="16">
        <v>0</v>
      </c>
      <c r="I222" s="20">
        <v>1.8314459099999999E-4</v>
      </c>
      <c r="J222" s="20">
        <v>1.8314459099999999E-4</v>
      </c>
      <c r="K222" s="20">
        <v>1.8314459099999999E-4</v>
      </c>
      <c r="L222" s="20">
        <v>1.8314459099999999E-4</v>
      </c>
      <c r="M222" s="22">
        <f t="shared" si="6"/>
        <v>0</v>
      </c>
      <c r="N222" s="22">
        <f t="shared" si="7"/>
        <v>1</v>
      </c>
      <c r="O222" s="35"/>
    </row>
    <row r="223" spans="1:15" ht="13.5" thickBot="1">
      <c r="A223" s="13" t="s">
        <v>154</v>
      </c>
      <c r="B223" s="10">
        <v>4</v>
      </c>
      <c r="C223" s="16">
        <v>29119.9140625</v>
      </c>
      <c r="D223" s="16">
        <v>0</v>
      </c>
      <c r="E223" s="16">
        <v>0</v>
      </c>
      <c r="F223" s="16">
        <v>0.19999389350399999</v>
      </c>
      <c r="G223" s="16">
        <v>0.19999389350399999</v>
      </c>
      <c r="H223" s="16">
        <v>0</v>
      </c>
      <c r="I223" s="20">
        <v>1.8314459099999999E-4</v>
      </c>
      <c r="J223" s="20">
        <v>1.8314459099999999E-4</v>
      </c>
      <c r="K223" s="20">
        <v>1.8314459099999999E-4</v>
      </c>
      <c r="L223" s="20">
        <v>1.8314459099999999E-4</v>
      </c>
      <c r="M223" s="22">
        <f t="shared" si="6"/>
        <v>0</v>
      </c>
      <c r="N223" s="22">
        <f t="shared" si="7"/>
        <v>1</v>
      </c>
      <c r="O223" s="35"/>
    </row>
    <row r="224" spans="1:15" ht="13.5" thickBot="1">
      <c r="A224" s="13" t="s">
        <v>154</v>
      </c>
      <c r="B224" s="10">
        <v>5</v>
      </c>
      <c r="C224" s="16">
        <v>29379.45703125</v>
      </c>
      <c r="D224" s="16">
        <v>0</v>
      </c>
      <c r="E224" s="16">
        <v>0</v>
      </c>
      <c r="F224" s="16">
        <v>0.19999389350399999</v>
      </c>
      <c r="G224" s="16">
        <v>0.19999389350399999</v>
      </c>
      <c r="H224" s="16">
        <v>0</v>
      </c>
      <c r="I224" s="20">
        <v>1.8314459099999999E-4</v>
      </c>
      <c r="J224" s="20">
        <v>1.8314459099999999E-4</v>
      </c>
      <c r="K224" s="20">
        <v>1.8314459099999999E-4</v>
      </c>
      <c r="L224" s="20">
        <v>1.8314459099999999E-4</v>
      </c>
      <c r="M224" s="22">
        <f t="shared" si="6"/>
        <v>0</v>
      </c>
      <c r="N224" s="22">
        <f t="shared" si="7"/>
        <v>1</v>
      </c>
      <c r="O224" s="35"/>
    </row>
    <row r="225" spans="1:15" ht="13.5" thickBot="1">
      <c r="A225" s="13" t="s">
        <v>154</v>
      </c>
      <c r="B225" s="10">
        <v>6</v>
      </c>
      <c r="C225" s="16">
        <v>30145.08203125</v>
      </c>
      <c r="D225" s="16">
        <v>0</v>
      </c>
      <c r="E225" s="16">
        <v>0</v>
      </c>
      <c r="F225" s="16">
        <v>0.19999389350399999</v>
      </c>
      <c r="G225" s="16">
        <v>0.19999389350399999</v>
      </c>
      <c r="H225" s="16">
        <v>0</v>
      </c>
      <c r="I225" s="20">
        <v>1.8314459099999999E-4</v>
      </c>
      <c r="J225" s="20">
        <v>1.8314459099999999E-4</v>
      </c>
      <c r="K225" s="20">
        <v>1.8314459099999999E-4</v>
      </c>
      <c r="L225" s="20">
        <v>1.8314459099999999E-4</v>
      </c>
      <c r="M225" s="22">
        <f t="shared" si="6"/>
        <v>0</v>
      </c>
      <c r="N225" s="22">
        <f t="shared" si="7"/>
        <v>1</v>
      </c>
      <c r="O225" s="35"/>
    </row>
    <row r="226" spans="1:15" ht="13.5" thickBot="1">
      <c r="A226" s="13" t="s">
        <v>154</v>
      </c>
      <c r="B226" s="10">
        <v>7</v>
      </c>
      <c r="C226" s="16">
        <v>32076.984375</v>
      </c>
      <c r="D226" s="16">
        <v>0</v>
      </c>
      <c r="E226" s="16">
        <v>0</v>
      </c>
      <c r="F226" s="16">
        <v>0.19999389350399999</v>
      </c>
      <c r="G226" s="16">
        <v>0.19999389350399999</v>
      </c>
      <c r="H226" s="16">
        <v>0</v>
      </c>
      <c r="I226" s="20">
        <v>1.8314459099999999E-4</v>
      </c>
      <c r="J226" s="20">
        <v>1.8314459099999999E-4</v>
      </c>
      <c r="K226" s="20">
        <v>1.8314459099999999E-4</v>
      </c>
      <c r="L226" s="20">
        <v>1.8314459099999999E-4</v>
      </c>
      <c r="M226" s="22">
        <f t="shared" si="6"/>
        <v>0</v>
      </c>
      <c r="N226" s="22">
        <f t="shared" si="7"/>
        <v>1</v>
      </c>
      <c r="O226" s="35"/>
    </row>
    <row r="227" spans="1:15" ht="13.5" thickBot="1">
      <c r="A227" s="13" t="s">
        <v>154</v>
      </c>
      <c r="B227" s="10">
        <v>8</v>
      </c>
      <c r="C227" s="16">
        <v>34173.63671875</v>
      </c>
      <c r="D227" s="16">
        <v>16</v>
      </c>
      <c r="E227" s="16">
        <v>10.3</v>
      </c>
      <c r="F227" s="16">
        <v>4.6794925592889998</v>
      </c>
      <c r="G227" s="16">
        <v>4.6794925592889998</v>
      </c>
      <c r="H227" s="16">
        <v>0</v>
      </c>
      <c r="I227" s="20">
        <v>1.0366765054999999E-2</v>
      </c>
      <c r="J227" s="20">
        <v>1.0366765054999999E-2</v>
      </c>
      <c r="K227" s="20">
        <v>5.146984835E-3</v>
      </c>
      <c r="L227" s="20">
        <v>5.146984835E-3</v>
      </c>
      <c r="M227" s="22">
        <f t="shared" si="6"/>
        <v>0</v>
      </c>
      <c r="N227" s="22">
        <f t="shared" si="7"/>
        <v>0</v>
      </c>
      <c r="O227" s="35"/>
    </row>
    <row r="228" spans="1:15" ht="13.5" thickBot="1">
      <c r="A228" s="13" t="s">
        <v>154</v>
      </c>
      <c r="B228" s="10">
        <v>9</v>
      </c>
      <c r="C228" s="16">
        <v>36132.578125</v>
      </c>
      <c r="D228" s="16">
        <v>206.7</v>
      </c>
      <c r="E228" s="16">
        <v>213.3</v>
      </c>
      <c r="F228" s="16">
        <v>165.57407472916799</v>
      </c>
      <c r="G228" s="16">
        <v>165.57407472916799</v>
      </c>
      <c r="H228" s="16">
        <v>0</v>
      </c>
      <c r="I228" s="20">
        <v>3.7661103727000003E-2</v>
      </c>
      <c r="J228" s="20">
        <v>3.7661103727000003E-2</v>
      </c>
      <c r="K228" s="20">
        <v>4.3705059770999997E-2</v>
      </c>
      <c r="L228" s="20">
        <v>4.3705059770999997E-2</v>
      </c>
      <c r="M228" s="22">
        <f t="shared" si="6"/>
        <v>1</v>
      </c>
      <c r="N228" s="22">
        <f t="shared" si="7"/>
        <v>0</v>
      </c>
      <c r="O228" s="35"/>
    </row>
    <row r="229" spans="1:15" ht="13.5" thickBot="1">
      <c r="A229" s="13" t="s">
        <v>154</v>
      </c>
      <c r="B229" s="10">
        <v>10</v>
      </c>
      <c r="C229" s="16">
        <v>38348.38671875</v>
      </c>
      <c r="D229" s="16">
        <v>612.1</v>
      </c>
      <c r="E229" s="16">
        <v>605.9</v>
      </c>
      <c r="F229" s="16">
        <v>439.10449643737797</v>
      </c>
      <c r="G229" s="16">
        <v>439.10449643737797</v>
      </c>
      <c r="H229" s="16">
        <v>0</v>
      </c>
      <c r="I229" s="20">
        <v>0.15842079080800001</v>
      </c>
      <c r="J229" s="20">
        <v>0.15842079080800001</v>
      </c>
      <c r="K229" s="20">
        <v>0.15274313513000001</v>
      </c>
      <c r="L229" s="20">
        <v>0.15274313513000001</v>
      </c>
      <c r="M229" s="22">
        <f t="shared" si="6"/>
        <v>1</v>
      </c>
      <c r="N229" s="22">
        <f t="shared" si="7"/>
        <v>0</v>
      </c>
      <c r="O229" s="35"/>
    </row>
    <row r="230" spans="1:15" ht="13.5" thickBot="1">
      <c r="A230" s="13" t="s">
        <v>154</v>
      </c>
      <c r="B230" s="10">
        <v>11</v>
      </c>
      <c r="C230" s="16">
        <v>39612.5703125</v>
      </c>
      <c r="D230" s="16">
        <v>713</v>
      </c>
      <c r="E230" s="16">
        <v>716.3</v>
      </c>
      <c r="F230" s="16">
        <v>464.234265766276</v>
      </c>
      <c r="G230" s="16">
        <v>467.17150056852199</v>
      </c>
      <c r="H230" s="16">
        <v>2.937234802246</v>
      </c>
      <c r="I230" s="20">
        <v>0.22511767347200001</v>
      </c>
      <c r="J230" s="20">
        <v>0.227807448931</v>
      </c>
      <c r="K230" s="20">
        <v>0.22813965149400001</v>
      </c>
      <c r="L230" s="20">
        <v>0.23082942695299999</v>
      </c>
      <c r="M230" s="22">
        <f t="shared" si="6"/>
        <v>1</v>
      </c>
      <c r="N230" s="22">
        <f t="shared" si="7"/>
        <v>0</v>
      </c>
      <c r="O230" s="35"/>
    </row>
    <row r="231" spans="1:15" ht="13.5" thickBot="1">
      <c r="A231" s="13" t="s">
        <v>154</v>
      </c>
      <c r="B231" s="10">
        <v>12</v>
      </c>
      <c r="C231" s="16">
        <v>40355.16015625</v>
      </c>
      <c r="D231" s="16">
        <v>773.5</v>
      </c>
      <c r="E231" s="16">
        <v>779.4</v>
      </c>
      <c r="F231" s="16">
        <v>514.71152328199798</v>
      </c>
      <c r="G231" s="16">
        <v>519.42248052941397</v>
      </c>
      <c r="H231" s="16">
        <v>4.7109572474160002</v>
      </c>
      <c r="I231" s="20">
        <v>0.23267172112599999</v>
      </c>
      <c r="J231" s="20">
        <v>0.23698578453999999</v>
      </c>
      <c r="K231" s="20">
        <v>0.23807465152900001</v>
      </c>
      <c r="L231" s="20">
        <v>0.24238871494299999</v>
      </c>
      <c r="M231" s="22">
        <f t="shared" si="6"/>
        <v>1</v>
      </c>
      <c r="N231" s="22">
        <f t="shared" si="7"/>
        <v>0</v>
      </c>
      <c r="O231" s="35"/>
    </row>
    <row r="232" spans="1:15" ht="13.5" thickBot="1">
      <c r="A232" s="13" t="s">
        <v>154</v>
      </c>
      <c r="B232" s="10">
        <v>13</v>
      </c>
      <c r="C232" s="16">
        <v>40549.41796875</v>
      </c>
      <c r="D232" s="16">
        <v>798.7</v>
      </c>
      <c r="E232" s="16">
        <v>803</v>
      </c>
      <c r="F232" s="16">
        <v>654.572446247936</v>
      </c>
      <c r="G232" s="16">
        <v>659.83905259258199</v>
      </c>
      <c r="H232" s="16">
        <v>5.2666063446460001</v>
      </c>
      <c r="I232" s="20">
        <v>0.12716203975000001</v>
      </c>
      <c r="J232" s="20">
        <v>0.13198493933300001</v>
      </c>
      <c r="K232" s="20">
        <v>0.131099768688</v>
      </c>
      <c r="L232" s="20">
        <v>0.135922668271</v>
      </c>
      <c r="M232" s="22">
        <f t="shared" si="6"/>
        <v>1</v>
      </c>
      <c r="N232" s="22">
        <f t="shared" si="7"/>
        <v>0</v>
      </c>
      <c r="O232" s="35"/>
    </row>
    <row r="233" spans="1:15" ht="13.5" thickBot="1">
      <c r="A233" s="13" t="s">
        <v>154</v>
      </c>
      <c r="B233" s="10">
        <v>14</v>
      </c>
      <c r="C233" s="16">
        <v>40341.4921875</v>
      </c>
      <c r="D233" s="16">
        <v>833.2</v>
      </c>
      <c r="E233" s="16">
        <v>830.7</v>
      </c>
      <c r="F233" s="16">
        <v>804.66910610834702</v>
      </c>
      <c r="G233" s="16">
        <v>810.26266110897097</v>
      </c>
      <c r="H233" s="16">
        <v>5.5935550006229997</v>
      </c>
      <c r="I233" s="20">
        <v>2.1004889094000001E-2</v>
      </c>
      <c r="J233" s="20">
        <v>2.6127192208E-2</v>
      </c>
      <c r="K233" s="20">
        <v>1.8715511803999999E-2</v>
      </c>
      <c r="L233" s="20">
        <v>2.3837814919E-2</v>
      </c>
      <c r="M233" s="22">
        <f t="shared" si="6"/>
        <v>1</v>
      </c>
      <c r="N233" s="22">
        <f t="shared" si="7"/>
        <v>0</v>
      </c>
      <c r="O233" s="35"/>
    </row>
    <row r="234" spans="1:15" ht="13.5" thickBot="1">
      <c r="A234" s="13" t="s">
        <v>154</v>
      </c>
      <c r="B234" s="10">
        <v>15</v>
      </c>
      <c r="C234" s="16">
        <v>40379</v>
      </c>
      <c r="D234" s="16">
        <v>856</v>
      </c>
      <c r="E234" s="16">
        <v>857</v>
      </c>
      <c r="F234" s="16">
        <v>871.661297943063</v>
      </c>
      <c r="G234" s="16">
        <v>885.43309729602697</v>
      </c>
      <c r="H234" s="16">
        <v>13.771799352963001</v>
      </c>
      <c r="I234" s="20">
        <v>2.6953385802000001E-2</v>
      </c>
      <c r="J234" s="20">
        <v>1.4341847933E-2</v>
      </c>
      <c r="K234" s="20">
        <v>2.6037634886E-2</v>
      </c>
      <c r="L234" s="20">
        <v>1.3426097017E-2</v>
      </c>
      <c r="M234" s="22">
        <f t="shared" si="6"/>
        <v>1</v>
      </c>
      <c r="N234" s="22">
        <f t="shared" si="7"/>
        <v>1</v>
      </c>
      <c r="O234" s="35"/>
    </row>
    <row r="235" spans="1:15" ht="13.5" thickBot="1">
      <c r="A235" s="13" t="s">
        <v>154</v>
      </c>
      <c r="B235" s="10">
        <v>16</v>
      </c>
      <c r="C235" s="16">
        <v>40544.0078125</v>
      </c>
      <c r="D235" s="16">
        <v>874.2</v>
      </c>
      <c r="E235" s="16">
        <v>869.4</v>
      </c>
      <c r="F235" s="16">
        <v>799.56215203152794</v>
      </c>
      <c r="G235" s="16">
        <v>802.16175595137804</v>
      </c>
      <c r="H235" s="16">
        <v>2.5996039198499998</v>
      </c>
      <c r="I235" s="20">
        <v>6.5969087955999997E-2</v>
      </c>
      <c r="J235" s="20">
        <v>6.8349677625999999E-2</v>
      </c>
      <c r="K235" s="20">
        <v>6.1573483561000002E-2</v>
      </c>
      <c r="L235" s="20">
        <v>6.3954073230999997E-2</v>
      </c>
      <c r="M235" s="22">
        <f t="shared" si="6"/>
        <v>1</v>
      </c>
      <c r="N235" s="22">
        <f t="shared" si="7"/>
        <v>0</v>
      </c>
      <c r="O235" s="35"/>
    </row>
    <row r="236" spans="1:15" ht="13.5" thickBot="1">
      <c r="A236" s="13" t="s">
        <v>154</v>
      </c>
      <c r="B236" s="10">
        <v>17</v>
      </c>
      <c r="C236" s="16">
        <v>40961.19140625</v>
      </c>
      <c r="D236" s="16">
        <v>751.6</v>
      </c>
      <c r="E236" s="16">
        <v>747.5</v>
      </c>
      <c r="F236" s="16">
        <v>583.87144724594305</v>
      </c>
      <c r="G236" s="16">
        <v>583.87144724594305</v>
      </c>
      <c r="H236" s="16">
        <v>0</v>
      </c>
      <c r="I236" s="20">
        <v>0.15359757578200001</v>
      </c>
      <c r="J236" s="20">
        <v>0.15359757578200001</v>
      </c>
      <c r="K236" s="20">
        <v>0.14984299702699999</v>
      </c>
      <c r="L236" s="20">
        <v>0.14984299702699999</v>
      </c>
      <c r="M236" s="22">
        <f t="shared" si="6"/>
        <v>1</v>
      </c>
      <c r="N236" s="22">
        <f t="shared" si="7"/>
        <v>0</v>
      </c>
      <c r="O236" s="35"/>
    </row>
    <row r="237" spans="1:15" ht="13.5" thickBot="1">
      <c r="A237" s="13" t="s">
        <v>154</v>
      </c>
      <c r="B237" s="10">
        <v>18</v>
      </c>
      <c r="C237" s="16">
        <v>41680.1328125</v>
      </c>
      <c r="D237" s="16">
        <v>304.2</v>
      </c>
      <c r="E237" s="16">
        <v>306.7</v>
      </c>
      <c r="F237" s="16">
        <v>220.02500929577101</v>
      </c>
      <c r="G237" s="16">
        <v>220.02500929577101</v>
      </c>
      <c r="H237" s="16">
        <v>0</v>
      </c>
      <c r="I237" s="20">
        <v>7.7083324819999993E-2</v>
      </c>
      <c r="J237" s="20">
        <v>7.7083324819999993E-2</v>
      </c>
      <c r="K237" s="20">
        <v>7.9372702109999999E-2</v>
      </c>
      <c r="L237" s="20">
        <v>7.9372702109999999E-2</v>
      </c>
      <c r="M237" s="22">
        <f t="shared" si="6"/>
        <v>1</v>
      </c>
      <c r="N237" s="22">
        <f t="shared" si="7"/>
        <v>0</v>
      </c>
      <c r="O237" s="35"/>
    </row>
    <row r="238" spans="1:15" ht="13.5" thickBot="1">
      <c r="A238" s="13" t="s">
        <v>154</v>
      </c>
      <c r="B238" s="10">
        <v>19</v>
      </c>
      <c r="C238" s="16">
        <v>43203.84375</v>
      </c>
      <c r="D238" s="16">
        <v>15.1</v>
      </c>
      <c r="E238" s="16">
        <v>11</v>
      </c>
      <c r="F238" s="16">
        <v>10.643094791767</v>
      </c>
      <c r="G238" s="16">
        <v>10.643094791767</v>
      </c>
      <c r="H238" s="16">
        <v>0</v>
      </c>
      <c r="I238" s="20">
        <v>4.081415025E-3</v>
      </c>
      <c r="J238" s="20">
        <v>4.081415025E-3</v>
      </c>
      <c r="K238" s="20">
        <v>3.26836271E-4</v>
      </c>
      <c r="L238" s="20">
        <v>3.26836271E-4</v>
      </c>
      <c r="M238" s="22">
        <f t="shared" si="6"/>
        <v>1</v>
      </c>
      <c r="N238" s="22">
        <f t="shared" si="7"/>
        <v>0</v>
      </c>
      <c r="O238" s="35"/>
    </row>
    <row r="239" spans="1:15" ht="13.5" thickBot="1">
      <c r="A239" s="13" t="s">
        <v>154</v>
      </c>
      <c r="B239" s="10">
        <v>20</v>
      </c>
      <c r="C239" s="16">
        <v>43555.05859375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20">
        <v>0</v>
      </c>
      <c r="J239" s="20">
        <v>0</v>
      </c>
      <c r="K239" s="20">
        <v>0</v>
      </c>
      <c r="L239" s="20">
        <v>0</v>
      </c>
      <c r="M239" s="22">
        <f t="shared" si="6"/>
        <v>0</v>
      </c>
      <c r="N239" s="22">
        <f t="shared" si="7"/>
        <v>0</v>
      </c>
      <c r="O239" s="35"/>
    </row>
    <row r="240" spans="1:15" ht="13.5" thickBot="1">
      <c r="A240" s="13" t="s">
        <v>154</v>
      </c>
      <c r="B240" s="10">
        <v>21</v>
      </c>
      <c r="C240" s="16">
        <v>43157.921875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20">
        <v>0</v>
      </c>
      <c r="J240" s="20">
        <v>0</v>
      </c>
      <c r="K240" s="20">
        <v>0</v>
      </c>
      <c r="L240" s="20">
        <v>0</v>
      </c>
      <c r="M240" s="22">
        <f t="shared" si="6"/>
        <v>0</v>
      </c>
      <c r="N240" s="22">
        <f t="shared" si="7"/>
        <v>0</v>
      </c>
      <c r="O240" s="35"/>
    </row>
    <row r="241" spans="1:15" ht="13.5" thickBot="1">
      <c r="A241" s="13" t="s">
        <v>154</v>
      </c>
      <c r="B241" s="10">
        <v>22</v>
      </c>
      <c r="C241" s="16">
        <v>42438.80859375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20">
        <v>0</v>
      </c>
      <c r="J241" s="20">
        <v>0</v>
      </c>
      <c r="K241" s="20">
        <v>0</v>
      </c>
      <c r="L241" s="20">
        <v>0</v>
      </c>
      <c r="M241" s="22">
        <f t="shared" si="6"/>
        <v>0</v>
      </c>
      <c r="N241" s="22">
        <f t="shared" si="7"/>
        <v>0</v>
      </c>
      <c r="O241" s="35"/>
    </row>
    <row r="242" spans="1:15" ht="13.5" thickBot="1">
      <c r="A242" s="13" t="s">
        <v>154</v>
      </c>
      <c r="B242" s="10">
        <v>23</v>
      </c>
      <c r="C242" s="16">
        <v>41140.62109375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20">
        <v>0</v>
      </c>
      <c r="J242" s="20">
        <v>0</v>
      </c>
      <c r="K242" s="20">
        <v>0</v>
      </c>
      <c r="L242" s="20">
        <v>0</v>
      </c>
      <c r="M242" s="22">
        <f t="shared" si="6"/>
        <v>0</v>
      </c>
      <c r="N242" s="22">
        <f t="shared" si="7"/>
        <v>0</v>
      </c>
      <c r="O242" s="35"/>
    </row>
    <row r="243" spans="1:15" ht="13.5" thickBot="1">
      <c r="A243" s="13" t="s">
        <v>154</v>
      </c>
      <c r="B243" s="10">
        <v>24</v>
      </c>
      <c r="C243" s="16">
        <v>40011.89453125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20">
        <v>0</v>
      </c>
      <c r="J243" s="20">
        <v>0</v>
      </c>
      <c r="K243" s="20">
        <v>0</v>
      </c>
      <c r="L243" s="20">
        <v>0</v>
      </c>
      <c r="M243" s="22">
        <f t="shared" si="6"/>
        <v>0</v>
      </c>
      <c r="N243" s="22">
        <f t="shared" si="7"/>
        <v>0</v>
      </c>
      <c r="O243" s="35"/>
    </row>
    <row r="244" spans="1:15" ht="13.5" thickBot="1">
      <c r="A244" s="13" t="s">
        <v>155</v>
      </c>
      <c r="B244" s="10">
        <v>1</v>
      </c>
      <c r="C244" s="16">
        <v>39047.109375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20">
        <v>0</v>
      </c>
      <c r="J244" s="20">
        <v>0</v>
      </c>
      <c r="K244" s="20">
        <v>0</v>
      </c>
      <c r="L244" s="20">
        <v>0</v>
      </c>
      <c r="M244" s="22">
        <f t="shared" si="6"/>
        <v>0</v>
      </c>
      <c r="N244" s="22">
        <f t="shared" si="7"/>
        <v>0</v>
      </c>
      <c r="O244" s="35"/>
    </row>
    <row r="245" spans="1:15" ht="13.5" thickBot="1">
      <c r="A245" s="13" t="s">
        <v>155</v>
      </c>
      <c r="B245" s="10">
        <v>2</v>
      </c>
      <c r="C245" s="16">
        <v>38608.80859375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20">
        <v>0</v>
      </c>
      <c r="J245" s="20">
        <v>0</v>
      </c>
      <c r="K245" s="20">
        <v>0</v>
      </c>
      <c r="L245" s="20">
        <v>0</v>
      </c>
      <c r="M245" s="22">
        <f t="shared" si="6"/>
        <v>0</v>
      </c>
      <c r="N245" s="22">
        <f t="shared" si="7"/>
        <v>0</v>
      </c>
      <c r="O245" s="35"/>
    </row>
    <row r="246" spans="1:15" ht="13.5" thickBot="1">
      <c r="A246" s="13" t="s">
        <v>155</v>
      </c>
      <c r="B246" s="10">
        <v>3</v>
      </c>
      <c r="C246" s="16">
        <v>38520.46484375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20">
        <v>0</v>
      </c>
      <c r="J246" s="20">
        <v>0</v>
      </c>
      <c r="K246" s="20">
        <v>0</v>
      </c>
      <c r="L246" s="20">
        <v>0</v>
      </c>
      <c r="M246" s="22">
        <f t="shared" si="6"/>
        <v>0</v>
      </c>
      <c r="N246" s="22">
        <f t="shared" si="7"/>
        <v>0</v>
      </c>
      <c r="O246" s="35"/>
    </row>
    <row r="247" spans="1:15" ht="13.5" thickBot="1">
      <c r="A247" s="13" t="s">
        <v>155</v>
      </c>
      <c r="B247" s="10">
        <v>4</v>
      </c>
      <c r="C247" s="16">
        <v>39136.40625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20">
        <v>0</v>
      </c>
      <c r="J247" s="20">
        <v>0</v>
      </c>
      <c r="K247" s="20">
        <v>0</v>
      </c>
      <c r="L247" s="20">
        <v>0</v>
      </c>
      <c r="M247" s="22">
        <f t="shared" si="6"/>
        <v>0</v>
      </c>
      <c r="N247" s="22">
        <f t="shared" si="7"/>
        <v>0</v>
      </c>
      <c r="O247" s="35"/>
    </row>
    <row r="248" spans="1:15" ht="13.5" thickBot="1">
      <c r="A248" s="13" t="s">
        <v>155</v>
      </c>
      <c r="B248" s="10">
        <v>5</v>
      </c>
      <c r="C248" s="16">
        <v>39994.58984375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20">
        <v>0</v>
      </c>
      <c r="J248" s="20">
        <v>0</v>
      </c>
      <c r="K248" s="20">
        <v>0</v>
      </c>
      <c r="L248" s="20">
        <v>0</v>
      </c>
      <c r="M248" s="22">
        <f t="shared" si="6"/>
        <v>0</v>
      </c>
      <c r="N248" s="22">
        <f t="shared" si="7"/>
        <v>0</v>
      </c>
      <c r="O248" s="35"/>
    </row>
    <row r="249" spans="1:15" ht="13.5" thickBot="1">
      <c r="A249" s="13" t="s">
        <v>155</v>
      </c>
      <c r="B249" s="10">
        <v>6</v>
      </c>
      <c r="C249" s="16">
        <v>41162.54296875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20">
        <v>0</v>
      </c>
      <c r="J249" s="20">
        <v>0</v>
      </c>
      <c r="K249" s="20">
        <v>0</v>
      </c>
      <c r="L249" s="20">
        <v>0</v>
      </c>
      <c r="M249" s="22">
        <f t="shared" si="6"/>
        <v>0</v>
      </c>
      <c r="N249" s="22">
        <f t="shared" si="7"/>
        <v>0</v>
      </c>
      <c r="O249" s="35"/>
    </row>
    <row r="250" spans="1:15" ht="13.5" thickBot="1">
      <c r="A250" s="13" t="s">
        <v>155</v>
      </c>
      <c r="B250" s="10">
        <v>7</v>
      </c>
      <c r="C250" s="16">
        <v>43077.5859375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20">
        <v>0</v>
      </c>
      <c r="J250" s="20">
        <v>0</v>
      </c>
      <c r="K250" s="20">
        <v>0</v>
      </c>
      <c r="L250" s="20">
        <v>0</v>
      </c>
      <c r="M250" s="22">
        <f t="shared" si="6"/>
        <v>0</v>
      </c>
      <c r="N250" s="22">
        <f t="shared" si="7"/>
        <v>0</v>
      </c>
      <c r="O250" s="35"/>
    </row>
    <row r="251" spans="1:15" ht="13.5" thickBot="1">
      <c r="A251" s="13" t="s">
        <v>155</v>
      </c>
      <c r="B251" s="10">
        <v>8</v>
      </c>
      <c r="C251" s="16">
        <v>44949.94140625</v>
      </c>
      <c r="D251" s="16">
        <v>5.0999999999999996</v>
      </c>
      <c r="E251" s="16">
        <v>3.9</v>
      </c>
      <c r="F251" s="16">
        <v>4.3286834168319999</v>
      </c>
      <c r="G251" s="16">
        <v>4.3286834168319999</v>
      </c>
      <c r="H251" s="16">
        <v>0</v>
      </c>
      <c r="I251" s="20">
        <v>7.0633386699999997E-4</v>
      </c>
      <c r="J251" s="20">
        <v>7.0633386699999997E-4</v>
      </c>
      <c r="K251" s="20">
        <v>3.9256723100000002E-4</v>
      </c>
      <c r="L251" s="20">
        <v>3.9256723100000002E-4</v>
      </c>
      <c r="M251" s="22">
        <f t="shared" si="6"/>
        <v>0</v>
      </c>
      <c r="N251" s="22">
        <f t="shared" si="7"/>
        <v>1</v>
      </c>
      <c r="O251" s="35"/>
    </row>
    <row r="252" spans="1:15" ht="13.5" thickBot="1">
      <c r="A252" s="13" t="s">
        <v>155</v>
      </c>
      <c r="B252" s="10">
        <v>9</v>
      </c>
      <c r="C252" s="16">
        <v>47114.98046875</v>
      </c>
      <c r="D252" s="16">
        <v>68.8</v>
      </c>
      <c r="E252" s="16">
        <v>61.6</v>
      </c>
      <c r="F252" s="16">
        <v>66.422903381180006</v>
      </c>
      <c r="G252" s="16">
        <v>66.422903381180006</v>
      </c>
      <c r="H252" s="16">
        <v>0</v>
      </c>
      <c r="I252" s="20">
        <v>2.1768284050000001E-3</v>
      </c>
      <c r="J252" s="20">
        <v>2.1768284050000001E-3</v>
      </c>
      <c r="K252" s="20">
        <v>4.4165781869999997E-3</v>
      </c>
      <c r="L252" s="20">
        <v>4.4165781869999997E-3</v>
      </c>
      <c r="M252" s="22">
        <f t="shared" si="6"/>
        <v>1</v>
      </c>
      <c r="N252" s="22">
        <f t="shared" si="7"/>
        <v>1</v>
      </c>
      <c r="O252" s="35"/>
    </row>
    <row r="253" spans="1:15" ht="13.5" thickBot="1">
      <c r="A253" s="13" t="s">
        <v>155</v>
      </c>
      <c r="B253" s="10">
        <v>10</v>
      </c>
      <c r="C253" s="16">
        <v>48968.75390625</v>
      </c>
      <c r="D253" s="16">
        <v>212.2</v>
      </c>
      <c r="E253" s="16">
        <v>203.8</v>
      </c>
      <c r="F253" s="16">
        <v>201.430002458095</v>
      </c>
      <c r="G253" s="16">
        <v>201.430002458095</v>
      </c>
      <c r="H253" s="16">
        <v>0</v>
      </c>
      <c r="I253" s="20">
        <v>9.8626351110000007E-3</v>
      </c>
      <c r="J253" s="20">
        <v>9.8626351110000007E-3</v>
      </c>
      <c r="K253" s="20">
        <v>2.1703274190000002E-3</v>
      </c>
      <c r="L253" s="20">
        <v>2.1703274190000002E-3</v>
      </c>
      <c r="M253" s="22">
        <f t="shared" si="6"/>
        <v>1</v>
      </c>
      <c r="N253" s="22">
        <f t="shared" si="7"/>
        <v>0</v>
      </c>
      <c r="O253" s="35"/>
    </row>
    <row r="254" spans="1:15" ht="13.5" thickBot="1">
      <c r="A254" s="13" t="s">
        <v>155</v>
      </c>
      <c r="B254" s="10">
        <v>11</v>
      </c>
      <c r="C254" s="16">
        <v>50076.296875</v>
      </c>
      <c r="D254" s="16">
        <v>320.10000000000002</v>
      </c>
      <c r="E254" s="16">
        <v>316.39999999999998</v>
      </c>
      <c r="F254" s="16">
        <v>325.53656430443101</v>
      </c>
      <c r="G254" s="16">
        <v>326.24690669894198</v>
      </c>
      <c r="H254" s="16">
        <v>0.71034239451000003</v>
      </c>
      <c r="I254" s="20">
        <v>5.6290354380000001E-3</v>
      </c>
      <c r="J254" s="20">
        <v>4.9785387399999999E-3</v>
      </c>
      <c r="K254" s="20">
        <v>9.0173138260000001E-3</v>
      </c>
      <c r="L254" s="20">
        <v>8.3668171279999998E-3</v>
      </c>
      <c r="M254" s="22">
        <f t="shared" si="6"/>
        <v>1</v>
      </c>
      <c r="N254" s="22">
        <f t="shared" si="7"/>
        <v>1</v>
      </c>
      <c r="O254" s="35"/>
    </row>
    <row r="255" spans="1:15" ht="13.5" thickBot="1">
      <c r="A255" s="13" t="s">
        <v>155</v>
      </c>
      <c r="B255" s="10">
        <v>12</v>
      </c>
      <c r="C255" s="16">
        <v>50101.5390625</v>
      </c>
      <c r="D255" s="16">
        <v>438.1</v>
      </c>
      <c r="E255" s="16">
        <v>424.4</v>
      </c>
      <c r="F255" s="16">
        <v>641.15480558898696</v>
      </c>
      <c r="G255" s="16">
        <v>642.29591753721195</v>
      </c>
      <c r="H255" s="16">
        <v>1.1411119482250001</v>
      </c>
      <c r="I255" s="20">
        <v>0.186992598477</v>
      </c>
      <c r="J255" s="20">
        <v>0.18594762416499999</v>
      </c>
      <c r="K255" s="20">
        <v>0.199538386023</v>
      </c>
      <c r="L255" s="20">
        <v>0.19849341171099999</v>
      </c>
      <c r="M255" s="22">
        <f t="shared" si="6"/>
        <v>1</v>
      </c>
      <c r="N255" s="22">
        <f t="shared" si="7"/>
        <v>1</v>
      </c>
      <c r="O255" s="35"/>
    </row>
    <row r="256" spans="1:15" ht="13.5" thickBot="1">
      <c r="A256" s="13" t="s">
        <v>155</v>
      </c>
      <c r="B256" s="10">
        <v>13</v>
      </c>
      <c r="C256" s="16">
        <v>49284.23828125</v>
      </c>
      <c r="D256" s="16">
        <v>590.70000000000005</v>
      </c>
      <c r="E256" s="16">
        <v>579.79999999999995</v>
      </c>
      <c r="F256" s="16">
        <v>689.381691210535</v>
      </c>
      <c r="G256" s="16">
        <v>694.617813591958</v>
      </c>
      <c r="H256" s="16">
        <v>5.2361223814219997</v>
      </c>
      <c r="I256" s="20">
        <v>9.5162832958999993E-2</v>
      </c>
      <c r="J256" s="20">
        <v>9.0367849092999997E-2</v>
      </c>
      <c r="K256" s="20">
        <v>0.10514451794100001</v>
      </c>
      <c r="L256" s="20">
        <v>0.100349534075</v>
      </c>
      <c r="M256" s="22">
        <f t="shared" si="6"/>
        <v>1</v>
      </c>
      <c r="N256" s="22">
        <f t="shared" si="7"/>
        <v>1</v>
      </c>
      <c r="O256" s="35"/>
    </row>
    <row r="257" spans="1:15" ht="13.5" thickBot="1">
      <c r="A257" s="13" t="s">
        <v>155</v>
      </c>
      <c r="B257" s="10">
        <v>14</v>
      </c>
      <c r="C257" s="16">
        <v>48036.765625</v>
      </c>
      <c r="D257" s="16">
        <v>625.70000000000005</v>
      </c>
      <c r="E257" s="16">
        <v>607.9</v>
      </c>
      <c r="F257" s="16">
        <v>677.580024631024</v>
      </c>
      <c r="G257" s="16">
        <v>678.33350245396298</v>
      </c>
      <c r="H257" s="16">
        <v>0.75347782293900001</v>
      </c>
      <c r="I257" s="20">
        <v>4.8199178071E-2</v>
      </c>
      <c r="J257" s="20">
        <v>4.7509180065000003E-2</v>
      </c>
      <c r="K257" s="20">
        <v>6.4499544371E-2</v>
      </c>
      <c r="L257" s="20">
        <v>6.3809546364999997E-2</v>
      </c>
      <c r="M257" s="22">
        <f t="shared" si="6"/>
        <v>1</v>
      </c>
      <c r="N257" s="22">
        <f t="shared" si="7"/>
        <v>1</v>
      </c>
      <c r="O257" s="35"/>
    </row>
    <row r="258" spans="1:15" ht="13.5" thickBot="1">
      <c r="A258" s="13" t="s">
        <v>155</v>
      </c>
      <c r="B258" s="10">
        <v>15</v>
      </c>
      <c r="C258" s="16">
        <v>46811.91015625</v>
      </c>
      <c r="D258" s="16">
        <v>640</v>
      </c>
      <c r="E258" s="16">
        <v>619.6</v>
      </c>
      <c r="F258" s="16">
        <v>724.76148477713298</v>
      </c>
      <c r="G258" s="16">
        <v>724.76148477713298</v>
      </c>
      <c r="H258" s="16">
        <v>0</v>
      </c>
      <c r="I258" s="20">
        <v>7.7620407305E-2</v>
      </c>
      <c r="J258" s="20">
        <v>7.7620407305E-2</v>
      </c>
      <c r="K258" s="20">
        <v>9.6301725985999995E-2</v>
      </c>
      <c r="L258" s="20">
        <v>9.6301725985999995E-2</v>
      </c>
      <c r="M258" s="22">
        <f t="shared" si="6"/>
        <v>1</v>
      </c>
      <c r="N258" s="22">
        <f t="shared" si="7"/>
        <v>1</v>
      </c>
      <c r="O258" s="35"/>
    </row>
    <row r="259" spans="1:15" ht="13.5" thickBot="1">
      <c r="A259" s="13" t="s">
        <v>155</v>
      </c>
      <c r="B259" s="10">
        <v>16</v>
      </c>
      <c r="C259" s="16">
        <v>45918.8359375</v>
      </c>
      <c r="D259" s="16">
        <v>707.7</v>
      </c>
      <c r="E259" s="16">
        <v>687</v>
      </c>
      <c r="F259" s="16">
        <v>712.67975637224004</v>
      </c>
      <c r="G259" s="16">
        <v>716.13965723302601</v>
      </c>
      <c r="H259" s="16">
        <v>3.459900860786</v>
      </c>
      <c r="I259" s="20">
        <v>7.7286238390000001E-3</v>
      </c>
      <c r="J259" s="20">
        <v>4.5602164579999997E-3</v>
      </c>
      <c r="K259" s="20">
        <v>2.6684667794999999E-2</v>
      </c>
      <c r="L259" s="20">
        <v>2.3516260414000002E-2</v>
      </c>
      <c r="M259" s="22">
        <f t="shared" si="6"/>
        <v>1</v>
      </c>
      <c r="N259" s="22">
        <f t="shared" si="7"/>
        <v>1</v>
      </c>
      <c r="O259" s="35"/>
    </row>
    <row r="260" spans="1:15" ht="13.5" thickBot="1">
      <c r="A260" s="13" t="s">
        <v>155</v>
      </c>
      <c r="B260" s="10">
        <v>17</v>
      </c>
      <c r="C260" s="16">
        <v>45894.94140625</v>
      </c>
      <c r="D260" s="16">
        <v>610.20000000000005</v>
      </c>
      <c r="E260" s="16">
        <v>605.79999999999995</v>
      </c>
      <c r="F260" s="16">
        <v>623.62638366579995</v>
      </c>
      <c r="G260" s="16">
        <v>623.86791477269605</v>
      </c>
      <c r="H260" s="16">
        <v>0.24153110689499999</v>
      </c>
      <c r="I260" s="20">
        <v>1.2516405469E-2</v>
      </c>
      <c r="J260" s="20">
        <v>1.2295223137000001E-2</v>
      </c>
      <c r="K260" s="20">
        <v>1.6545709498000001E-2</v>
      </c>
      <c r="L260" s="20">
        <v>1.6324527166E-2</v>
      </c>
      <c r="M260" s="22">
        <f t="shared" si="6"/>
        <v>1</v>
      </c>
      <c r="N260" s="22">
        <f t="shared" si="7"/>
        <v>1</v>
      </c>
      <c r="O260" s="35"/>
    </row>
    <row r="261" spans="1:15" ht="13.5" thickBot="1">
      <c r="A261" s="13" t="s">
        <v>155</v>
      </c>
      <c r="B261" s="10">
        <v>18</v>
      </c>
      <c r="C261" s="16">
        <v>47062.78515625</v>
      </c>
      <c r="D261" s="16">
        <v>263.2</v>
      </c>
      <c r="E261" s="16">
        <v>258.10000000000002</v>
      </c>
      <c r="F261" s="16">
        <v>281.06866946932303</v>
      </c>
      <c r="G261" s="16">
        <v>281.06866946932303</v>
      </c>
      <c r="H261" s="16">
        <v>0</v>
      </c>
      <c r="I261" s="20">
        <v>1.6363250429000002E-2</v>
      </c>
      <c r="J261" s="20">
        <v>1.6363250429000002E-2</v>
      </c>
      <c r="K261" s="20">
        <v>2.1033580100000001E-2</v>
      </c>
      <c r="L261" s="20">
        <v>2.1033580100000001E-2</v>
      </c>
      <c r="M261" s="22">
        <f t="shared" ref="M261:M324" si="8">IF(G261&gt;5,1,0)</f>
        <v>1</v>
      </c>
      <c r="N261" s="22">
        <f t="shared" ref="N261:N324" si="9">IF(G261&gt;E261,1,0)</f>
        <v>1</v>
      </c>
      <c r="O261" s="35"/>
    </row>
    <row r="262" spans="1:15" ht="13.5" thickBot="1">
      <c r="A262" s="13" t="s">
        <v>155</v>
      </c>
      <c r="B262" s="10">
        <v>19</v>
      </c>
      <c r="C262" s="16">
        <v>49451.4921875</v>
      </c>
      <c r="D262" s="16">
        <v>14.6</v>
      </c>
      <c r="E262" s="16">
        <v>11.1</v>
      </c>
      <c r="F262" s="16">
        <v>19.830677076438999</v>
      </c>
      <c r="G262" s="16">
        <v>19.830677076438999</v>
      </c>
      <c r="H262" s="16">
        <v>0</v>
      </c>
      <c r="I262" s="20">
        <v>4.7899973220000003E-3</v>
      </c>
      <c r="J262" s="20">
        <v>4.7899973220000003E-3</v>
      </c>
      <c r="K262" s="20">
        <v>7.9951255269999997E-3</v>
      </c>
      <c r="L262" s="20">
        <v>7.9951255269999997E-3</v>
      </c>
      <c r="M262" s="22">
        <f t="shared" si="8"/>
        <v>1</v>
      </c>
      <c r="N262" s="22">
        <f t="shared" si="9"/>
        <v>1</v>
      </c>
      <c r="O262" s="35"/>
    </row>
    <row r="263" spans="1:15" ht="13.5" thickBot="1">
      <c r="A263" s="13" t="s">
        <v>155</v>
      </c>
      <c r="B263" s="10">
        <v>20</v>
      </c>
      <c r="C263" s="16">
        <v>50545.6328125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20">
        <v>0</v>
      </c>
      <c r="J263" s="20">
        <v>0</v>
      </c>
      <c r="K263" s="20">
        <v>0</v>
      </c>
      <c r="L263" s="20">
        <v>0</v>
      </c>
      <c r="M263" s="22">
        <f t="shared" si="8"/>
        <v>0</v>
      </c>
      <c r="N263" s="22">
        <f t="shared" si="9"/>
        <v>0</v>
      </c>
      <c r="O263" s="35"/>
    </row>
    <row r="264" spans="1:15" ht="13.5" thickBot="1">
      <c r="A264" s="13" t="s">
        <v>155</v>
      </c>
      <c r="B264" s="10">
        <v>21</v>
      </c>
      <c r="C264" s="16">
        <v>50593.921875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20">
        <v>0</v>
      </c>
      <c r="J264" s="20">
        <v>0</v>
      </c>
      <c r="K264" s="20">
        <v>0</v>
      </c>
      <c r="L264" s="20">
        <v>0</v>
      </c>
      <c r="M264" s="22">
        <f t="shared" si="8"/>
        <v>0</v>
      </c>
      <c r="N264" s="22">
        <f t="shared" si="9"/>
        <v>0</v>
      </c>
      <c r="O264" s="35"/>
    </row>
    <row r="265" spans="1:15" ht="13.5" thickBot="1">
      <c r="A265" s="13" t="s">
        <v>155</v>
      </c>
      <c r="B265" s="10">
        <v>22</v>
      </c>
      <c r="C265" s="16">
        <v>49677.8203125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20">
        <v>0</v>
      </c>
      <c r="J265" s="20">
        <v>0</v>
      </c>
      <c r="K265" s="20">
        <v>0</v>
      </c>
      <c r="L265" s="20">
        <v>0</v>
      </c>
      <c r="M265" s="22">
        <f t="shared" si="8"/>
        <v>0</v>
      </c>
      <c r="N265" s="22">
        <f t="shared" si="9"/>
        <v>0</v>
      </c>
      <c r="O265" s="35"/>
    </row>
    <row r="266" spans="1:15" ht="13.5" thickBot="1">
      <c r="A266" s="13" t="s">
        <v>155</v>
      </c>
      <c r="B266" s="10">
        <v>23</v>
      </c>
      <c r="C266" s="16">
        <v>47533.33984375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20">
        <v>0</v>
      </c>
      <c r="J266" s="20">
        <v>0</v>
      </c>
      <c r="K266" s="20">
        <v>0</v>
      </c>
      <c r="L266" s="20">
        <v>0</v>
      </c>
      <c r="M266" s="22">
        <f t="shared" si="8"/>
        <v>0</v>
      </c>
      <c r="N266" s="22">
        <f t="shared" si="9"/>
        <v>0</v>
      </c>
      <c r="O266" s="35"/>
    </row>
    <row r="267" spans="1:15" ht="13.5" thickBot="1">
      <c r="A267" s="13" t="s">
        <v>155</v>
      </c>
      <c r="B267" s="10">
        <v>24</v>
      </c>
      <c r="C267" s="16">
        <v>45380.6328125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20">
        <v>0</v>
      </c>
      <c r="J267" s="20">
        <v>0</v>
      </c>
      <c r="K267" s="20">
        <v>0</v>
      </c>
      <c r="L267" s="20">
        <v>0</v>
      </c>
      <c r="M267" s="22">
        <f t="shared" si="8"/>
        <v>0</v>
      </c>
      <c r="N267" s="22">
        <f t="shared" si="9"/>
        <v>0</v>
      </c>
      <c r="O267" s="35"/>
    </row>
    <row r="268" spans="1:15" ht="13.5" thickBot="1">
      <c r="A268" s="13" t="s">
        <v>156</v>
      </c>
      <c r="B268" s="10">
        <v>1</v>
      </c>
      <c r="C268" s="16">
        <v>44283.25390625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20">
        <v>0</v>
      </c>
      <c r="J268" s="20">
        <v>0</v>
      </c>
      <c r="K268" s="20">
        <v>0</v>
      </c>
      <c r="L268" s="20">
        <v>0</v>
      </c>
      <c r="M268" s="22">
        <f t="shared" si="8"/>
        <v>0</v>
      </c>
      <c r="N268" s="22">
        <f t="shared" si="9"/>
        <v>0</v>
      </c>
      <c r="O268" s="35"/>
    </row>
    <row r="269" spans="1:15" ht="13.5" thickBot="1">
      <c r="A269" s="13" t="s">
        <v>156</v>
      </c>
      <c r="B269" s="10">
        <v>2</v>
      </c>
      <c r="C269" s="16">
        <v>43968.9609375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20">
        <v>0</v>
      </c>
      <c r="J269" s="20">
        <v>0</v>
      </c>
      <c r="K269" s="20">
        <v>0</v>
      </c>
      <c r="L269" s="20">
        <v>0</v>
      </c>
      <c r="M269" s="22">
        <f t="shared" si="8"/>
        <v>0</v>
      </c>
      <c r="N269" s="22">
        <f t="shared" si="9"/>
        <v>0</v>
      </c>
      <c r="O269" s="35"/>
    </row>
    <row r="270" spans="1:15" ht="13.5" thickBot="1">
      <c r="A270" s="13" t="s">
        <v>156</v>
      </c>
      <c r="B270" s="10">
        <v>3</v>
      </c>
      <c r="C270" s="16">
        <v>44212.06640625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20">
        <v>0</v>
      </c>
      <c r="J270" s="20">
        <v>0</v>
      </c>
      <c r="K270" s="20">
        <v>0</v>
      </c>
      <c r="L270" s="20">
        <v>0</v>
      </c>
      <c r="M270" s="22">
        <f t="shared" si="8"/>
        <v>0</v>
      </c>
      <c r="N270" s="22">
        <f t="shared" si="9"/>
        <v>0</v>
      </c>
      <c r="O270" s="35"/>
    </row>
    <row r="271" spans="1:15" ht="13.5" thickBot="1">
      <c r="A271" s="13" t="s">
        <v>156</v>
      </c>
      <c r="B271" s="10">
        <v>4</v>
      </c>
      <c r="C271" s="16">
        <v>44848.22265625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20">
        <v>0</v>
      </c>
      <c r="J271" s="20">
        <v>0</v>
      </c>
      <c r="K271" s="20">
        <v>0</v>
      </c>
      <c r="L271" s="20">
        <v>0</v>
      </c>
      <c r="M271" s="22">
        <f t="shared" si="8"/>
        <v>0</v>
      </c>
      <c r="N271" s="22">
        <f t="shared" si="9"/>
        <v>0</v>
      </c>
      <c r="O271" s="35"/>
    </row>
    <row r="272" spans="1:15" ht="13.5" thickBot="1">
      <c r="A272" s="13" t="s">
        <v>156</v>
      </c>
      <c r="B272" s="10">
        <v>5</v>
      </c>
      <c r="C272" s="16">
        <v>46296.4375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20">
        <v>0</v>
      </c>
      <c r="J272" s="20">
        <v>0</v>
      </c>
      <c r="K272" s="20">
        <v>0</v>
      </c>
      <c r="L272" s="20">
        <v>0</v>
      </c>
      <c r="M272" s="22">
        <f t="shared" si="8"/>
        <v>0</v>
      </c>
      <c r="N272" s="22">
        <f t="shared" si="9"/>
        <v>0</v>
      </c>
      <c r="O272" s="35"/>
    </row>
    <row r="273" spans="1:15" ht="13.5" thickBot="1">
      <c r="A273" s="13" t="s">
        <v>156</v>
      </c>
      <c r="B273" s="10">
        <v>6</v>
      </c>
      <c r="C273" s="16">
        <v>49454.67578125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20">
        <v>0</v>
      </c>
      <c r="J273" s="20">
        <v>0</v>
      </c>
      <c r="K273" s="20">
        <v>0</v>
      </c>
      <c r="L273" s="20">
        <v>0</v>
      </c>
      <c r="M273" s="22">
        <f t="shared" si="8"/>
        <v>0</v>
      </c>
      <c r="N273" s="22">
        <f t="shared" si="9"/>
        <v>0</v>
      </c>
      <c r="O273" s="35"/>
    </row>
    <row r="274" spans="1:15" ht="13.5" thickBot="1">
      <c r="A274" s="13" t="s">
        <v>156</v>
      </c>
      <c r="B274" s="10">
        <v>7</v>
      </c>
      <c r="C274" s="16">
        <v>53956.33984375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20">
        <v>0</v>
      </c>
      <c r="J274" s="20">
        <v>0</v>
      </c>
      <c r="K274" s="20">
        <v>0</v>
      </c>
      <c r="L274" s="20">
        <v>0</v>
      </c>
      <c r="M274" s="22">
        <f t="shared" si="8"/>
        <v>0</v>
      </c>
      <c r="N274" s="22">
        <f t="shared" si="9"/>
        <v>0</v>
      </c>
      <c r="O274" s="35"/>
    </row>
    <row r="275" spans="1:15" ht="13.5" thickBot="1">
      <c r="A275" s="13" t="s">
        <v>156</v>
      </c>
      <c r="B275" s="10">
        <v>8</v>
      </c>
      <c r="C275" s="16">
        <v>55342.8984375</v>
      </c>
      <c r="D275" s="16">
        <v>21.1</v>
      </c>
      <c r="E275" s="16">
        <v>12.1</v>
      </c>
      <c r="F275" s="16">
        <v>13.665122034823</v>
      </c>
      <c r="G275" s="16">
        <v>13.665122034823</v>
      </c>
      <c r="H275" s="16">
        <v>0</v>
      </c>
      <c r="I275" s="20">
        <v>6.8084963049999999E-3</v>
      </c>
      <c r="J275" s="20">
        <v>6.8084963049999999E-3</v>
      </c>
      <c r="K275" s="20">
        <v>1.4332619360000001E-3</v>
      </c>
      <c r="L275" s="20">
        <v>1.4332619360000001E-3</v>
      </c>
      <c r="M275" s="22">
        <f t="shared" si="8"/>
        <v>1</v>
      </c>
      <c r="N275" s="22">
        <f t="shared" si="9"/>
        <v>1</v>
      </c>
      <c r="O275" s="35"/>
    </row>
    <row r="276" spans="1:15" ht="13.5" thickBot="1">
      <c r="A276" s="13" t="s">
        <v>156</v>
      </c>
      <c r="B276" s="10">
        <v>9</v>
      </c>
      <c r="C276" s="16">
        <v>53994.02734375</v>
      </c>
      <c r="D276" s="16">
        <v>272</v>
      </c>
      <c r="E276" s="16">
        <v>268.10000000000002</v>
      </c>
      <c r="F276" s="16">
        <v>378.82582209289097</v>
      </c>
      <c r="G276" s="16">
        <v>378.82582209289097</v>
      </c>
      <c r="H276" s="16">
        <v>0</v>
      </c>
      <c r="I276" s="20">
        <v>9.7825844406999998E-2</v>
      </c>
      <c r="J276" s="20">
        <v>9.7825844406999998E-2</v>
      </c>
      <c r="K276" s="20">
        <v>0.101397272978</v>
      </c>
      <c r="L276" s="20">
        <v>0.101397272978</v>
      </c>
      <c r="M276" s="22">
        <f t="shared" si="8"/>
        <v>1</v>
      </c>
      <c r="N276" s="22">
        <f t="shared" si="9"/>
        <v>1</v>
      </c>
      <c r="O276" s="35"/>
    </row>
    <row r="277" spans="1:15" ht="13.5" thickBot="1">
      <c r="A277" s="13" t="s">
        <v>156</v>
      </c>
      <c r="B277" s="10">
        <v>10</v>
      </c>
      <c r="C277" s="16">
        <v>52813.328125</v>
      </c>
      <c r="D277" s="16">
        <v>734.1</v>
      </c>
      <c r="E277" s="16">
        <v>724.2</v>
      </c>
      <c r="F277" s="16">
        <v>876.59077900269006</v>
      </c>
      <c r="G277" s="16">
        <v>883.01731930361905</v>
      </c>
      <c r="H277" s="16">
        <v>6.426540300928</v>
      </c>
      <c r="I277" s="20">
        <v>0.13637117152299999</v>
      </c>
      <c r="J277" s="20">
        <v>0.130486061357</v>
      </c>
      <c r="K277" s="20">
        <v>0.145437105589</v>
      </c>
      <c r="L277" s="20">
        <v>0.13955199542300001</v>
      </c>
      <c r="M277" s="22">
        <f t="shared" si="8"/>
        <v>1</v>
      </c>
      <c r="N277" s="22">
        <f t="shared" si="9"/>
        <v>1</v>
      </c>
      <c r="O277" s="35"/>
    </row>
    <row r="278" spans="1:15" ht="13.5" thickBot="1">
      <c r="A278" s="13" t="s">
        <v>156</v>
      </c>
      <c r="B278" s="10">
        <v>11</v>
      </c>
      <c r="C278" s="16">
        <v>51571.9609375</v>
      </c>
      <c r="D278" s="16">
        <v>837.1</v>
      </c>
      <c r="E278" s="16">
        <v>835.3</v>
      </c>
      <c r="F278" s="16">
        <v>888.55024946267804</v>
      </c>
      <c r="G278" s="16">
        <v>897.02698578817603</v>
      </c>
      <c r="H278" s="16">
        <v>8.4767363254970007</v>
      </c>
      <c r="I278" s="20">
        <v>5.4878192112999997E-2</v>
      </c>
      <c r="J278" s="20">
        <v>4.7115613060999997E-2</v>
      </c>
      <c r="K278" s="20">
        <v>5.6526543762000003E-2</v>
      </c>
      <c r="L278" s="20">
        <v>4.8763964708999998E-2</v>
      </c>
      <c r="M278" s="22">
        <f t="shared" si="8"/>
        <v>1</v>
      </c>
      <c r="N278" s="22">
        <f t="shared" si="9"/>
        <v>1</v>
      </c>
      <c r="O278" s="35"/>
    </row>
    <row r="279" spans="1:15" ht="13.5" thickBot="1">
      <c r="A279" s="13" t="s">
        <v>156</v>
      </c>
      <c r="B279" s="10">
        <v>12</v>
      </c>
      <c r="C279" s="16">
        <v>49687.01171875</v>
      </c>
      <c r="D279" s="16">
        <v>843.4</v>
      </c>
      <c r="E279" s="16">
        <v>842.8</v>
      </c>
      <c r="F279" s="16">
        <v>894.77816787984602</v>
      </c>
      <c r="G279" s="16">
        <v>894.77816787984602</v>
      </c>
      <c r="H279" s="16">
        <v>0</v>
      </c>
      <c r="I279" s="20">
        <v>4.7049604284999998E-2</v>
      </c>
      <c r="J279" s="20">
        <v>4.7049604284999998E-2</v>
      </c>
      <c r="K279" s="20">
        <v>4.7599054835000001E-2</v>
      </c>
      <c r="L279" s="20">
        <v>4.7599054835000001E-2</v>
      </c>
      <c r="M279" s="22">
        <f t="shared" si="8"/>
        <v>1</v>
      </c>
      <c r="N279" s="22">
        <f t="shared" si="9"/>
        <v>1</v>
      </c>
      <c r="O279" s="35"/>
    </row>
    <row r="280" spans="1:15" ht="13.5" thickBot="1">
      <c r="A280" s="13" t="s">
        <v>156</v>
      </c>
      <c r="B280" s="10">
        <v>13</v>
      </c>
      <c r="C280" s="16">
        <v>47301.20703125</v>
      </c>
      <c r="D280" s="16">
        <v>883.6</v>
      </c>
      <c r="E280" s="16">
        <v>873.1</v>
      </c>
      <c r="F280" s="16">
        <v>874.94956283304396</v>
      </c>
      <c r="G280" s="16">
        <v>874.94956283304396</v>
      </c>
      <c r="H280" s="16">
        <v>0</v>
      </c>
      <c r="I280" s="20">
        <v>7.9216457570000006E-3</v>
      </c>
      <c r="J280" s="20">
        <v>7.9216457570000006E-3</v>
      </c>
      <c r="K280" s="20">
        <v>1.693738858E-3</v>
      </c>
      <c r="L280" s="20">
        <v>1.693738858E-3</v>
      </c>
      <c r="M280" s="22">
        <f t="shared" si="8"/>
        <v>1</v>
      </c>
      <c r="N280" s="22">
        <f t="shared" si="9"/>
        <v>1</v>
      </c>
      <c r="O280" s="35"/>
    </row>
    <row r="281" spans="1:15" ht="13.5" thickBot="1">
      <c r="A281" s="13" t="s">
        <v>156</v>
      </c>
      <c r="B281" s="10">
        <v>14</v>
      </c>
      <c r="C281" s="16">
        <v>45308.62890625</v>
      </c>
      <c r="D281" s="16">
        <v>878.9</v>
      </c>
      <c r="E281" s="16">
        <v>868.5</v>
      </c>
      <c r="F281" s="16">
        <v>858.10560636165098</v>
      </c>
      <c r="G281" s="16">
        <v>862.41609531126801</v>
      </c>
      <c r="H281" s="16">
        <v>4.3104889496160004</v>
      </c>
      <c r="I281" s="20">
        <v>1.5095150813000001E-2</v>
      </c>
      <c r="J281" s="20">
        <v>1.9042485016000001E-2</v>
      </c>
      <c r="K281" s="20">
        <v>5.5713412900000002E-3</v>
      </c>
      <c r="L281" s="20">
        <v>9.5186754920000005E-3</v>
      </c>
      <c r="M281" s="22">
        <f t="shared" si="8"/>
        <v>1</v>
      </c>
      <c r="N281" s="22">
        <f t="shared" si="9"/>
        <v>0</v>
      </c>
      <c r="O281" s="35"/>
    </row>
    <row r="282" spans="1:15" ht="13.5" thickBot="1">
      <c r="A282" s="13" t="s">
        <v>156</v>
      </c>
      <c r="B282" s="10">
        <v>15</v>
      </c>
      <c r="C282" s="16">
        <v>43587.34765625</v>
      </c>
      <c r="D282" s="16">
        <v>897.1</v>
      </c>
      <c r="E282" s="16">
        <v>898.7</v>
      </c>
      <c r="F282" s="16">
        <v>847.88095848016997</v>
      </c>
      <c r="G282" s="16">
        <v>881.87657013204398</v>
      </c>
      <c r="H282" s="16">
        <v>33.995611651872998</v>
      </c>
      <c r="I282" s="20">
        <v>1.3940869842000001E-2</v>
      </c>
      <c r="J282" s="20">
        <v>4.5072382344000003E-2</v>
      </c>
      <c r="K282" s="20">
        <v>1.5406071307E-2</v>
      </c>
      <c r="L282" s="20">
        <v>4.6537583808999999E-2</v>
      </c>
      <c r="M282" s="22">
        <f t="shared" si="8"/>
        <v>1</v>
      </c>
      <c r="N282" s="22">
        <f t="shared" si="9"/>
        <v>0</v>
      </c>
      <c r="O282" s="35"/>
    </row>
    <row r="283" spans="1:15" ht="13.5" thickBot="1">
      <c r="A283" s="13" t="s">
        <v>156</v>
      </c>
      <c r="B283" s="10">
        <v>16</v>
      </c>
      <c r="C283" s="16">
        <v>42483.21875</v>
      </c>
      <c r="D283" s="16">
        <v>891.3</v>
      </c>
      <c r="E283" s="16">
        <v>882</v>
      </c>
      <c r="F283" s="16">
        <v>794.08929121538199</v>
      </c>
      <c r="G283" s="16">
        <v>835.91765890280396</v>
      </c>
      <c r="H283" s="16">
        <v>41.828367687422002</v>
      </c>
      <c r="I283" s="20">
        <v>5.0716429575999998E-2</v>
      </c>
      <c r="J283" s="20">
        <v>8.9020795589999993E-2</v>
      </c>
      <c r="K283" s="20">
        <v>4.2199946059000001E-2</v>
      </c>
      <c r="L283" s="20">
        <v>8.0504312073000003E-2</v>
      </c>
      <c r="M283" s="22">
        <f t="shared" si="8"/>
        <v>1</v>
      </c>
      <c r="N283" s="22">
        <f t="shared" si="9"/>
        <v>0</v>
      </c>
      <c r="O283" s="35"/>
    </row>
    <row r="284" spans="1:15" ht="13.5" thickBot="1">
      <c r="A284" s="13" t="s">
        <v>156</v>
      </c>
      <c r="B284" s="10">
        <v>17</v>
      </c>
      <c r="C284" s="16">
        <v>42543.6640625</v>
      </c>
      <c r="D284" s="16">
        <v>780.1</v>
      </c>
      <c r="E284" s="16">
        <v>776.9</v>
      </c>
      <c r="F284" s="16">
        <v>767.552423018318</v>
      </c>
      <c r="G284" s="16">
        <v>799.04459664083095</v>
      </c>
      <c r="H284" s="16">
        <v>31.492173622513</v>
      </c>
      <c r="I284" s="20">
        <v>1.7348531721999998E-2</v>
      </c>
      <c r="J284" s="20">
        <v>1.1490455110999999E-2</v>
      </c>
      <c r="K284" s="20">
        <v>2.0278934652000001E-2</v>
      </c>
      <c r="L284" s="20">
        <v>8.560052181E-3</v>
      </c>
      <c r="M284" s="22">
        <f t="shared" si="8"/>
        <v>1</v>
      </c>
      <c r="N284" s="22">
        <f t="shared" si="9"/>
        <v>1</v>
      </c>
      <c r="O284" s="35"/>
    </row>
    <row r="285" spans="1:15" ht="13.5" thickBot="1">
      <c r="A285" s="13" t="s">
        <v>156</v>
      </c>
      <c r="B285" s="10">
        <v>18</v>
      </c>
      <c r="C285" s="16">
        <v>44059.7265625</v>
      </c>
      <c r="D285" s="16">
        <v>341.4</v>
      </c>
      <c r="E285" s="16">
        <v>334.9</v>
      </c>
      <c r="F285" s="16">
        <v>381.97195653962598</v>
      </c>
      <c r="G285" s="16">
        <v>398.139352022509</v>
      </c>
      <c r="H285" s="16">
        <v>16.167395482882</v>
      </c>
      <c r="I285" s="20">
        <v>5.1959113573000003E-2</v>
      </c>
      <c r="J285" s="20">
        <v>3.7153806354E-2</v>
      </c>
      <c r="K285" s="20">
        <v>5.7911494526000001E-2</v>
      </c>
      <c r="L285" s="20">
        <v>4.3106187306999999E-2</v>
      </c>
      <c r="M285" s="22">
        <f t="shared" si="8"/>
        <v>1</v>
      </c>
      <c r="N285" s="22">
        <f t="shared" si="9"/>
        <v>1</v>
      </c>
      <c r="O285" s="35"/>
    </row>
    <row r="286" spans="1:15" ht="13.5" thickBot="1">
      <c r="A286" s="13" t="s">
        <v>156</v>
      </c>
      <c r="B286" s="10">
        <v>19</v>
      </c>
      <c r="C286" s="16">
        <v>47113.9921875</v>
      </c>
      <c r="D286" s="16">
        <v>27.1</v>
      </c>
      <c r="E286" s="16">
        <v>21</v>
      </c>
      <c r="F286" s="16">
        <v>21.437148107788001</v>
      </c>
      <c r="G286" s="16">
        <v>21.709511316833002</v>
      </c>
      <c r="H286" s="16">
        <v>0.272363209045</v>
      </c>
      <c r="I286" s="20">
        <v>4.9363449469999997E-3</v>
      </c>
      <c r="J286" s="20">
        <v>5.1857618059999999E-3</v>
      </c>
      <c r="K286" s="20">
        <v>6.4973563799999997E-4</v>
      </c>
      <c r="L286" s="20">
        <v>4.0031878000000001E-4</v>
      </c>
      <c r="M286" s="22">
        <f t="shared" si="8"/>
        <v>1</v>
      </c>
      <c r="N286" s="22">
        <f t="shared" si="9"/>
        <v>1</v>
      </c>
      <c r="O286" s="35"/>
    </row>
    <row r="287" spans="1:15" ht="13.5" thickBot="1">
      <c r="A287" s="13" t="s">
        <v>156</v>
      </c>
      <c r="B287" s="10">
        <v>20</v>
      </c>
      <c r="C287" s="16">
        <v>48373.09375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20">
        <v>0</v>
      </c>
      <c r="J287" s="20">
        <v>0</v>
      </c>
      <c r="K287" s="20">
        <v>0</v>
      </c>
      <c r="L287" s="20">
        <v>0</v>
      </c>
      <c r="M287" s="22">
        <f t="shared" si="8"/>
        <v>0</v>
      </c>
      <c r="N287" s="22">
        <f t="shared" si="9"/>
        <v>0</v>
      </c>
      <c r="O287" s="35"/>
    </row>
    <row r="288" spans="1:15" ht="13.5" thickBot="1">
      <c r="A288" s="13" t="s">
        <v>156</v>
      </c>
      <c r="B288" s="10">
        <v>21</v>
      </c>
      <c r="C288" s="16">
        <v>48256.22265625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20">
        <v>0</v>
      </c>
      <c r="J288" s="20">
        <v>0</v>
      </c>
      <c r="K288" s="20">
        <v>0</v>
      </c>
      <c r="L288" s="20">
        <v>0</v>
      </c>
      <c r="M288" s="22">
        <f t="shared" si="8"/>
        <v>0</v>
      </c>
      <c r="N288" s="22">
        <f t="shared" si="9"/>
        <v>0</v>
      </c>
      <c r="O288" s="35"/>
    </row>
    <row r="289" spans="1:15" ht="13.5" thickBot="1">
      <c r="A289" s="13" t="s">
        <v>156</v>
      </c>
      <c r="B289" s="10">
        <v>22</v>
      </c>
      <c r="C289" s="16">
        <v>46969.9453125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20">
        <v>0</v>
      </c>
      <c r="J289" s="20">
        <v>0</v>
      </c>
      <c r="K289" s="20">
        <v>0</v>
      </c>
      <c r="L289" s="20">
        <v>0</v>
      </c>
      <c r="M289" s="22">
        <f t="shared" si="8"/>
        <v>0</v>
      </c>
      <c r="N289" s="22">
        <f t="shared" si="9"/>
        <v>0</v>
      </c>
      <c r="O289" s="35"/>
    </row>
    <row r="290" spans="1:15" ht="13.5" thickBot="1">
      <c r="A290" s="13" t="s">
        <v>156</v>
      </c>
      <c r="B290" s="10">
        <v>23</v>
      </c>
      <c r="C290" s="16">
        <v>44316.7265625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20">
        <v>0</v>
      </c>
      <c r="J290" s="20">
        <v>0</v>
      </c>
      <c r="K290" s="20">
        <v>0</v>
      </c>
      <c r="L290" s="20">
        <v>0</v>
      </c>
      <c r="M290" s="22">
        <f t="shared" si="8"/>
        <v>0</v>
      </c>
      <c r="N290" s="22">
        <f t="shared" si="9"/>
        <v>0</v>
      </c>
      <c r="O290" s="35"/>
    </row>
    <row r="291" spans="1:15" ht="13.5" thickBot="1">
      <c r="A291" s="13" t="s">
        <v>156</v>
      </c>
      <c r="B291" s="10">
        <v>24</v>
      </c>
      <c r="C291" s="16">
        <v>41741.40234375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20">
        <v>0</v>
      </c>
      <c r="J291" s="20">
        <v>0</v>
      </c>
      <c r="K291" s="20">
        <v>0</v>
      </c>
      <c r="L291" s="20">
        <v>0</v>
      </c>
      <c r="M291" s="22">
        <f t="shared" si="8"/>
        <v>0</v>
      </c>
      <c r="N291" s="22">
        <f t="shared" si="9"/>
        <v>0</v>
      </c>
      <c r="O291" s="35"/>
    </row>
    <row r="292" spans="1:15" ht="13.5" thickBot="1">
      <c r="A292" s="13" t="s">
        <v>157</v>
      </c>
      <c r="B292" s="10">
        <v>1</v>
      </c>
      <c r="C292" s="16">
        <v>40049.88671875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20">
        <v>0</v>
      </c>
      <c r="J292" s="20">
        <v>0</v>
      </c>
      <c r="K292" s="20">
        <v>0</v>
      </c>
      <c r="L292" s="20">
        <v>0</v>
      </c>
      <c r="M292" s="22">
        <f t="shared" si="8"/>
        <v>0</v>
      </c>
      <c r="N292" s="22">
        <f t="shared" si="9"/>
        <v>0</v>
      </c>
      <c r="O292" s="35"/>
    </row>
    <row r="293" spans="1:15" ht="13.5" thickBot="1">
      <c r="A293" s="13" t="s">
        <v>157</v>
      </c>
      <c r="B293" s="10">
        <v>2</v>
      </c>
      <c r="C293" s="16">
        <v>39259.79296875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20">
        <v>0</v>
      </c>
      <c r="J293" s="20">
        <v>0</v>
      </c>
      <c r="K293" s="20">
        <v>0</v>
      </c>
      <c r="L293" s="20">
        <v>0</v>
      </c>
      <c r="M293" s="22">
        <f t="shared" si="8"/>
        <v>0</v>
      </c>
      <c r="N293" s="22">
        <f t="shared" si="9"/>
        <v>0</v>
      </c>
      <c r="O293" s="35"/>
    </row>
    <row r="294" spans="1:15" ht="13.5" thickBot="1">
      <c r="A294" s="13" t="s">
        <v>157</v>
      </c>
      <c r="B294" s="10">
        <v>3</v>
      </c>
      <c r="C294" s="16">
        <v>38869.43359375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20">
        <v>0</v>
      </c>
      <c r="J294" s="20">
        <v>0</v>
      </c>
      <c r="K294" s="20">
        <v>0</v>
      </c>
      <c r="L294" s="20">
        <v>0</v>
      </c>
      <c r="M294" s="22">
        <f t="shared" si="8"/>
        <v>0</v>
      </c>
      <c r="N294" s="22">
        <f t="shared" si="9"/>
        <v>0</v>
      </c>
      <c r="O294" s="35"/>
    </row>
    <row r="295" spans="1:15" ht="13.5" thickBot="1">
      <c r="A295" s="13" t="s">
        <v>157</v>
      </c>
      <c r="B295" s="10">
        <v>4</v>
      </c>
      <c r="C295" s="16">
        <v>39007.65625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20">
        <v>0</v>
      </c>
      <c r="J295" s="20">
        <v>0</v>
      </c>
      <c r="K295" s="20">
        <v>0</v>
      </c>
      <c r="L295" s="20">
        <v>0</v>
      </c>
      <c r="M295" s="22">
        <f t="shared" si="8"/>
        <v>0</v>
      </c>
      <c r="N295" s="22">
        <f t="shared" si="9"/>
        <v>0</v>
      </c>
      <c r="O295" s="35"/>
    </row>
    <row r="296" spans="1:15" ht="13.5" thickBot="1">
      <c r="A296" s="13" t="s">
        <v>157</v>
      </c>
      <c r="B296" s="10">
        <v>5</v>
      </c>
      <c r="C296" s="16">
        <v>39910.46484375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20">
        <v>0</v>
      </c>
      <c r="J296" s="20">
        <v>0</v>
      </c>
      <c r="K296" s="20">
        <v>0</v>
      </c>
      <c r="L296" s="20">
        <v>0</v>
      </c>
      <c r="M296" s="22">
        <f t="shared" si="8"/>
        <v>0</v>
      </c>
      <c r="N296" s="22">
        <f t="shared" si="9"/>
        <v>0</v>
      </c>
      <c r="O296" s="35"/>
    </row>
    <row r="297" spans="1:15" ht="13.5" thickBot="1">
      <c r="A297" s="13" t="s">
        <v>157</v>
      </c>
      <c r="B297" s="10">
        <v>6</v>
      </c>
      <c r="C297" s="16">
        <v>42417.265625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20">
        <v>0</v>
      </c>
      <c r="J297" s="20">
        <v>0</v>
      </c>
      <c r="K297" s="20">
        <v>0</v>
      </c>
      <c r="L297" s="20">
        <v>0</v>
      </c>
      <c r="M297" s="22">
        <f t="shared" si="8"/>
        <v>0</v>
      </c>
      <c r="N297" s="22">
        <f t="shared" si="9"/>
        <v>0</v>
      </c>
      <c r="O297" s="35"/>
    </row>
    <row r="298" spans="1:15" ht="13.5" thickBot="1">
      <c r="A298" s="13" t="s">
        <v>157</v>
      </c>
      <c r="B298" s="10">
        <v>7</v>
      </c>
      <c r="C298" s="16">
        <v>46453.6640625</v>
      </c>
      <c r="D298" s="16">
        <v>0</v>
      </c>
      <c r="E298" s="16">
        <v>0</v>
      </c>
      <c r="F298" s="16">
        <v>0</v>
      </c>
      <c r="G298" s="16">
        <v>0</v>
      </c>
      <c r="H298" s="16">
        <v>0</v>
      </c>
      <c r="I298" s="20">
        <v>0</v>
      </c>
      <c r="J298" s="20">
        <v>0</v>
      </c>
      <c r="K298" s="20">
        <v>0</v>
      </c>
      <c r="L298" s="20">
        <v>0</v>
      </c>
      <c r="M298" s="22">
        <f t="shared" si="8"/>
        <v>0</v>
      </c>
      <c r="N298" s="22">
        <f t="shared" si="9"/>
        <v>0</v>
      </c>
      <c r="O298" s="35"/>
    </row>
    <row r="299" spans="1:15" ht="13.5" thickBot="1">
      <c r="A299" s="13" t="s">
        <v>157</v>
      </c>
      <c r="B299" s="10">
        <v>8</v>
      </c>
      <c r="C299" s="16">
        <v>47601.47265625</v>
      </c>
      <c r="D299" s="16">
        <v>15.5</v>
      </c>
      <c r="E299" s="16">
        <v>10.3</v>
      </c>
      <c r="F299" s="16">
        <v>4.9701924328780001</v>
      </c>
      <c r="G299" s="16">
        <v>5.1459647931769998</v>
      </c>
      <c r="H299" s="16">
        <v>0.175772360298</v>
      </c>
      <c r="I299" s="20">
        <v>9.4817172220000006E-3</v>
      </c>
      <c r="J299" s="20">
        <v>9.6426809219999996E-3</v>
      </c>
      <c r="K299" s="20">
        <v>4.7198124600000002E-3</v>
      </c>
      <c r="L299" s="20">
        <v>4.8807761600000001E-3</v>
      </c>
      <c r="M299" s="22">
        <f t="shared" si="8"/>
        <v>1</v>
      </c>
      <c r="N299" s="22">
        <f t="shared" si="9"/>
        <v>0</v>
      </c>
      <c r="O299" s="35"/>
    </row>
    <row r="300" spans="1:15" ht="13.5" thickBot="1">
      <c r="A300" s="13" t="s">
        <v>157</v>
      </c>
      <c r="B300" s="10">
        <v>9</v>
      </c>
      <c r="C300" s="16">
        <v>46866.53125</v>
      </c>
      <c r="D300" s="16">
        <v>164.7</v>
      </c>
      <c r="E300" s="16">
        <v>161.69999999999999</v>
      </c>
      <c r="F300" s="16">
        <v>127.037301451812</v>
      </c>
      <c r="G300" s="16">
        <v>135.09205541623101</v>
      </c>
      <c r="H300" s="16">
        <v>8.0547539644189996</v>
      </c>
      <c r="I300" s="20">
        <v>2.7113502365999999E-2</v>
      </c>
      <c r="J300" s="20">
        <v>3.4489650684999998E-2</v>
      </c>
      <c r="K300" s="20">
        <v>2.4366249618000001E-2</v>
      </c>
      <c r="L300" s="20">
        <v>3.1742397936999997E-2</v>
      </c>
      <c r="M300" s="22">
        <f t="shared" si="8"/>
        <v>1</v>
      </c>
      <c r="N300" s="22">
        <f t="shared" si="9"/>
        <v>0</v>
      </c>
      <c r="O300" s="35"/>
    </row>
    <row r="301" spans="1:15" ht="13.5" thickBot="1">
      <c r="A301" s="13" t="s">
        <v>157</v>
      </c>
      <c r="B301" s="10">
        <v>10</v>
      </c>
      <c r="C301" s="16">
        <v>46530.05859375</v>
      </c>
      <c r="D301" s="16">
        <v>511.4</v>
      </c>
      <c r="E301" s="16">
        <v>489.8</v>
      </c>
      <c r="F301" s="16">
        <v>353.71438962751</v>
      </c>
      <c r="G301" s="16">
        <v>365.31459043621999</v>
      </c>
      <c r="H301" s="16">
        <v>11.600200808709999</v>
      </c>
      <c r="I301" s="20">
        <v>0.133777847585</v>
      </c>
      <c r="J301" s="20">
        <v>0.144400742099</v>
      </c>
      <c r="K301" s="20">
        <v>0.113997627805</v>
      </c>
      <c r="L301" s="20">
        <v>0.124620522319</v>
      </c>
      <c r="M301" s="22">
        <f t="shared" si="8"/>
        <v>1</v>
      </c>
      <c r="N301" s="22">
        <f t="shared" si="9"/>
        <v>0</v>
      </c>
      <c r="O301" s="35"/>
    </row>
    <row r="302" spans="1:15" ht="13.5" thickBot="1">
      <c r="A302" s="13" t="s">
        <v>157</v>
      </c>
      <c r="B302" s="10">
        <v>11</v>
      </c>
      <c r="C302" s="16">
        <v>46112.30078125</v>
      </c>
      <c r="D302" s="16">
        <v>650.6</v>
      </c>
      <c r="E302" s="16">
        <v>640.20000000000005</v>
      </c>
      <c r="F302" s="16">
        <v>642.77178193020598</v>
      </c>
      <c r="G302" s="16">
        <v>658.82377191417004</v>
      </c>
      <c r="H302" s="16">
        <v>16.051989983963001</v>
      </c>
      <c r="I302" s="20">
        <v>7.5309266609999998E-3</v>
      </c>
      <c r="J302" s="20">
        <v>7.1686978659999999E-3</v>
      </c>
      <c r="K302" s="20">
        <v>1.7054736184999999E-2</v>
      </c>
      <c r="L302" s="20">
        <v>2.355111657E-3</v>
      </c>
      <c r="M302" s="22">
        <f t="shared" si="8"/>
        <v>1</v>
      </c>
      <c r="N302" s="22">
        <f t="shared" si="9"/>
        <v>1</v>
      </c>
      <c r="O302" s="35"/>
    </row>
    <row r="303" spans="1:15" ht="13.5" thickBot="1">
      <c r="A303" s="13" t="s">
        <v>157</v>
      </c>
      <c r="B303" s="10">
        <v>12</v>
      </c>
      <c r="C303" s="16">
        <v>45457.8671875</v>
      </c>
      <c r="D303" s="16">
        <v>665.7</v>
      </c>
      <c r="E303" s="16">
        <v>660.4</v>
      </c>
      <c r="F303" s="16">
        <v>726.40674276587504</v>
      </c>
      <c r="G303" s="16">
        <v>738.68081636561396</v>
      </c>
      <c r="H303" s="16">
        <v>12.274073599737999</v>
      </c>
      <c r="I303" s="20">
        <v>6.6832249418999998E-2</v>
      </c>
      <c r="J303" s="20">
        <v>5.5592255280000002E-2</v>
      </c>
      <c r="K303" s="20">
        <v>7.1685729271999996E-2</v>
      </c>
      <c r="L303" s="20">
        <v>6.0445735133E-2</v>
      </c>
      <c r="M303" s="22">
        <f t="shared" si="8"/>
        <v>1</v>
      </c>
      <c r="N303" s="22">
        <f t="shared" si="9"/>
        <v>1</v>
      </c>
      <c r="O303" s="35"/>
    </row>
    <row r="304" spans="1:15" ht="13.5" thickBot="1">
      <c r="A304" s="13" t="s">
        <v>157</v>
      </c>
      <c r="B304" s="10">
        <v>13</v>
      </c>
      <c r="C304" s="16">
        <v>44546.02734375</v>
      </c>
      <c r="D304" s="16">
        <v>705.7</v>
      </c>
      <c r="E304" s="16">
        <v>698.3</v>
      </c>
      <c r="F304" s="16">
        <v>745.84200646744796</v>
      </c>
      <c r="G304" s="16">
        <v>748.78055114878498</v>
      </c>
      <c r="H304" s="16">
        <v>2.938544681337</v>
      </c>
      <c r="I304" s="20">
        <v>3.9451054164999999E-2</v>
      </c>
      <c r="J304" s="20">
        <v>3.6760079181999999E-2</v>
      </c>
      <c r="K304" s="20">
        <v>4.6227610942000001E-2</v>
      </c>
      <c r="L304" s="20">
        <v>4.3536635959000002E-2</v>
      </c>
      <c r="M304" s="22">
        <f t="shared" si="8"/>
        <v>1</v>
      </c>
      <c r="N304" s="22">
        <f t="shared" si="9"/>
        <v>1</v>
      </c>
      <c r="O304" s="35"/>
    </row>
    <row r="305" spans="1:15" ht="13.5" thickBot="1">
      <c r="A305" s="13" t="s">
        <v>157</v>
      </c>
      <c r="B305" s="10">
        <v>14</v>
      </c>
      <c r="C305" s="16">
        <v>43589.16796875</v>
      </c>
      <c r="D305" s="16">
        <v>713.6</v>
      </c>
      <c r="E305" s="16">
        <v>701</v>
      </c>
      <c r="F305" s="16">
        <v>711.03227706419</v>
      </c>
      <c r="G305" s="16">
        <v>711.30764371964597</v>
      </c>
      <c r="H305" s="16">
        <v>0.275366655455</v>
      </c>
      <c r="I305" s="20">
        <v>2.0992273619999998E-3</v>
      </c>
      <c r="J305" s="20">
        <v>2.3513946289999998E-3</v>
      </c>
      <c r="K305" s="20">
        <v>9.4392341750000001E-3</v>
      </c>
      <c r="L305" s="20">
        <v>9.1870669080000005E-3</v>
      </c>
      <c r="M305" s="22">
        <f t="shared" si="8"/>
        <v>1</v>
      </c>
      <c r="N305" s="22">
        <f t="shared" si="9"/>
        <v>1</v>
      </c>
      <c r="O305" s="35"/>
    </row>
    <row r="306" spans="1:15" ht="13.5" thickBot="1">
      <c r="A306" s="13" t="s">
        <v>157</v>
      </c>
      <c r="B306" s="10">
        <v>15</v>
      </c>
      <c r="C306" s="16">
        <v>42721.890625</v>
      </c>
      <c r="D306" s="16">
        <v>726.1</v>
      </c>
      <c r="E306" s="16">
        <v>712.1</v>
      </c>
      <c r="F306" s="16">
        <v>685.13195591635201</v>
      </c>
      <c r="G306" s="16">
        <v>685.38780814833103</v>
      </c>
      <c r="H306" s="16">
        <v>0.25585223197899998</v>
      </c>
      <c r="I306" s="20">
        <v>3.7282226969999999E-2</v>
      </c>
      <c r="J306" s="20">
        <v>3.7516523885999999E-2</v>
      </c>
      <c r="K306" s="20">
        <v>2.4461714148999999E-2</v>
      </c>
      <c r="L306" s="20">
        <v>2.4696011064999999E-2</v>
      </c>
      <c r="M306" s="22">
        <f t="shared" si="8"/>
        <v>1</v>
      </c>
      <c r="N306" s="22">
        <f t="shared" si="9"/>
        <v>0</v>
      </c>
      <c r="O306" s="35"/>
    </row>
    <row r="307" spans="1:15" ht="13.5" thickBot="1">
      <c r="A307" s="13" t="s">
        <v>157</v>
      </c>
      <c r="B307" s="10">
        <v>16</v>
      </c>
      <c r="C307" s="16">
        <v>42272</v>
      </c>
      <c r="D307" s="16">
        <v>669.9</v>
      </c>
      <c r="E307" s="16">
        <v>677.6</v>
      </c>
      <c r="F307" s="16">
        <v>466.79999454491701</v>
      </c>
      <c r="G307" s="16">
        <v>466.79999454491701</v>
      </c>
      <c r="H307" s="16">
        <v>0</v>
      </c>
      <c r="I307" s="20">
        <v>0.185989015984</v>
      </c>
      <c r="J307" s="20">
        <v>0.185989015984</v>
      </c>
      <c r="K307" s="20">
        <v>0.193040298035</v>
      </c>
      <c r="L307" s="20">
        <v>0.193040298035</v>
      </c>
      <c r="M307" s="22">
        <f t="shared" si="8"/>
        <v>1</v>
      </c>
      <c r="N307" s="22">
        <f t="shared" si="9"/>
        <v>0</v>
      </c>
      <c r="O307" s="35"/>
    </row>
    <row r="308" spans="1:15" ht="13.5" thickBot="1">
      <c r="A308" s="13" t="s">
        <v>157</v>
      </c>
      <c r="B308" s="10">
        <v>17</v>
      </c>
      <c r="C308" s="16">
        <v>42649.04296875</v>
      </c>
      <c r="D308" s="16">
        <v>552.9</v>
      </c>
      <c r="E308" s="16">
        <v>566.5</v>
      </c>
      <c r="F308" s="16">
        <v>202.84079707021499</v>
      </c>
      <c r="G308" s="16">
        <v>202.84079707021499</v>
      </c>
      <c r="H308" s="16">
        <v>0</v>
      </c>
      <c r="I308" s="20">
        <v>0.32056703564900002</v>
      </c>
      <c r="J308" s="20">
        <v>0.32056703564900002</v>
      </c>
      <c r="K308" s="20">
        <v>0.33302124810400002</v>
      </c>
      <c r="L308" s="20">
        <v>0.33302124810400002</v>
      </c>
      <c r="M308" s="22">
        <f t="shared" si="8"/>
        <v>1</v>
      </c>
      <c r="N308" s="22">
        <f t="shared" si="9"/>
        <v>0</v>
      </c>
      <c r="O308" s="35"/>
    </row>
    <row r="309" spans="1:15" ht="13.5" thickBot="1">
      <c r="A309" s="13" t="s">
        <v>157</v>
      </c>
      <c r="B309" s="10">
        <v>18</v>
      </c>
      <c r="C309" s="16">
        <v>43897.59375</v>
      </c>
      <c r="D309" s="16">
        <v>229.8</v>
      </c>
      <c r="E309" s="16">
        <v>222.1</v>
      </c>
      <c r="F309" s="16">
        <v>123.309205346906</v>
      </c>
      <c r="G309" s="16">
        <v>123.309205346906</v>
      </c>
      <c r="H309" s="16">
        <v>0</v>
      </c>
      <c r="I309" s="20">
        <v>9.7519042722000002E-2</v>
      </c>
      <c r="J309" s="20">
        <v>9.7519042722000002E-2</v>
      </c>
      <c r="K309" s="20">
        <v>9.0467760671E-2</v>
      </c>
      <c r="L309" s="20">
        <v>9.0467760671E-2</v>
      </c>
      <c r="M309" s="22">
        <f t="shared" si="8"/>
        <v>1</v>
      </c>
      <c r="N309" s="22">
        <f t="shared" si="9"/>
        <v>0</v>
      </c>
      <c r="O309" s="35"/>
    </row>
    <row r="310" spans="1:15" ht="13.5" thickBot="1">
      <c r="A310" s="13" t="s">
        <v>157</v>
      </c>
      <c r="B310" s="10">
        <v>19</v>
      </c>
      <c r="C310" s="16">
        <v>45541.16796875</v>
      </c>
      <c r="D310" s="16">
        <v>19.100000000000001</v>
      </c>
      <c r="E310" s="16">
        <v>15.6</v>
      </c>
      <c r="F310" s="16">
        <v>21.15611925588</v>
      </c>
      <c r="G310" s="16">
        <v>21.15611925588</v>
      </c>
      <c r="H310" s="16">
        <v>0</v>
      </c>
      <c r="I310" s="20">
        <v>1.8828930909999999E-3</v>
      </c>
      <c r="J310" s="20">
        <v>1.8828930909999999E-3</v>
      </c>
      <c r="K310" s="20">
        <v>5.0880212960000004E-3</v>
      </c>
      <c r="L310" s="20">
        <v>5.0880212960000004E-3</v>
      </c>
      <c r="M310" s="22">
        <f t="shared" si="8"/>
        <v>1</v>
      </c>
      <c r="N310" s="22">
        <f t="shared" si="9"/>
        <v>1</v>
      </c>
      <c r="O310" s="35"/>
    </row>
    <row r="311" spans="1:15" ht="13.5" thickBot="1">
      <c r="A311" s="13" t="s">
        <v>157</v>
      </c>
      <c r="B311" s="10">
        <v>20</v>
      </c>
      <c r="C311" s="16">
        <v>45776.8515625</v>
      </c>
      <c r="D311" s="16">
        <v>0</v>
      </c>
      <c r="E311" s="16">
        <v>0</v>
      </c>
      <c r="F311" s="16">
        <v>0.69997864961599998</v>
      </c>
      <c r="G311" s="16">
        <v>0.69997864961599998</v>
      </c>
      <c r="H311" s="16">
        <v>0</v>
      </c>
      <c r="I311" s="20">
        <v>6.4100608900000003E-4</v>
      </c>
      <c r="J311" s="20">
        <v>6.4100608900000003E-4</v>
      </c>
      <c r="K311" s="20">
        <v>6.4100608900000003E-4</v>
      </c>
      <c r="L311" s="20">
        <v>6.4100608900000003E-4</v>
      </c>
      <c r="M311" s="22">
        <f t="shared" si="8"/>
        <v>0</v>
      </c>
      <c r="N311" s="22">
        <f t="shared" si="9"/>
        <v>1</v>
      </c>
      <c r="O311" s="35"/>
    </row>
    <row r="312" spans="1:15" ht="13.5" thickBot="1">
      <c r="A312" s="13" t="s">
        <v>157</v>
      </c>
      <c r="B312" s="10">
        <v>21</v>
      </c>
      <c r="C312" s="16">
        <v>45092.6875</v>
      </c>
      <c r="D312" s="16">
        <v>0</v>
      </c>
      <c r="E312" s="16">
        <v>0</v>
      </c>
      <c r="F312" s="16">
        <v>0.44254205736800001</v>
      </c>
      <c r="G312" s="16">
        <v>0.179661186734</v>
      </c>
      <c r="H312" s="16">
        <v>-0.26288087063299997</v>
      </c>
      <c r="I312" s="20">
        <v>1.6452489600000001E-4</v>
      </c>
      <c r="J312" s="20">
        <v>4.0525829399999999E-4</v>
      </c>
      <c r="K312" s="20">
        <v>1.6452489600000001E-4</v>
      </c>
      <c r="L312" s="20">
        <v>4.0525829399999999E-4</v>
      </c>
      <c r="M312" s="22">
        <f t="shared" si="8"/>
        <v>0</v>
      </c>
      <c r="N312" s="22">
        <f t="shared" si="9"/>
        <v>1</v>
      </c>
      <c r="O312" s="35"/>
    </row>
    <row r="313" spans="1:15" ht="13.5" thickBot="1">
      <c r="A313" s="13" t="s">
        <v>157</v>
      </c>
      <c r="B313" s="10">
        <v>22</v>
      </c>
      <c r="C313" s="16">
        <v>43519.734375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20">
        <v>0</v>
      </c>
      <c r="J313" s="20">
        <v>0</v>
      </c>
      <c r="K313" s="20">
        <v>0</v>
      </c>
      <c r="L313" s="20">
        <v>0</v>
      </c>
      <c r="M313" s="22">
        <f t="shared" si="8"/>
        <v>0</v>
      </c>
      <c r="N313" s="22">
        <f t="shared" si="9"/>
        <v>0</v>
      </c>
      <c r="O313" s="35"/>
    </row>
    <row r="314" spans="1:15" ht="13.5" thickBot="1">
      <c r="A314" s="13" t="s">
        <v>157</v>
      </c>
      <c r="B314" s="10">
        <v>23</v>
      </c>
      <c r="C314" s="16">
        <v>40783.28515625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20">
        <v>0</v>
      </c>
      <c r="J314" s="20">
        <v>0</v>
      </c>
      <c r="K314" s="20">
        <v>0</v>
      </c>
      <c r="L314" s="20">
        <v>0</v>
      </c>
      <c r="M314" s="22">
        <f t="shared" si="8"/>
        <v>0</v>
      </c>
      <c r="N314" s="22">
        <f t="shared" si="9"/>
        <v>0</v>
      </c>
      <c r="O314" s="35"/>
    </row>
    <row r="315" spans="1:15" ht="13.5" thickBot="1">
      <c r="A315" s="13" t="s">
        <v>157</v>
      </c>
      <c r="B315" s="10">
        <v>24</v>
      </c>
      <c r="C315" s="16">
        <v>38329.515625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20">
        <v>0</v>
      </c>
      <c r="J315" s="20">
        <v>0</v>
      </c>
      <c r="K315" s="20">
        <v>0</v>
      </c>
      <c r="L315" s="20">
        <v>0</v>
      </c>
      <c r="M315" s="22">
        <f t="shared" si="8"/>
        <v>0</v>
      </c>
      <c r="N315" s="22">
        <f t="shared" si="9"/>
        <v>0</v>
      </c>
      <c r="O315" s="35"/>
    </row>
    <row r="316" spans="1:15" ht="13.5" thickBot="1">
      <c r="A316" s="13" t="s">
        <v>158</v>
      </c>
      <c r="B316" s="10">
        <v>1</v>
      </c>
      <c r="C316" s="16">
        <v>36422.23828125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20">
        <v>0</v>
      </c>
      <c r="J316" s="20">
        <v>0</v>
      </c>
      <c r="K316" s="20">
        <v>0</v>
      </c>
      <c r="L316" s="20">
        <v>0</v>
      </c>
      <c r="M316" s="22">
        <f t="shared" si="8"/>
        <v>0</v>
      </c>
      <c r="N316" s="22">
        <f t="shared" si="9"/>
        <v>0</v>
      </c>
      <c r="O316" s="35"/>
    </row>
    <row r="317" spans="1:15" ht="13.5" thickBot="1">
      <c r="A317" s="13" t="s">
        <v>158</v>
      </c>
      <c r="B317" s="10">
        <v>2</v>
      </c>
      <c r="C317" s="16">
        <v>35356.68359375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20">
        <v>0</v>
      </c>
      <c r="J317" s="20">
        <v>0</v>
      </c>
      <c r="K317" s="20">
        <v>0</v>
      </c>
      <c r="L317" s="20">
        <v>0</v>
      </c>
      <c r="M317" s="22">
        <f t="shared" si="8"/>
        <v>0</v>
      </c>
      <c r="N317" s="22">
        <f t="shared" si="9"/>
        <v>0</v>
      </c>
      <c r="O317" s="35"/>
    </row>
    <row r="318" spans="1:15" ht="13.5" thickBot="1">
      <c r="A318" s="13" t="s">
        <v>158</v>
      </c>
      <c r="B318" s="10">
        <v>3</v>
      </c>
      <c r="C318" s="16">
        <v>34874.84765625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20">
        <v>0</v>
      </c>
      <c r="J318" s="20">
        <v>0</v>
      </c>
      <c r="K318" s="20">
        <v>0</v>
      </c>
      <c r="L318" s="20">
        <v>0</v>
      </c>
      <c r="M318" s="22">
        <f t="shared" si="8"/>
        <v>0</v>
      </c>
      <c r="N318" s="22">
        <f t="shared" si="9"/>
        <v>0</v>
      </c>
      <c r="O318" s="35"/>
    </row>
    <row r="319" spans="1:15" ht="13.5" thickBot="1">
      <c r="A319" s="13" t="s">
        <v>158</v>
      </c>
      <c r="B319" s="10">
        <v>4</v>
      </c>
      <c r="C319" s="16">
        <v>34776.2421875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20">
        <v>0</v>
      </c>
      <c r="J319" s="20">
        <v>0</v>
      </c>
      <c r="K319" s="20">
        <v>0</v>
      </c>
      <c r="L319" s="20">
        <v>0</v>
      </c>
      <c r="M319" s="22">
        <f t="shared" si="8"/>
        <v>0</v>
      </c>
      <c r="N319" s="22">
        <f t="shared" si="9"/>
        <v>0</v>
      </c>
      <c r="O319" s="35"/>
    </row>
    <row r="320" spans="1:15" ht="13.5" thickBot="1">
      <c r="A320" s="13" t="s">
        <v>158</v>
      </c>
      <c r="B320" s="10">
        <v>5</v>
      </c>
      <c r="C320" s="16">
        <v>35550.6328125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20">
        <v>0</v>
      </c>
      <c r="J320" s="20">
        <v>0</v>
      </c>
      <c r="K320" s="20">
        <v>0</v>
      </c>
      <c r="L320" s="20">
        <v>0</v>
      </c>
      <c r="M320" s="22">
        <f t="shared" si="8"/>
        <v>0</v>
      </c>
      <c r="N320" s="22">
        <f t="shared" si="9"/>
        <v>0</v>
      </c>
      <c r="O320" s="35"/>
    </row>
    <row r="321" spans="1:15" ht="13.5" thickBot="1">
      <c r="A321" s="13" t="s">
        <v>158</v>
      </c>
      <c r="B321" s="10">
        <v>6</v>
      </c>
      <c r="C321" s="16">
        <v>37968.08203125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20">
        <v>0</v>
      </c>
      <c r="J321" s="20">
        <v>0</v>
      </c>
      <c r="K321" s="20">
        <v>0</v>
      </c>
      <c r="L321" s="20">
        <v>0</v>
      </c>
      <c r="M321" s="22">
        <f t="shared" si="8"/>
        <v>0</v>
      </c>
      <c r="N321" s="22">
        <f t="shared" si="9"/>
        <v>0</v>
      </c>
      <c r="O321" s="35"/>
    </row>
    <row r="322" spans="1:15" ht="13.5" thickBot="1">
      <c r="A322" s="13" t="s">
        <v>158</v>
      </c>
      <c r="B322" s="10">
        <v>7</v>
      </c>
      <c r="C322" s="16">
        <v>41660.35546875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20">
        <v>0</v>
      </c>
      <c r="J322" s="20">
        <v>0</v>
      </c>
      <c r="K322" s="20">
        <v>0</v>
      </c>
      <c r="L322" s="20">
        <v>0</v>
      </c>
      <c r="M322" s="22">
        <f t="shared" si="8"/>
        <v>0</v>
      </c>
      <c r="N322" s="22">
        <f t="shared" si="9"/>
        <v>0</v>
      </c>
      <c r="O322" s="35"/>
    </row>
    <row r="323" spans="1:15" ht="13.5" thickBot="1">
      <c r="A323" s="13" t="s">
        <v>158</v>
      </c>
      <c r="B323" s="10">
        <v>8</v>
      </c>
      <c r="C323" s="16">
        <v>42330.05078125</v>
      </c>
      <c r="D323" s="16">
        <v>12.7</v>
      </c>
      <c r="E323" s="16">
        <v>8.6999999999999993</v>
      </c>
      <c r="F323" s="16">
        <v>3.6003208827090001</v>
      </c>
      <c r="G323" s="16">
        <v>3.6003208827090001</v>
      </c>
      <c r="H323" s="16">
        <v>0</v>
      </c>
      <c r="I323" s="20">
        <v>8.3330394840000002E-3</v>
      </c>
      <c r="J323" s="20">
        <v>8.3330394840000002E-3</v>
      </c>
      <c r="K323" s="20">
        <v>4.6700358210000001E-3</v>
      </c>
      <c r="L323" s="20">
        <v>4.6700358210000001E-3</v>
      </c>
      <c r="M323" s="22">
        <f t="shared" si="8"/>
        <v>0</v>
      </c>
      <c r="N323" s="22">
        <f t="shared" si="9"/>
        <v>0</v>
      </c>
      <c r="O323" s="35"/>
    </row>
    <row r="324" spans="1:15" ht="13.5" thickBot="1">
      <c r="A324" s="13" t="s">
        <v>158</v>
      </c>
      <c r="B324" s="10">
        <v>9</v>
      </c>
      <c r="C324" s="16">
        <v>41203.9921875</v>
      </c>
      <c r="D324" s="16">
        <v>158.9</v>
      </c>
      <c r="E324" s="16">
        <v>162</v>
      </c>
      <c r="F324" s="16">
        <v>138.40132761531399</v>
      </c>
      <c r="G324" s="16">
        <v>138.40132761531399</v>
      </c>
      <c r="H324" s="16">
        <v>0</v>
      </c>
      <c r="I324" s="20">
        <v>1.8771678007000001E-2</v>
      </c>
      <c r="J324" s="20">
        <v>1.8771678007000001E-2</v>
      </c>
      <c r="K324" s="20">
        <v>2.1610505846000001E-2</v>
      </c>
      <c r="L324" s="20">
        <v>2.1610505846000001E-2</v>
      </c>
      <c r="M324" s="22">
        <f t="shared" si="8"/>
        <v>1</v>
      </c>
      <c r="N324" s="22">
        <f t="shared" si="9"/>
        <v>0</v>
      </c>
      <c r="O324" s="35"/>
    </row>
    <row r="325" spans="1:15" ht="13.5" thickBot="1">
      <c r="A325" s="13" t="s">
        <v>158</v>
      </c>
      <c r="B325" s="10">
        <v>10</v>
      </c>
      <c r="C325" s="16">
        <v>40643.69921875</v>
      </c>
      <c r="D325" s="16">
        <v>587.29999999999995</v>
      </c>
      <c r="E325" s="16">
        <v>585.70000000000005</v>
      </c>
      <c r="F325" s="16">
        <v>314.92905900273098</v>
      </c>
      <c r="G325" s="16">
        <v>314.92905900273098</v>
      </c>
      <c r="H325" s="16">
        <v>0</v>
      </c>
      <c r="I325" s="20">
        <v>0.24942393864199999</v>
      </c>
      <c r="J325" s="20">
        <v>0.24942393864199999</v>
      </c>
      <c r="K325" s="20">
        <v>0.247958737176</v>
      </c>
      <c r="L325" s="20">
        <v>0.247958737176</v>
      </c>
      <c r="M325" s="22">
        <f t="shared" ref="M325:M388" si="10">IF(G325&gt;5,1,0)</f>
        <v>1</v>
      </c>
      <c r="N325" s="22">
        <f t="shared" ref="N325:N388" si="11">IF(G325&gt;E325,1,0)</f>
        <v>0</v>
      </c>
      <c r="O325" s="35"/>
    </row>
    <row r="326" spans="1:15" ht="13.5" thickBot="1">
      <c r="A326" s="13" t="s">
        <v>158</v>
      </c>
      <c r="B326" s="10">
        <v>11</v>
      </c>
      <c r="C326" s="16">
        <v>40068.29296875</v>
      </c>
      <c r="D326" s="16">
        <v>726.3</v>
      </c>
      <c r="E326" s="16">
        <v>719.9</v>
      </c>
      <c r="F326" s="16">
        <v>546.81974756982595</v>
      </c>
      <c r="G326" s="16">
        <v>546.81455808533599</v>
      </c>
      <c r="H326" s="16">
        <v>-5.1894844900000001E-3</v>
      </c>
      <c r="I326" s="20">
        <v>0.164363957797</v>
      </c>
      <c r="J326" s="20">
        <v>0.16435920552200001</v>
      </c>
      <c r="K326" s="20">
        <v>0.15850315193600001</v>
      </c>
      <c r="L326" s="20">
        <v>0.15849839966099999</v>
      </c>
      <c r="M326" s="22">
        <f t="shared" si="10"/>
        <v>1</v>
      </c>
      <c r="N326" s="22">
        <f t="shared" si="11"/>
        <v>0</v>
      </c>
      <c r="O326" s="35"/>
    </row>
    <row r="327" spans="1:15" ht="13.5" thickBot="1">
      <c r="A327" s="13" t="s">
        <v>158</v>
      </c>
      <c r="B327" s="10">
        <v>12</v>
      </c>
      <c r="C327" s="16">
        <v>39077.73828125</v>
      </c>
      <c r="D327" s="16">
        <v>759.9</v>
      </c>
      <c r="E327" s="16">
        <v>746.1</v>
      </c>
      <c r="F327" s="16">
        <v>647.75957129028097</v>
      </c>
      <c r="G327" s="16">
        <v>648.23360049433199</v>
      </c>
      <c r="H327" s="16">
        <v>0.47402920404999999</v>
      </c>
      <c r="I327" s="20">
        <v>0.102258607605</v>
      </c>
      <c r="J327" s="20">
        <v>0.102692700283</v>
      </c>
      <c r="K327" s="20">
        <v>8.9621244968000002E-2</v>
      </c>
      <c r="L327" s="20">
        <v>9.0055337646000003E-2</v>
      </c>
      <c r="M327" s="22">
        <f t="shared" si="10"/>
        <v>1</v>
      </c>
      <c r="N327" s="22">
        <f t="shared" si="11"/>
        <v>0</v>
      </c>
      <c r="O327" s="35"/>
    </row>
    <row r="328" spans="1:15" ht="13.5" thickBot="1">
      <c r="A328" s="13" t="s">
        <v>158</v>
      </c>
      <c r="B328" s="10">
        <v>13</v>
      </c>
      <c r="C328" s="16">
        <v>37864.046875</v>
      </c>
      <c r="D328" s="16">
        <v>801</v>
      </c>
      <c r="E328" s="16">
        <v>796.8</v>
      </c>
      <c r="F328" s="16">
        <v>709.55744783136595</v>
      </c>
      <c r="G328" s="16">
        <v>713.61373066107399</v>
      </c>
      <c r="H328" s="16">
        <v>4.0562828297079996</v>
      </c>
      <c r="I328" s="20">
        <v>8.0024056171000002E-2</v>
      </c>
      <c r="J328" s="20">
        <v>8.3738600886999998E-2</v>
      </c>
      <c r="K328" s="20">
        <v>7.6177902325000005E-2</v>
      </c>
      <c r="L328" s="20">
        <v>7.9892447039999995E-2</v>
      </c>
      <c r="M328" s="22">
        <f t="shared" si="10"/>
        <v>1</v>
      </c>
      <c r="N328" s="22">
        <f t="shared" si="11"/>
        <v>0</v>
      </c>
      <c r="O328" s="35"/>
    </row>
    <row r="329" spans="1:15" ht="13.5" thickBot="1">
      <c r="A329" s="13" t="s">
        <v>158</v>
      </c>
      <c r="B329" s="10">
        <v>14</v>
      </c>
      <c r="C329" s="16">
        <v>37142.921875</v>
      </c>
      <c r="D329" s="16">
        <v>800</v>
      </c>
      <c r="E329" s="16">
        <v>781.2</v>
      </c>
      <c r="F329" s="16">
        <v>710.75820052822405</v>
      </c>
      <c r="G329" s="16">
        <v>719.63548042244395</v>
      </c>
      <c r="H329" s="16">
        <v>8.8772798942190008</v>
      </c>
      <c r="I329" s="20">
        <v>7.3593882397000002E-2</v>
      </c>
      <c r="J329" s="20">
        <v>8.1723259588999994E-2</v>
      </c>
      <c r="K329" s="20">
        <v>5.6377765179999997E-2</v>
      </c>
      <c r="L329" s="20">
        <v>6.4507142372999995E-2</v>
      </c>
      <c r="M329" s="22">
        <f t="shared" si="10"/>
        <v>1</v>
      </c>
      <c r="N329" s="22">
        <f t="shared" si="11"/>
        <v>0</v>
      </c>
      <c r="O329" s="35"/>
    </row>
    <row r="330" spans="1:15" ht="13.5" thickBot="1">
      <c r="A330" s="13" t="s">
        <v>158</v>
      </c>
      <c r="B330" s="10">
        <v>15</v>
      </c>
      <c r="C330" s="16">
        <v>36743.58203125</v>
      </c>
      <c r="D330" s="16">
        <v>820.2</v>
      </c>
      <c r="E330" s="16">
        <v>812.4</v>
      </c>
      <c r="F330" s="16">
        <v>753.80916309674501</v>
      </c>
      <c r="G330" s="16">
        <v>763.65938227719698</v>
      </c>
      <c r="H330" s="16">
        <v>9.8502191804510009</v>
      </c>
      <c r="I330" s="20">
        <v>5.1777122456000003E-2</v>
      </c>
      <c r="J330" s="20">
        <v>6.0797469691E-2</v>
      </c>
      <c r="K330" s="20">
        <v>4.4634265313E-2</v>
      </c>
      <c r="L330" s="20">
        <v>5.3654612547999997E-2</v>
      </c>
      <c r="M330" s="22">
        <f t="shared" si="10"/>
        <v>1</v>
      </c>
      <c r="N330" s="22">
        <f t="shared" si="11"/>
        <v>0</v>
      </c>
      <c r="O330" s="35"/>
    </row>
    <row r="331" spans="1:15" ht="13.5" thickBot="1">
      <c r="A331" s="13" t="s">
        <v>158</v>
      </c>
      <c r="B331" s="10">
        <v>16</v>
      </c>
      <c r="C331" s="16">
        <v>36565.0078125</v>
      </c>
      <c r="D331" s="16">
        <v>854.7</v>
      </c>
      <c r="E331" s="16">
        <v>813.5</v>
      </c>
      <c r="F331" s="16">
        <v>686.65114155464698</v>
      </c>
      <c r="G331" s="16">
        <v>689.56295270933003</v>
      </c>
      <c r="H331" s="16">
        <v>2.9118111546829999</v>
      </c>
      <c r="I331" s="20">
        <v>0.15122440228</v>
      </c>
      <c r="J331" s="20">
        <v>0.15389089601200001</v>
      </c>
      <c r="K331" s="20">
        <v>0.113495464551</v>
      </c>
      <c r="L331" s="20">
        <v>0.11616195828299999</v>
      </c>
      <c r="M331" s="22">
        <f t="shared" si="10"/>
        <v>1</v>
      </c>
      <c r="N331" s="22">
        <f t="shared" si="11"/>
        <v>0</v>
      </c>
      <c r="O331" s="35"/>
    </row>
    <row r="332" spans="1:15" ht="13.5" thickBot="1">
      <c r="A332" s="13" t="s">
        <v>158</v>
      </c>
      <c r="B332" s="10">
        <v>17</v>
      </c>
      <c r="C332" s="16">
        <v>36727.3984375</v>
      </c>
      <c r="D332" s="16">
        <v>732.4</v>
      </c>
      <c r="E332" s="16">
        <v>727.6</v>
      </c>
      <c r="F332" s="16">
        <v>649.61934572054304</v>
      </c>
      <c r="G332" s="16">
        <v>656.85158346964204</v>
      </c>
      <c r="H332" s="16">
        <v>7.2322377490990002</v>
      </c>
      <c r="I332" s="20">
        <v>6.9183531620999994E-2</v>
      </c>
      <c r="J332" s="20">
        <v>7.5806459962E-2</v>
      </c>
      <c r="K332" s="20">
        <v>6.4787927225E-2</v>
      </c>
      <c r="L332" s="20">
        <v>7.1410855566999998E-2</v>
      </c>
      <c r="M332" s="22">
        <f t="shared" si="10"/>
        <v>1</v>
      </c>
      <c r="N332" s="22">
        <f t="shared" si="11"/>
        <v>0</v>
      </c>
      <c r="O332" s="35"/>
    </row>
    <row r="333" spans="1:15" ht="13.5" thickBot="1">
      <c r="A333" s="13" t="s">
        <v>158</v>
      </c>
      <c r="B333" s="10">
        <v>18</v>
      </c>
      <c r="C333" s="16">
        <v>36830.25</v>
      </c>
      <c r="D333" s="16">
        <v>304.60000000000002</v>
      </c>
      <c r="E333" s="16">
        <v>297.8</v>
      </c>
      <c r="F333" s="16">
        <v>327.77668780684502</v>
      </c>
      <c r="G333" s="16">
        <v>327.83035993191902</v>
      </c>
      <c r="H333" s="16">
        <v>5.3672125074000002E-2</v>
      </c>
      <c r="I333" s="20">
        <v>2.1273223380000001E-2</v>
      </c>
      <c r="J333" s="20">
        <v>2.1224073082999999E-2</v>
      </c>
      <c r="K333" s="20">
        <v>2.7500329606999999E-2</v>
      </c>
      <c r="L333" s="20">
        <v>2.7451179310000001E-2</v>
      </c>
      <c r="M333" s="22">
        <f t="shared" si="10"/>
        <v>1</v>
      </c>
      <c r="N333" s="22">
        <f t="shared" si="11"/>
        <v>1</v>
      </c>
      <c r="O333" s="35"/>
    </row>
    <row r="334" spans="1:15" ht="13.5" thickBot="1">
      <c r="A334" s="13" t="s">
        <v>158</v>
      </c>
      <c r="B334" s="10">
        <v>19</v>
      </c>
      <c r="C334" s="16">
        <v>37988.7578125</v>
      </c>
      <c r="D334" s="16">
        <v>17.5</v>
      </c>
      <c r="E334" s="16">
        <v>13.9</v>
      </c>
      <c r="F334" s="16">
        <v>15.294998268335</v>
      </c>
      <c r="G334" s="16">
        <v>17.594927920935</v>
      </c>
      <c r="H334" s="16">
        <v>2.2999296525989998</v>
      </c>
      <c r="I334" s="20">
        <v>8.6930330526880994E-5</v>
      </c>
      <c r="J334" s="20">
        <v>2.019232355E-3</v>
      </c>
      <c r="K334" s="20">
        <v>3.3836336270000001E-3</v>
      </c>
      <c r="L334" s="20">
        <v>1.2774709410000001E-3</v>
      </c>
      <c r="M334" s="22">
        <f t="shared" si="10"/>
        <v>1</v>
      </c>
      <c r="N334" s="22">
        <f t="shared" si="11"/>
        <v>1</v>
      </c>
      <c r="O334" s="35"/>
    </row>
    <row r="335" spans="1:15" ht="13.5" thickBot="1">
      <c r="A335" s="13" t="s">
        <v>158</v>
      </c>
      <c r="B335" s="10">
        <v>20</v>
      </c>
      <c r="C335" s="16">
        <v>38569.23828125</v>
      </c>
      <c r="D335" s="16">
        <v>0</v>
      </c>
      <c r="E335" s="16">
        <v>0</v>
      </c>
      <c r="F335" s="16">
        <v>9.9996946751999993E-2</v>
      </c>
      <c r="G335" s="16">
        <v>0</v>
      </c>
      <c r="H335" s="16">
        <v>-9.9996946751999993E-2</v>
      </c>
      <c r="I335" s="20">
        <v>0</v>
      </c>
      <c r="J335" s="20">
        <v>9.1572295560504995E-5</v>
      </c>
      <c r="K335" s="20">
        <v>0</v>
      </c>
      <c r="L335" s="20">
        <v>9.1572295560504995E-5</v>
      </c>
      <c r="M335" s="22">
        <f t="shared" si="10"/>
        <v>0</v>
      </c>
      <c r="N335" s="22">
        <f t="shared" si="11"/>
        <v>0</v>
      </c>
      <c r="O335" s="35"/>
    </row>
    <row r="336" spans="1:15" ht="13.5" thickBot="1">
      <c r="A336" s="13" t="s">
        <v>158</v>
      </c>
      <c r="B336" s="10">
        <v>21</v>
      </c>
      <c r="C336" s="16">
        <v>37994.328125</v>
      </c>
      <c r="D336" s="16">
        <v>0</v>
      </c>
      <c r="E336" s="16">
        <v>0</v>
      </c>
      <c r="F336" s="16">
        <v>4.2220933072999997E-2</v>
      </c>
      <c r="G336" s="16">
        <v>0</v>
      </c>
      <c r="H336" s="16">
        <v>-4.2220933072999997E-2</v>
      </c>
      <c r="I336" s="20">
        <v>0</v>
      </c>
      <c r="J336" s="20">
        <v>3.8663858125546498E-5</v>
      </c>
      <c r="K336" s="20">
        <v>0</v>
      </c>
      <c r="L336" s="20">
        <v>3.8663858125546498E-5</v>
      </c>
      <c r="M336" s="22">
        <f t="shared" si="10"/>
        <v>0</v>
      </c>
      <c r="N336" s="22">
        <f t="shared" si="11"/>
        <v>0</v>
      </c>
      <c r="O336" s="35"/>
    </row>
    <row r="337" spans="1:15" ht="13.5" thickBot="1">
      <c r="A337" s="13" t="s">
        <v>158</v>
      </c>
      <c r="B337" s="10">
        <v>22</v>
      </c>
      <c r="C337" s="16">
        <v>36694.296875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20">
        <v>0</v>
      </c>
      <c r="J337" s="20">
        <v>0</v>
      </c>
      <c r="K337" s="20">
        <v>0</v>
      </c>
      <c r="L337" s="20">
        <v>0</v>
      </c>
      <c r="M337" s="22">
        <f t="shared" si="10"/>
        <v>0</v>
      </c>
      <c r="N337" s="22">
        <f t="shared" si="11"/>
        <v>0</v>
      </c>
      <c r="O337" s="35"/>
    </row>
    <row r="338" spans="1:15" ht="13.5" thickBot="1">
      <c r="A338" s="13" t="s">
        <v>158</v>
      </c>
      <c r="B338" s="10">
        <v>23</v>
      </c>
      <c r="C338" s="16">
        <v>34478.05859375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20">
        <v>0</v>
      </c>
      <c r="J338" s="20">
        <v>0</v>
      </c>
      <c r="K338" s="20">
        <v>0</v>
      </c>
      <c r="L338" s="20">
        <v>0</v>
      </c>
      <c r="M338" s="22">
        <f t="shared" si="10"/>
        <v>0</v>
      </c>
      <c r="N338" s="22">
        <f t="shared" si="11"/>
        <v>0</v>
      </c>
      <c r="O338" s="35"/>
    </row>
    <row r="339" spans="1:15" ht="13.5" thickBot="1">
      <c r="A339" s="13" t="s">
        <v>158</v>
      </c>
      <c r="B339" s="10">
        <v>24</v>
      </c>
      <c r="C339" s="16">
        <v>32021.08203125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20">
        <v>0</v>
      </c>
      <c r="J339" s="20">
        <v>0</v>
      </c>
      <c r="K339" s="20">
        <v>0</v>
      </c>
      <c r="L339" s="20">
        <v>0</v>
      </c>
      <c r="M339" s="22">
        <f t="shared" si="10"/>
        <v>0</v>
      </c>
      <c r="N339" s="22">
        <f t="shared" si="11"/>
        <v>0</v>
      </c>
      <c r="O339" s="35"/>
    </row>
    <row r="340" spans="1:15" ht="13.5" thickBot="1">
      <c r="A340" s="13" t="s">
        <v>159</v>
      </c>
      <c r="B340" s="10">
        <v>1</v>
      </c>
      <c r="C340" s="16">
        <v>30118.970703125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20">
        <v>0</v>
      </c>
      <c r="J340" s="20">
        <v>0</v>
      </c>
      <c r="K340" s="20">
        <v>0</v>
      </c>
      <c r="L340" s="20">
        <v>0</v>
      </c>
      <c r="M340" s="22">
        <f t="shared" si="10"/>
        <v>0</v>
      </c>
      <c r="N340" s="22">
        <f t="shared" si="11"/>
        <v>0</v>
      </c>
      <c r="O340" s="35"/>
    </row>
    <row r="341" spans="1:15" ht="13.5" thickBot="1">
      <c r="A341" s="13" t="s">
        <v>159</v>
      </c>
      <c r="B341" s="10">
        <v>2</v>
      </c>
      <c r="C341" s="16">
        <v>29082.080078125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20">
        <v>0</v>
      </c>
      <c r="J341" s="20">
        <v>0</v>
      </c>
      <c r="K341" s="20">
        <v>0</v>
      </c>
      <c r="L341" s="20">
        <v>0</v>
      </c>
      <c r="M341" s="22">
        <f t="shared" si="10"/>
        <v>0</v>
      </c>
      <c r="N341" s="22">
        <f t="shared" si="11"/>
        <v>0</v>
      </c>
      <c r="O341" s="35"/>
    </row>
    <row r="342" spans="1:15" ht="13.5" thickBot="1">
      <c r="A342" s="13" t="s">
        <v>159</v>
      </c>
      <c r="B342" s="10">
        <v>3</v>
      </c>
      <c r="C342" s="16">
        <v>28507.583984375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20">
        <v>0</v>
      </c>
      <c r="J342" s="20">
        <v>0</v>
      </c>
      <c r="K342" s="20">
        <v>0</v>
      </c>
      <c r="L342" s="20">
        <v>0</v>
      </c>
      <c r="M342" s="22">
        <f t="shared" si="10"/>
        <v>0</v>
      </c>
      <c r="N342" s="22">
        <f t="shared" si="11"/>
        <v>0</v>
      </c>
      <c r="O342" s="35"/>
    </row>
    <row r="343" spans="1:15" ht="13.5" thickBot="1">
      <c r="A343" s="13" t="s">
        <v>159</v>
      </c>
      <c r="B343" s="10">
        <v>4</v>
      </c>
      <c r="C343" s="16">
        <v>28309.01171875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20">
        <v>0</v>
      </c>
      <c r="J343" s="20">
        <v>0</v>
      </c>
      <c r="K343" s="20">
        <v>0</v>
      </c>
      <c r="L343" s="20">
        <v>0</v>
      </c>
      <c r="M343" s="22">
        <f t="shared" si="10"/>
        <v>0</v>
      </c>
      <c r="N343" s="22">
        <f t="shared" si="11"/>
        <v>0</v>
      </c>
      <c r="O343" s="35"/>
    </row>
    <row r="344" spans="1:15" ht="13.5" thickBot="1">
      <c r="A344" s="13" t="s">
        <v>159</v>
      </c>
      <c r="B344" s="10">
        <v>5</v>
      </c>
      <c r="C344" s="16">
        <v>28866.1640625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20">
        <v>0</v>
      </c>
      <c r="J344" s="20">
        <v>0</v>
      </c>
      <c r="K344" s="20">
        <v>0</v>
      </c>
      <c r="L344" s="20">
        <v>0</v>
      </c>
      <c r="M344" s="22">
        <f t="shared" si="10"/>
        <v>0</v>
      </c>
      <c r="N344" s="22">
        <f t="shared" si="11"/>
        <v>0</v>
      </c>
      <c r="O344" s="35"/>
    </row>
    <row r="345" spans="1:15" ht="13.5" thickBot="1">
      <c r="A345" s="13" t="s">
        <v>159</v>
      </c>
      <c r="B345" s="10">
        <v>6</v>
      </c>
      <c r="C345" s="16">
        <v>30738.31640625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20">
        <v>0</v>
      </c>
      <c r="J345" s="20">
        <v>0</v>
      </c>
      <c r="K345" s="20">
        <v>0</v>
      </c>
      <c r="L345" s="20">
        <v>0</v>
      </c>
      <c r="M345" s="22">
        <f t="shared" si="10"/>
        <v>0</v>
      </c>
      <c r="N345" s="22">
        <f t="shared" si="11"/>
        <v>0</v>
      </c>
      <c r="O345" s="35"/>
    </row>
    <row r="346" spans="1:15" ht="13.5" thickBot="1">
      <c r="A346" s="13" t="s">
        <v>159</v>
      </c>
      <c r="B346" s="10">
        <v>7</v>
      </c>
      <c r="C346" s="16">
        <v>34388.6328125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20">
        <v>0</v>
      </c>
      <c r="J346" s="20">
        <v>0</v>
      </c>
      <c r="K346" s="20">
        <v>0</v>
      </c>
      <c r="L346" s="20">
        <v>0</v>
      </c>
      <c r="M346" s="22">
        <f t="shared" si="10"/>
        <v>0</v>
      </c>
      <c r="N346" s="22">
        <f t="shared" si="11"/>
        <v>0</v>
      </c>
      <c r="O346" s="35"/>
    </row>
    <row r="347" spans="1:15" ht="13.5" thickBot="1">
      <c r="A347" s="13" t="s">
        <v>159</v>
      </c>
      <c r="B347" s="10">
        <v>8</v>
      </c>
      <c r="C347" s="16">
        <v>35779.71875</v>
      </c>
      <c r="D347" s="16">
        <v>11.4</v>
      </c>
      <c r="E347" s="16">
        <v>8.6</v>
      </c>
      <c r="F347" s="16">
        <v>2.9101636503989998</v>
      </c>
      <c r="G347" s="16">
        <v>2.9101636503989998</v>
      </c>
      <c r="H347" s="16">
        <v>0</v>
      </c>
      <c r="I347" s="20">
        <v>7.7745754110000002E-3</v>
      </c>
      <c r="J347" s="20">
        <v>7.7745754110000002E-3</v>
      </c>
      <c r="K347" s="20">
        <v>5.2104728470000004E-3</v>
      </c>
      <c r="L347" s="20">
        <v>5.2104728470000004E-3</v>
      </c>
      <c r="M347" s="22">
        <f t="shared" si="10"/>
        <v>0</v>
      </c>
      <c r="N347" s="22">
        <f t="shared" si="11"/>
        <v>0</v>
      </c>
      <c r="O347" s="35"/>
    </row>
    <row r="348" spans="1:15" ht="13.5" thickBot="1">
      <c r="A348" s="13" t="s">
        <v>159</v>
      </c>
      <c r="B348" s="10">
        <v>9</v>
      </c>
      <c r="C348" s="16">
        <v>35899.5390625</v>
      </c>
      <c r="D348" s="16">
        <v>128.6</v>
      </c>
      <c r="E348" s="16">
        <v>123.5</v>
      </c>
      <c r="F348" s="16">
        <v>75.210019241672001</v>
      </c>
      <c r="G348" s="16">
        <v>89.970288128085002</v>
      </c>
      <c r="H348" s="16">
        <v>14.760268886412</v>
      </c>
      <c r="I348" s="20">
        <v>3.5375194020999999E-2</v>
      </c>
      <c r="J348" s="20">
        <v>4.8891923770999997E-2</v>
      </c>
      <c r="K348" s="20">
        <v>3.0704864350999998E-2</v>
      </c>
      <c r="L348" s="20">
        <v>4.4221594101000003E-2</v>
      </c>
      <c r="M348" s="22">
        <f t="shared" si="10"/>
        <v>1</v>
      </c>
      <c r="N348" s="22">
        <f t="shared" si="11"/>
        <v>0</v>
      </c>
      <c r="O348" s="35"/>
    </row>
    <row r="349" spans="1:15" ht="13.5" thickBot="1">
      <c r="A349" s="13" t="s">
        <v>159</v>
      </c>
      <c r="B349" s="10">
        <v>10</v>
      </c>
      <c r="C349" s="16">
        <v>36457.8046875</v>
      </c>
      <c r="D349" s="16">
        <v>362.6</v>
      </c>
      <c r="E349" s="16">
        <v>358.8</v>
      </c>
      <c r="F349" s="16">
        <v>165.63838531787999</v>
      </c>
      <c r="G349" s="16">
        <v>184.755621528592</v>
      </c>
      <c r="H349" s="16">
        <v>19.117236210712001</v>
      </c>
      <c r="I349" s="20">
        <v>0.162861152446</v>
      </c>
      <c r="J349" s="20">
        <v>0.18036777901199999</v>
      </c>
      <c r="K349" s="20">
        <v>0.15938129896600001</v>
      </c>
      <c r="L349" s="20">
        <v>0.17688792553300001</v>
      </c>
      <c r="M349" s="22">
        <f t="shared" si="10"/>
        <v>1</v>
      </c>
      <c r="N349" s="22">
        <f t="shared" si="11"/>
        <v>0</v>
      </c>
      <c r="O349" s="35"/>
    </row>
    <row r="350" spans="1:15" ht="13.5" thickBot="1">
      <c r="A350" s="13" t="s">
        <v>159</v>
      </c>
      <c r="B350" s="10">
        <v>11</v>
      </c>
      <c r="C350" s="16">
        <v>37094.9375</v>
      </c>
      <c r="D350" s="16">
        <v>478.2</v>
      </c>
      <c r="E350" s="16">
        <v>500.9</v>
      </c>
      <c r="F350" s="16">
        <v>274.49019689136099</v>
      </c>
      <c r="G350" s="16">
        <v>275.05578944100301</v>
      </c>
      <c r="H350" s="16">
        <v>0.56559254964100003</v>
      </c>
      <c r="I350" s="20">
        <v>0.18602949684799999</v>
      </c>
      <c r="J350" s="20">
        <v>0.18654743874400001</v>
      </c>
      <c r="K350" s="20">
        <v>0.20681704263600001</v>
      </c>
      <c r="L350" s="20">
        <v>0.20733498453099999</v>
      </c>
      <c r="M350" s="22">
        <f t="shared" si="10"/>
        <v>1</v>
      </c>
      <c r="N350" s="22">
        <f t="shared" si="11"/>
        <v>0</v>
      </c>
      <c r="O350" s="35"/>
    </row>
    <row r="351" spans="1:15" ht="13.5" thickBot="1">
      <c r="A351" s="13" t="s">
        <v>159</v>
      </c>
      <c r="B351" s="10">
        <v>12</v>
      </c>
      <c r="C351" s="16">
        <v>37401.14453125</v>
      </c>
      <c r="D351" s="16">
        <v>542.6</v>
      </c>
      <c r="E351" s="16">
        <v>546.1</v>
      </c>
      <c r="F351" s="16">
        <v>409.81359420763101</v>
      </c>
      <c r="G351" s="16">
        <v>425.05754652433899</v>
      </c>
      <c r="H351" s="16">
        <v>15.243952316708</v>
      </c>
      <c r="I351" s="20">
        <v>0.107639609409</v>
      </c>
      <c r="J351" s="20">
        <v>0.121599272703</v>
      </c>
      <c r="K351" s="20">
        <v>0.11084473761499999</v>
      </c>
      <c r="L351" s="20">
        <v>0.124804400908</v>
      </c>
      <c r="M351" s="22">
        <f t="shared" si="10"/>
        <v>1</v>
      </c>
      <c r="N351" s="22">
        <f t="shared" si="11"/>
        <v>0</v>
      </c>
      <c r="O351" s="35"/>
    </row>
    <row r="352" spans="1:15" ht="13.5" thickBot="1">
      <c r="A352" s="13" t="s">
        <v>159</v>
      </c>
      <c r="B352" s="10">
        <v>13</v>
      </c>
      <c r="C352" s="16">
        <v>37673.80859375</v>
      </c>
      <c r="D352" s="16">
        <v>617.70000000000005</v>
      </c>
      <c r="E352" s="16">
        <v>614</v>
      </c>
      <c r="F352" s="16">
        <v>494.64100639939301</v>
      </c>
      <c r="G352" s="16">
        <v>513.41353473133495</v>
      </c>
      <c r="H352" s="16">
        <v>18.772528331941999</v>
      </c>
      <c r="I352" s="20">
        <v>9.5500426070000005E-2</v>
      </c>
      <c r="J352" s="20">
        <v>0.112691386081</v>
      </c>
      <c r="K352" s="20">
        <v>9.2112147680999998E-2</v>
      </c>
      <c r="L352" s="20">
        <v>0.109303107692</v>
      </c>
      <c r="M352" s="22">
        <f t="shared" si="10"/>
        <v>1</v>
      </c>
      <c r="N352" s="22">
        <f t="shared" si="11"/>
        <v>0</v>
      </c>
      <c r="O352" s="35"/>
    </row>
    <row r="353" spans="1:15" ht="13.5" thickBot="1">
      <c r="A353" s="13" t="s">
        <v>159</v>
      </c>
      <c r="B353" s="10">
        <v>14</v>
      </c>
      <c r="C353" s="16">
        <v>38041.609375</v>
      </c>
      <c r="D353" s="16">
        <v>604.6</v>
      </c>
      <c r="E353" s="16">
        <v>609.79999999999995</v>
      </c>
      <c r="F353" s="16">
        <v>479.10173262125898</v>
      </c>
      <c r="G353" s="16">
        <v>499.02357870472798</v>
      </c>
      <c r="H353" s="16">
        <v>19.921846083468001</v>
      </c>
      <c r="I353" s="20">
        <v>9.6681704482000003E-2</v>
      </c>
      <c r="J353" s="20">
        <v>0.11492515327699999</v>
      </c>
      <c r="K353" s="20">
        <v>0.101443609244</v>
      </c>
      <c r="L353" s="20">
        <v>0.119687058039</v>
      </c>
      <c r="M353" s="22">
        <f t="shared" si="10"/>
        <v>1</v>
      </c>
      <c r="N353" s="22">
        <f t="shared" si="11"/>
        <v>0</v>
      </c>
      <c r="O353" s="35"/>
    </row>
    <row r="354" spans="1:15" ht="13.5" thickBot="1">
      <c r="A354" s="13" t="s">
        <v>159</v>
      </c>
      <c r="B354" s="10">
        <v>15</v>
      </c>
      <c r="C354" s="16">
        <v>38199.1640625</v>
      </c>
      <c r="D354" s="16">
        <v>594.4</v>
      </c>
      <c r="E354" s="16">
        <v>602.9</v>
      </c>
      <c r="F354" s="16">
        <v>492.732737635506</v>
      </c>
      <c r="G354" s="16">
        <v>511.02599299483802</v>
      </c>
      <c r="H354" s="16">
        <v>18.293255359330999</v>
      </c>
      <c r="I354" s="20">
        <v>7.6349823264E-2</v>
      </c>
      <c r="J354" s="20">
        <v>9.3101888612E-2</v>
      </c>
      <c r="K354" s="20">
        <v>8.4133706047999995E-2</v>
      </c>
      <c r="L354" s="20">
        <v>0.100885771396</v>
      </c>
      <c r="M354" s="22">
        <f t="shared" si="10"/>
        <v>1</v>
      </c>
      <c r="N354" s="22">
        <f t="shared" si="11"/>
        <v>0</v>
      </c>
      <c r="O354" s="35"/>
    </row>
    <row r="355" spans="1:15" ht="13.5" thickBot="1">
      <c r="A355" s="13" t="s">
        <v>159</v>
      </c>
      <c r="B355" s="10">
        <v>16</v>
      </c>
      <c r="C355" s="16">
        <v>38287.75390625</v>
      </c>
      <c r="D355" s="16">
        <v>551.70000000000005</v>
      </c>
      <c r="E355" s="16">
        <v>552.79999999999995</v>
      </c>
      <c r="F355" s="16">
        <v>523.45399440116296</v>
      </c>
      <c r="G355" s="16">
        <v>536.04080797725203</v>
      </c>
      <c r="H355" s="16">
        <v>12.586813576089</v>
      </c>
      <c r="I355" s="20">
        <v>1.4339919434E-2</v>
      </c>
      <c r="J355" s="20">
        <v>2.5866305493000001E-2</v>
      </c>
      <c r="K355" s="20">
        <v>1.5347245442E-2</v>
      </c>
      <c r="L355" s="20">
        <v>2.6873631500000002E-2</v>
      </c>
      <c r="M355" s="22">
        <f t="shared" si="10"/>
        <v>1</v>
      </c>
      <c r="N355" s="22">
        <f t="shared" si="11"/>
        <v>0</v>
      </c>
      <c r="O355" s="35"/>
    </row>
    <row r="356" spans="1:15" ht="13.5" thickBot="1">
      <c r="A356" s="13" t="s">
        <v>159</v>
      </c>
      <c r="B356" s="10">
        <v>17</v>
      </c>
      <c r="C356" s="16">
        <v>38384.7265625</v>
      </c>
      <c r="D356" s="16">
        <v>401.3</v>
      </c>
      <c r="E356" s="16">
        <v>384.8</v>
      </c>
      <c r="F356" s="16">
        <v>442.69466218795998</v>
      </c>
      <c r="G356" s="16">
        <v>442.692224349512</v>
      </c>
      <c r="H356" s="16">
        <v>-2.4378384479999998E-3</v>
      </c>
      <c r="I356" s="20">
        <v>3.7904967353000002E-2</v>
      </c>
      <c r="J356" s="20">
        <v>3.7907199805E-2</v>
      </c>
      <c r="K356" s="20">
        <v>5.3014857461999999E-2</v>
      </c>
      <c r="L356" s="20">
        <v>5.3017089915000003E-2</v>
      </c>
      <c r="M356" s="22">
        <f t="shared" si="10"/>
        <v>1</v>
      </c>
      <c r="N356" s="22">
        <f t="shared" si="11"/>
        <v>1</v>
      </c>
      <c r="O356" s="35"/>
    </row>
    <row r="357" spans="1:15" ht="13.5" thickBot="1">
      <c r="A357" s="13" t="s">
        <v>159</v>
      </c>
      <c r="B357" s="10">
        <v>18</v>
      </c>
      <c r="C357" s="16">
        <v>38296.66015625</v>
      </c>
      <c r="D357" s="16">
        <v>181.1</v>
      </c>
      <c r="E357" s="16">
        <v>178.7</v>
      </c>
      <c r="F357" s="16">
        <v>268.58715114219302</v>
      </c>
      <c r="G357" s="16">
        <v>274.678854638769</v>
      </c>
      <c r="H357" s="16">
        <v>6.0917034965749997</v>
      </c>
      <c r="I357" s="20">
        <v>8.5694921830000007E-2</v>
      </c>
      <c r="J357" s="20">
        <v>8.0116438774000001E-2</v>
      </c>
      <c r="K357" s="20">
        <v>8.7892724027999997E-2</v>
      </c>
      <c r="L357" s="20">
        <v>8.2314240972000005E-2</v>
      </c>
      <c r="M357" s="22">
        <f t="shared" si="10"/>
        <v>1</v>
      </c>
      <c r="N357" s="22">
        <f t="shared" si="11"/>
        <v>1</v>
      </c>
      <c r="O357" s="35"/>
    </row>
    <row r="358" spans="1:15" ht="13.5" thickBot="1">
      <c r="A358" s="13" t="s">
        <v>159</v>
      </c>
      <c r="B358" s="10">
        <v>19</v>
      </c>
      <c r="C358" s="16">
        <v>39305.7265625</v>
      </c>
      <c r="D358" s="16">
        <v>13.1</v>
      </c>
      <c r="E358" s="16">
        <v>8.5</v>
      </c>
      <c r="F358" s="16">
        <v>17.961559998948999</v>
      </c>
      <c r="G358" s="16">
        <v>17.812786777128</v>
      </c>
      <c r="H358" s="16">
        <v>-0.14877322182</v>
      </c>
      <c r="I358" s="20">
        <v>4.3157388059999998E-3</v>
      </c>
      <c r="J358" s="20">
        <v>4.451978021E-3</v>
      </c>
      <c r="K358" s="20">
        <v>8.5281930189999994E-3</v>
      </c>
      <c r="L358" s="20">
        <v>8.6644322329999992E-3</v>
      </c>
      <c r="M358" s="22">
        <f t="shared" si="10"/>
        <v>1</v>
      </c>
      <c r="N358" s="22">
        <f t="shared" si="11"/>
        <v>1</v>
      </c>
      <c r="O358" s="35"/>
    </row>
    <row r="359" spans="1:15" ht="13.5" thickBot="1">
      <c r="A359" s="13" t="s">
        <v>159</v>
      </c>
      <c r="B359" s="10">
        <v>20</v>
      </c>
      <c r="C359" s="16">
        <v>39806.609375</v>
      </c>
      <c r="D359" s="16">
        <v>0</v>
      </c>
      <c r="E359" s="16">
        <v>0</v>
      </c>
      <c r="F359" s="16">
        <v>0.19999389350399999</v>
      </c>
      <c r="G359" s="16">
        <v>0.19999389350399999</v>
      </c>
      <c r="H359" s="16">
        <v>0</v>
      </c>
      <c r="I359" s="20">
        <v>1.8314459099999999E-4</v>
      </c>
      <c r="J359" s="20">
        <v>1.8314459099999999E-4</v>
      </c>
      <c r="K359" s="20">
        <v>1.8314459099999999E-4</v>
      </c>
      <c r="L359" s="20">
        <v>1.8314459099999999E-4</v>
      </c>
      <c r="M359" s="22">
        <f t="shared" si="10"/>
        <v>0</v>
      </c>
      <c r="N359" s="22">
        <f t="shared" si="11"/>
        <v>1</v>
      </c>
      <c r="O359" s="35"/>
    </row>
    <row r="360" spans="1:15" ht="13.5" thickBot="1">
      <c r="A360" s="13" t="s">
        <v>159</v>
      </c>
      <c r="B360" s="10">
        <v>21</v>
      </c>
      <c r="C360" s="16">
        <v>39125.0546875</v>
      </c>
      <c r="D360" s="16">
        <v>0</v>
      </c>
      <c r="E360" s="16">
        <v>0</v>
      </c>
      <c r="F360" s="16">
        <v>0.19999389350399999</v>
      </c>
      <c r="G360" s="16">
        <v>0.19999389350399999</v>
      </c>
      <c r="H360" s="16">
        <v>0</v>
      </c>
      <c r="I360" s="20">
        <v>1.8314459099999999E-4</v>
      </c>
      <c r="J360" s="20">
        <v>1.8314459099999999E-4</v>
      </c>
      <c r="K360" s="20">
        <v>1.8314459099999999E-4</v>
      </c>
      <c r="L360" s="20">
        <v>1.8314459099999999E-4</v>
      </c>
      <c r="M360" s="22">
        <f t="shared" si="10"/>
        <v>0</v>
      </c>
      <c r="N360" s="22">
        <f t="shared" si="11"/>
        <v>1</v>
      </c>
      <c r="O360" s="35"/>
    </row>
    <row r="361" spans="1:15" ht="13.5" thickBot="1">
      <c r="A361" s="13" t="s">
        <v>159</v>
      </c>
      <c r="B361" s="10">
        <v>22</v>
      </c>
      <c r="C361" s="16">
        <v>37518.40625</v>
      </c>
      <c r="D361" s="16">
        <v>0</v>
      </c>
      <c r="E361" s="16">
        <v>0</v>
      </c>
      <c r="F361" s="16">
        <v>0.19999389350399999</v>
      </c>
      <c r="G361" s="16">
        <v>0.19999389350399999</v>
      </c>
      <c r="H361" s="16">
        <v>0</v>
      </c>
      <c r="I361" s="20">
        <v>1.8314459099999999E-4</v>
      </c>
      <c r="J361" s="20">
        <v>1.8314459099999999E-4</v>
      </c>
      <c r="K361" s="20">
        <v>1.8314459099999999E-4</v>
      </c>
      <c r="L361" s="20">
        <v>1.8314459099999999E-4</v>
      </c>
      <c r="M361" s="22">
        <f t="shared" si="10"/>
        <v>0</v>
      </c>
      <c r="N361" s="22">
        <f t="shared" si="11"/>
        <v>1</v>
      </c>
      <c r="O361" s="35"/>
    </row>
    <row r="362" spans="1:15" ht="13.5" thickBot="1">
      <c r="A362" s="13" t="s">
        <v>159</v>
      </c>
      <c r="B362" s="10">
        <v>23</v>
      </c>
      <c r="C362" s="16">
        <v>35114.81640625</v>
      </c>
      <c r="D362" s="16">
        <v>0</v>
      </c>
      <c r="E362" s="16">
        <v>0</v>
      </c>
      <c r="F362" s="16">
        <v>0.19999389350399999</v>
      </c>
      <c r="G362" s="16">
        <v>0.19999389350399999</v>
      </c>
      <c r="H362" s="16">
        <v>0</v>
      </c>
      <c r="I362" s="20">
        <v>1.8314459099999999E-4</v>
      </c>
      <c r="J362" s="20">
        <v>1.8314459099999999E-4</v>
      </c>
      <c r="K362" s="20">
        <v>1.8314459099999999E-4</v>
      </c>
      <c r="L362" s="20">
        <v>1.8314459099999999E-4</v>
      </c>
      <c r="M362" s="22">
        <f t="shared" si="10"/>
        <v>0</v>
      </c>
      <c r="N362" s="22">
        <f t="shared" si="11"/>
        <v>1</v>
      </c>
      <c r="O362" s="35"/>
    </row>
    <row r="363" spans="1:15" ht="13.5" thickBot="1">
      <c r="A363" s="13" t="s">
        <v>159</v>
      </c>
      <c r="B363" s="10">
        <v>24</v>
      </c>
      <c r="C363" s="16">
        <v>32399.89453125</v>
      </c>
      <c r="D363" s="16">
        <v>0</v>
      </c>
      <c r="E363" s="16">
        <v>0</v>
      </c>
      <c r="F363" s="16">
        <v>0.19999389350399999</v>
      </c>
      <c r="G363" s="16">
        <v>0.19999389350399999</v>
      </c>
      <c r="H363" s="16">
        <v>0</v>
      </c>
      <c r="I363" s="20">
        <v>1.8314459099999999E-4</v>
      </c>
      <c r="J363" s="20">
        <v>1.8314459099999999E-4</v>
      </c>
      <c r="K363" s="20">
        <v>1.8314459099999999E-4</v>
      </c>
      <c r="L363" s="20">
        <v>1.8314459099999999E-4</v>
      </c>
      <c r="M363" s="22">
        <f t="shared" si="10"/>
        <v>0</v>
      </c>
      <c r="N363" s="22">
        <f t="shared" si="11"/>
        <v>1</v>
      </c>
      <c r="O363" s="35"/>
    </row>
    <row r="364" spans="1:15" ht="13.5" thickBot="1">
      <c r="A364" s="13" t="s">
        <v>160</v>
      </c>
      <c r="B364" s="10">
        <v>1</v>
      </c>
      <c r="C364" s="16">
        <v>30338.107421875</v>
      </c>
      <c r="D364" s="16">
        <v>0</v>
      </c>
      <c r="E364" s="16">
        <v>0</v>
      </c>
      <c r="F364" s="16">
        <v>0.19999389350399999</v>
      </c>
      <c r="G364" s="16">
        <v>0.19999389350399999</v>
      </c>
      <c r="H364" s="16">
        <v>0</v>
      </c>
      <c r="I364" s="20">
        <v>1.8314459099999999E-4</v>
      </c>
      <c r="J364" s="20">
        <v>1.8314459099999999E-4</v>
      </c>
      <c r="K364" s="20">
        <v>1.8314459099999999E-4</v>
      </c>
      <c r="L364" s="20">
        <v>1.8314459099999999E-4</v>
      </c>
      <c r="M364" s="22">
        <f t="shared" si="10"/>
        <v>0</v>
      </c>
      <c r="N364" s="22">
        <f t="shared" si="11"/>
        <v>1</v>
      </c>
      <c r="O364" s="35"/>
    </row>
    <row r="365" spans="1:15" ht="13.5" thickBot="1">
      <c r="A365" s="13" t="s">
        <v>160</v>
      </c>
      <c r="B365" s="10">
        <v>2</v>
      </c>
      <c r="C365" s="16">
        <v>29055.431640625</v>
      </c>
      <c r="D365" s="16">
        <v>0</v>
      </c>
      <c r="E365" s="16">
        <v>0</v>
      </c>
      <c r="F365" s="16">
        <v>0.19999389350399999</v>
      </c>
      <c r="G365" s="16">
        <v>0.19999389350399999</v>
      </c>
      <c r="H365" s="16">
        <v>0</v>
      </c>
      <c r="I365" s="20">
        <v>1.8314459099999999E-4</v>
      </c>
      <c r="J365" s="20">
        <v>1.8314459099999999E-4</v>
      </c>
      <c r="K365" s="20">
        <v>1.8314459099999999E-4</v>
      </c>
      <c r="L365" s="20">
        <v>1.8314459099999999E-4</v>
      </c>
      <c r="M365" s="22">
        <f t="shared" si="10"/>
        <v>0</v>
      </c>
      <c r="N365" s="22">
        <f t="shared" si="11"/>
        <v>1</v>
      </c>
      <c r="O365" s="35"/>
    </row>
    <row r="366" spans="1:15" ht="13.5" thickBot="1">
      <c r="A366" s="13" t="s">
        <v>160</v>
      </c>
      <c r="B366" s="10">
        <v>3</v>
      </c>
      <c r="C366" s="16">
        <v>28374.22265625</v>
      </c>
      <c r="D366" s="16">
        <v>0</v>
      </c>
      <c r="E366" s="16">
        <v>0</v>
      </c>
      <c r="F366" s="16">
        <v>0.19999389350399999</v>
      </c>
      <c r="G366" s="16">
        <v>0</v>
      </c>
      <c r="H366" s="16">
        <v>-0.19999389350399999</v>
      </c>
      <c r="I366" s="20">
        <v>0</v>
      </c>
      <c r="J366" s="20">
        <v>1.8314459099999999E-4</v>
      </c>
      <c r="K366" s="20">
        <v>0</v>
      </c>
      <c r="L366" s="20">
        <v>1.8314459099999999E-4</v>
      </c>
      <c r="M366" s="22">
        <f t="shared" si="10"/>
        <v>0</v>
      </c>
      <c r="N366" s="22">
        <f t="shared" si="11"/>
        <v>0</v>
      </c>
      <c r="O366" s="35"/>
    </row>
    <row r="367" spans="1:15" ht="13.5" thickBot="1">
      <c r="A367" s="13" t="s">
        <v>160</v>
      </c>
      <c r="B367" s="10">
        <v>4</v>
      </c>
      <c r="C367" s="16">
        <v>28229.17578125</v>
      </c>
      <c r="D367" s="16">
        <v>0</v>
      </c>
      <c r="E367" s="16">
        <v>0</v>
      </c>
      <c r="F367" s="16">
        <v>0.19999389350399999</v>
      </c>
      <c r="G367" s="16">
        <v>0.19999389350399999</v>
      </c>
      <c r="H367" s="16">
        <v>0</v>
      </c>
      <c r="I367" s="20">
        <v>1.8314459099999999E-4</v>
      </c>
      <c r="J367" s="20">
        <v>1.8314459099999999E-4</v>
      </c>
      <c r="K367" s="20">
        <v>1.8314459099999999E-4</v>
      </c>
      <c r="L367" s="20">
        <v>1.8314459099999999E-4</v>
      </c>
      <c r="M367" s="22">
        <f t="shared" si="10"/>
        <v>0</v>
      </c>
      <c r="N367" s="22">
        <f t="shared" si="11"/>
        <v>1</v>
      </c>
      <c r="O367" s="35"/>
    </row>
    <row r="368" spans="1:15" ht="13.5" thickBot="1">
      <c r="A368" s="13" t="s">
        <v>160</v>
      </c>
      <c r="B368" s="10">
        <v>5</v>
      </c>
      <c r="C368" s="16">
        <v>28625.828125</v>
      </c>
      <c r="D368" s="16">
        <v>0</v>
      </c>
      <c r="E368" s="16">
        <v>0</v>
      </c>
      <c r="F368" s="16">
        <v>0.19999389350399999</v>
      </c>
      <c r="G368" s="16">
        <v>0.19999389350399999</v>
      </c>
      <c r="H368" s="16">
        <v>0</v>
      </c>
      <c r="I368" s="20">
        <v>1.8314459099999999E-4</v>
      </c>
      <c r="J368" s="20">
        <v>1.8314459099999999E-4</v>
      </c>
      <c r="K368" s="20">
        <v>1.8314459099999999E-4</v>
      </c>
      <c r="L368" s="20">
        <v>1.8314459099999999E-4</v>
      </c>
      <c r="M368" s="22">
        <f t="shared" si="10"/>
        <v>0</v>
      </c>
      <c r="N368" s="22">
        <f t="shared" si="11"/>
        <v>1</v>
      </c>
      <c r="O368" s="35"/>
    </row>
    <row r="369" spans="1:15" ht="13.5" thickBot="1">
      <c r="A369" s="13" t="s">
        <v>160</v>
      </c>
      <c r="B369" s="10">
        <v>6</v>
      </c>
      <c r="C369" s="16">
        <v>30392.62109375</v>
      </c>
      <c r="D369" s="16">
        <v>0</v>
      </c>
      <c r="E369" s="16">
        <v>0</v>
      </c>
      <c r="F369" s="16">
        <v>0.19999389350399999</v>
      </c>
      <c r="G369" s="16">
        <v>0.19999389350399999</v>
      </c>
      <c r="H369" s="16">
        <v>0</v>
      </c>
      <c r="I369" s="20">
        <v>1.8314459099999999E-4</v>
      </c>
      <c r="J369" s="20">
        <v>1.8314459099999999E-4</v>
      </c>
      <c r="K369" s="20">
        <v>1.8314459099999999E-4</v>
      </c>
      <c r="L369" s="20">
        <v>1.8314459099999999E-4</v>
      </c>
      <c r="M369" s="22">
        <f t="shared" si="10"/>
        <v>0</v>
      </c>
      <c r="N369" s="22">
        <f t="shared" si="11"/>
        <v>1</v>
      </c>
      <c r="O369" s="35"/>
    </row>
    <row r="370" spans="1:15" ht="13.5" thickBot="1">
      <c r="A370" s="13" t="s">
        <v>160</v>
      </c>
      <c r="B370" s="10">
        <v>7</v>
      </c>
      <c r="C370" s="16">
        <v>33926.1875</v>
      </c>
      <c r="D370" s="16">
        <v>0</v>
      </c>
      <c r="E370" s="16">
        <v>0</v>
      </c>
      <c r="F370" s="16">
        <v>0.19999389350399999</v>
      </c>
      <c r="G370" s="16">
        <v>0.19999389350399999</v>
      </c>
      <c r="H370" s="16">
        <v>0</v>
      </c>
      <c r="I370" s="20">
        <v>1.8314459099999999E-4</v>
      </c>
      <c r="J370" s="20">
        <v>1.8314459099999999E-4</v>
      </c>
      <c r="K370" s="20">
        <v>1.8314459099999999E-4</v>
      </c>
      <c r="L370" s="20">
        <v>1.8314459099999999E-4</v>
      </c>
      <c r="M370" s="22">
        <f t="shared" si="10"/>
        <v>0</v>
      </c>
      <c r="N370" s="22">
        <f t="shared" si="11"/>
        <v>1</v>
      </c>
      <c r="O370" s="35"/>
    </row>
    <row r="371" spans="1:15" ht="13.5" thickBot="1">
      <c r="A371" s="13" t="s">
        <v>160</v>
      </c>
      <c r="B371" s="10">
        <v>8</v>
      </c>
      <c r="C371" s="16">
        <v>35470.48828125</v>
      </c>
      <c r="D371" s="16">
        <v>8.6</v>
      </c>
      <c r="E371" s="16">
        <v>5.3</v>
      </c>
      <c r="F371" s="16">
        <v>7.1678377601359999</v>
      </c>
      <c r="G371" s="16">
        <v>7.1678377601359999</v>
      </c>
      <c r="H371" s="16">
        <v>0</v>
      </c>
      <c r="I371" s="20">
        <v>1.311503882E-3</v>
      </c>
      <c r="J371" s="20">
        <v>1.311503882E-3</v>
      </c>
      <c r="K371" s="20">
        <v>1.7104741389999999E-3</v>
      </c>
      <c r="L371" s="20">
        <v>1.7104741389999999E-3</v>
      </c>
      <c r="M371" s="22">
        <f t="shared" si="10"/>
        <v>1</v>
      </c>
      <c r="N371" s="22">
        <f t="shared" si="11"/>
        <v>1</v>
      </c>
      <c r="O371" s="35"/>
    </row>
    <row r="372" spans="1:15" ht="13.5" thickBot="1">
      <c r="A372" s="13" t="s">
        <v>160</v>
      </c>
      <c r="B372" s="10">
        <v>9</v>
      </c>
      <c r="C372" s="16">
        <v>36060.265625</v>
      </c>
      <c r="D372" s="16">
        <v>112.8</v>
      </c>
      <c r="E372" s="16">
        <v>114.8</v>
      </c>
      <c r="F372" s="16">
        <v>138.40698720225001</v>
      </c>
      <c r="G372" s="16">
        <v>138.40698720225001</v>
      </c>
      <c r="H372" s="16">
        <v>0</v>
      </c>
      <c r="I372" s="20">
        <v>2.3449621980000002E-2</v>
      </c>
      <c r="J372" s="20">
        <v>2.3449621980000002E-2</v>
      </c>
      <c r="K372" s="20">
        <v>2.1618120147999999E-2</v>
      </c>
      <c r="L372" s="20">
        <v>2.1618120147999999E-2</v>
      </c>
      <c r="M372" s="22">
        <f t="shared" si="10"/>
        <v>1</v>
      </c>
      <c r="N372" s="22">
        <f t="shared" si="11"/>
        <v>1</v>
      </c>
      <c r="O372" s="35"/>
    </row>
    <row r="373" spans="1:15" ht="13.5" thickBot="1">
      <c r="A373" s="13" t="s">
        <v>160</v>
      </c>
      <c r="B373" s="10">
        <v>10</v>
      </c>
      <c r="C373" s="16">
        <v>36954.13671875</v>
      </c>
      <c r="D373" s="16">
        <v>295.60000000000002</v>
      </c>
      <c r="E373" s="16">
        <v>300.8</v>
      </c>
      <c r="F373" s="16">
        <v>398.22455143849101</v>
      </c>
      <c r="G373" s="16">
        <v>398.22455143849101</v>
      </c>
      <c r="H373" s="16">
        <v>0</v>
      </c>
      <c r="I373" s="20">
        <v>9.3978526958000005E-2</v>
      </c>
      <c r="J373" s="20">
        <v>9.3978526958000005E-2</v>
      </c>
      <c r="K373" s="20">
        <v>8.9216622196000003E-2</v>
      </c>
      <c r="L373" s="20">
        <v>8.9216622196000003E-2</v>
      </c>
      <c r="M373" s="22">
        <f t="shared" si="10"/>
        <v>1</v>
      </c>
      <c r="N373" s="22">
        <f t="shared" si="11"/>
        <v>1</v>
      </c>
      <c r="O373" s="35"/>
    </row>
    <row r="374" spans="1:15" ht="13.5" thickBot="1">
      <c r="A374" s="13" t="s">
        <v>160</v>
      </c>
      <c r="B374" s="10">
        <v>11</v>
      </c>
      <c r="C374" s="16">
        <v>37663.39453125</v>
      </c>
      <c r="D374" s="16">
        <v>455.1</v>
      </c>
      <c r="E374" s="16">
        <v>436.4</v>
      </c>
      <c r="F374" s="16">
        <v>685.23576617363005</v>
      </c>
      <c r="G374" s="16">
        <v>693.32627141820103</v>
      </c>
      <c r="H374" s="16">
        <v>8.0905052445700001</v>
      </c>
      <c r="I374" s="20">
        <v>0.218155926207</v>
      </c>
      <c r="J374" s="20">
        <v>0.21074703861999999</v>
      </c>
      <c r="K374" s="20">
        <v>0.235280468331</v>
      </c>
      <c r="L374" s="20">
        <v>0.227871580745</v>
      </c>
      <c r="M374" s="22">
        <f t="shared" si="10"/>
        <v>1</v>
      </c>
      <c r="N374" s="22">
        <f t="shared" si="11"/>
        <v>1</v>
      </c>
      <c r="O374" s="35"/>
    </row>
    <row r="375" spans="1:15" ht="13.5" thickBot="1">
      <c r="A375" s="13" t="s">
        <v>160</v>
      </c>
      <c r="B375" s="10">
        <v>12</v>
      </c>
      <c r="C375" s="16">
        <v>38103.125</v>
      </c>
      <c r="D375" s="16">
        <v>496.2</v>
      </c>
      <c r="E375" s="16">
        <v>483.8</v>
      </c>
      <c r="F375" s="16">
        <v>591.23588175853001</v>
      </c>
      <c r="G375" s="16">
        <v>592.84342035055101</v>
      </c>
      <c r="H375" s="16">
        <v>1.60753859202</v>
      </c>
      <c r="I375" s="20">
        <v>8.8501300687000004E-2</v>
      </c>
      <c r="J375" s="20">
        <v>8.7029195749000005E-2</v>
      </c>
      <c r="K375" s="20">
        <v>9.9856612041999998E-2</v>
      </c>
      <c r="L375" s="20">
        <v>9.8384507103999999E-2</v>
      </c>
      <c r="M375" s="22">
        <f t="shared" si="10"/>
        <v>1</v>
      </c>
      <c r="N375" s="22">
        <f t="shared" si="11"/>
        <v>1</v>
      </c>
      <c r="O375" s="35"/>
    </row>
    <row r="376" spans="1:15" ht="13.5" thickBot="1">
      <c r="A376" s="13" t="s">
        <v>160</v>
      </c>
      <c r="B376" s="10">
        <v>13</v>
      </c>
      <c r="C376" s="16">
        <v>38189.828125</v>
      </c>
      <c r="D376" s="16">
        <v>505.6</v>
      </c>
      <c r="E376" s="16">
        <v>478.8</v>
      </c>
      <c r="F376" s="16">
        <v>596.49375344051202</v>
      </c>
      <c r="G376" s="16">
        <v>596.49375344051202</v>
      </c>
      <c r="H376" s="16">
        <v>0</v>
      </c>
      <c r="I376" s="20">
        <v>8.3236037949000002E-2</v>
      </c>
      <c r="J376" s="20">
        <v>8.3236037949000002E-2</v>
      </c>
      <c r="K376" s="20">
        <v>0.107778162491</v>
      </c>
      <c r="L376" s="20">
        <v>0.107778162491</v>
      </c>
      <c r="M376" s="22">
        <f t="shared" si="10"/>
        <v>1</v>
      </c>
      <c r="N376" s="22">
        <f t="shared" si="11"/>
        <v>1</v>
      </c>
      <c r="O376" s="35"/>
    </row>
    <row r="377" spans="1:15" ht="13.5" thickBot="1">
      <c r="A377" s="13" t="s">
        <v>160</v>
      </c>
      <c r="B377" s="10">
        <v>14</v>
      </c>
      <c r="C377" s="16">
        <v>38376.3515625</v>
      </c>
      <c r="D377" s="16">
        <v>520.79999999999995</v>
      </c>
      <c r="E377" s="16">
        <v>511.8</v>
      </c>
      <c r="F377" s="16">
        <v>612.02381667017903</v>
      </c>
      <c r="G377" s="16">
        <v>612.65194637921104</v>
      </c>
      <c r="H377" s="16">
        <v>0.62812970903099996</v>
      </c>
      <c r="I377" s="20">
        <v>8.4113504010000006E-2</v>
      </c>
      <c r="J377" s="20">
        <v>8.3538293654000007E-2</v>
      </c>
      <c r="K377" s="20">
        <v>9.2355262251999998E-2</v>
      </c>
      <c r="L377" s="20">
        <v>9.1780051895000006E-2</v>
      </c>
      <c r="M377" s="22">
        <f t="shared" si="10"/>
        <v>1</v>
      </c>
      <c r="N377" s="22">
        <f t="shared" si="11"/>
        <v>1</v>
      </c>
      <c r="O377" s="35"/>
    </row>
    <row r="378" spans="1:15" ht="13.5" thickBot="1">
      <c r="A378" s="13" t="s">
        <v>160</v>
      </c>
      <c r="B378" s="10">
        <v>15</v>
      </c>
      <c r="C378" s="16">
        <v>38412.36328125</v>
      </c>
      <c r="D378" s="16">
        <v>496.4</v>
      </c>
      <c r="E378" s="16">
        <v>487.3</v>
      </c>
      <c r="F378" s="16">
        <v>596.25261522372602</v>
      </c>
      <c r="G378" s="16">
        <v>597.50475587076596</v>
      </c>
      <c r="H378" s="16">
        <v>1.2521406470400001</v>
      </c>
      <c r="I378" s="20">
        <v>9.2586772775000006E-2</v>
      </c>
      <c r="J378" s="20">
        <v>9.1440123831000003E-2</v>
      </c>
      <c r="K378" s="20">
        <v>0.10092010610799999</v>
      </c>
      <c r="L378" s="20">
        <v>9.9773457164000004E-2</v>
      </c>
      <c r="M378" s="22">
        <f t="shared" si="10"/>
        <v>1</v>
      </c>
      <c r="N378" s="22">
        <f t="shared" si="11"/>
        <v>1</v>
      </c>
      <c r="O378" s="35"/>
    </row>
    <row r="379" spans="1:15" ht="13.5" thickBot="1">
      <c r="A379" s="13" t="s">
        <v>160</v>
      </c>
      <c r="B379" s="10">
        <v>16</v>
      </c>
      <c r="C379" s="16">
        <v>38362.57421875</v>
      </c>
      <c r="D379" s="16">
        <v>415.2</v>
      </c>
      <c r="E379" s="16">
        <v>432.9</v>
      </c>
      <c r="F379" s="16">
        <v>469.95132396452999</v>
      </c>
      <c r="G379" s="16">
        <v>470.39330569128202</v>
      </c>
      <c r="H379" s="16">
        <v>0.44198172675199998</v>
      </c>
      <c r="I379" s="20">
        <v>5.0543320230000001E-2</v>
      </c>
      <c r="J379" s="20">
        <v>5.0138575058999997E-2</v>
      </c>
      <c r="K379" s="20">
        <v>3.4334529021000003E-2</v>
      </c>
      <c r="L379" s="20">
        <v>3.3929783849999999E-2</v>
      </c>
      <c r="M379" s="22">
        <f t="shared" si="10"/>
        <v>1</v>
      </c>
      <c r="N379" s="22">
        <f t="shared" si="11"/>
        <v>1</v>
      </c>
      <c r="O379" s="35"/>
    </row>
    <row r="380" spans="1:15" ht="13.5" thickBot="1">
      <c r="A380" s="13" t="s">
        <v>160</v>
      </c>
      <c r="B380" s="10">
        <v>17</v>
      </c>
      <c r="C380" s="16">
        <v>38391.53515625</v>
      </c>
      <c r="D380" s="16">
        <v>293.39999999999998</v>
      </c>
      <c r="E380" s="16">
        <v>272.10000000000002</v>
      </c>
      <c r="F380" s="16">
        <v>364.90530997763102</v>
      </c>
      <c r="G380" s="16">
        <v>364.90530997763102</v>
      </c>
      <c r="H380" s="16">
        <v>0</v>
      </c>
      <c r="I380" s="20">
        <v>6.5481053092999994E-2</v>
      </c>
      <c r="J380" s="20">
        <v>6.5481053092999994E-2</v>
      </c>
      <c r="K380" s="20">
        <v>8.4986547598000006E-2</v>
      </c>
      <c r="L380" s="20">
        <v>8.4986547598000006E-2</v>
      </c>
      <c r="M380" s="22">
        <f t="shared" si="10"/>
        <v>1</v>
      </c>
      <c r="N380" s="22">
        <f t="shared" si="11"/>
        <v>1</v>
      </c>
      <c r="O380" s="35"/>
    </row>
    <row r="381" spans="1:15" ht="13.5" thickBot="1">
      <c r="A381" s="13" t="s">
        <v>160</v>
      </c>
      <c r="B381" s="10">
        <v>18</v>
      </c>
      <c r="C381" s="16">
        <v>38492.8515625</v>
      </c>
      <c r="D381" s="16">
        <v>138.19999999999999</v>
      </c>
      <c r="E381" s="16">
        <v>133.30000000000001</v>
      </c>
      <c r="F381" s="16">
        <v>199.77036295962</v>
      </c>
      <c r="G381" s="16">
        <v>199.77036295962</v>
      </c>
      <c r="H381" s="16">
        <v>0</v>
      </c>
      <c r="I381" s="20">
        <v>5.6383116263000001E-2</v>
      </c>
      <c r="J381" s="20">
        <v>5.6383116263000001E-2</v>
      </c>
      <c r="K381" s="20">
        <v>6.0870295749999997E-2</v>
      </c>
      <c r="L381" s="20">
        <v>6.0870295749999997E-2</v>
      </c>
      <c r="M381" s="22">
        <f t="shared" si="10"/>
        <v>1</v>
      </c>
      <c r="N381" s="22">
        <f t="shared" si="11"/>
        <v>1</v>
      </c>
      <c r="O381" s="35"/>
    </row>
    <row r="382" spans="1:15" ht="13.5" thickBot="1">
      <c r="A382" s="13" t="s">
        <v>160</v>
      </c>
      <c r="B382" s="10">
        <v>19</v>
      </c>
      <c r="C382" s="16">
        <v>39503.7421875</v>
      </c>
      <c r="D382" s="16">
        <v>11.8</v>
      </c>
      <c r="E382" s="16">
        <v>9</v>
      </c>
      <c r="F382" s="16">
        <v>13.548649542952999</v>
      </c>
      <c r="G382" s="16">
        <v>13.548649542952999</v>
      </c>
      <c r="H382" s="16">
        <v>0</v>
      </c>
      <c r="I382" s="20">
        <v>1.6013274200000001E-3</v>
      </c>
      <c r="J382" s="20">
        <v>1.6013274200000001E-3</v>
      </c>
      <c r="K382" s="20">
        <v>4.1654299840000004E-3</v>
      </c>
      <c r="L382" s="20">
        <v>4.1654299840000004E-3</v>
      </c>
      <c r="M382" s="22">
        <f t="shared" si="10"/>
        <v>1</v>
      </c>
      <c r="N382" s="22">
        <f t="shared" si="11"/>
        <v>1</v>
      </c>
      <c r="O382" s="35"/>
    </row>
    <row r="383" spans="1:15" ht="13.5" thickBot="1">
      <c r="A383" s="13" t="s">
        <v>160</v>
      </c>
      <c r="B383" s="10">
        <v>20</v>
      </c>
      <c r="C383" s="16">
        <v>39495.07421875</v>
      </c>
      <c r="D383" s="16">
        <v>0</v>
      </c>
      <c r="E383" s="16">
        <v>0</v>
      </c>
      <c r="F383" s="16">
        <v>0.199993908405</v>
      </c>
      <c r="G383" s="16">
        <v>0.199993908405</v>
      </c>
      <c r="H383" s="16">
        <v>0</v>
      </c>
      <c r="I383" s="20">
        <v>1.8314460399999999E-4</v>
      </c>
      <c r="J383" s="20">
        <v>1.8314460399999999E-4</v>
      </c>
      <c r="K383" s="20">
        <v>1.8314460399999999E-4</v>
      </c>
      <c r="L383" s="20">
        <v>1.8314460399999999E-4</v>
      </c>
      <c r="M383" s="22">
        <f t="shared" si="10"/>
        <v>0</v>
      </c>
      <c r="N383" s="22">
        <f t="shared" si="11"/>
        <v>1</v>
      </c>
      <c r="O383" s="35"/>
    </row>
    <row r="384" spans="1:15" ht="13.5" thickBot="1">
      <c r="A384" s="13" t="s">
        <v>160</v>
      </c>
      <c r="B384" s="10">
        <v>21</v>
      </c>
      <c r="C384" s="16">
        <v>38709.2421875</v>
      </c>
      <c r="D384" s="16">
        <v>0</v>
      </c>
      <c r="E384" s="16">
        <v>0</v>
      </c>
      <c r="F384" s="16">
        <v>0.199993908405</v>
      </c>
      <c r="G384" s="16">
        <v>0.199993908405</v>
      </c>
      <c r="H384" s="16">
        <v>0</v>
      </c>
      <c r="I384" s="20">
        <v>1.8314460399999999E-4</v>
      </c>
      <c r="J384" s="20">
        <v>1.8314460399999999E-4</v>
      </c>
      <c r="K384" s="20">
        <v>1.8314460399999999E-4</v>
      </c>
      <c r="L384" s="20">
        <v>1.8314460399999999E-4</v>
      </c>
      <c r="M384" s="22">
        <f t="shared" si="10"/>
        <v>0</v>
      </c>
      <c r="N384" s="22">
        <f t="shared" si="11"/>
        <v>1</v>
      </c>
      <c r="O384" s="35"/>
    </row>
    <row r="385" spans="1:15" ht="13.5" thickBot="1">
      <c r="A385" s="13" t="s">
        <v>160</v>
      </c>
      <c r="B385" s="10">
        <v>22</v>
      </c>
      <c r="C385" s="16">
        <v>37601.03125</v>
      </c>
      <c r="D385" s="16">
        <v>0</v>
      </c>
      <c r="E385" s="16">
        <v>0</v>
      </c>
      <c r="F385" s="16">
        <v>0.199993908405</v>
      </c>
      <c r="G385" s="16">
        <v>0.199993908405</v>
      </c>
      <c r="H385" s="16">
        <v>0</v>
      </c>
      <c r="I385" s="20">
        <v>1.8314460399999999E-4</v>
      </c>
      <c r="J385" s="20">
        <v>1.8314460399999999E-4</v>
      </c>
      <c r="K385" s="20">
        <v>1.8314460399999999E-4</v>
      </c>
      <c r="L385" s="20">
        <v>1.8314460399999999E-4</v>
      </c>
      <c r="M385" s="22">
        <f t="shared" si="10"/>
        <v>0</v>
      </c>
      <c r="N385" s="22">
        <f t="shared" si="11"/>
        <v>1</v>
      </c>
      <c r="O385" s="35"/>
    </row>
    <row r="386" spans="1:15" ht="13.5" thickBot="1">
      <c r="A386" s="13" t="s">
        <v>160</v>
      </c>
      <c r="B386" s="10">
        <v>23</v>
      </c>
      <c r="C386" s="16">
        <v>35890.734375</v>
      </c>
      <c r="D386" s="16">
        <v>0</v>
      </c>
      <c r="E386" s="16">
        <v>0</v>
      </c>
      <c r="F386" s="16">
        <v>0.199993908405</v>
      </c>
      <c r="G386" s="16">
        <v>0.199993908405</v>
      </c>
      <c r="H386" s="16">
        <v>0</v>
      </c>
      <c r="I386" s="20">
        <v>1.8314460399999999E-4</v>
      </c>
      <c r="J386" s="20">
        <v>1.8314460399999999E-4</v>
      </c>
      <c r="K386" s="20">
        <v>1.8314460399999999E-4</v>
      </c>
      <c r="L386" s="20">
        <v>1.8314460399999999E-4</v>
      </c>
      <c r="M386" s="22">
        <f t="shared" si="10"/>
        <v>0</v>
      </c>
      <c r="N386" s="22">
        <f t="shared" si="11"/>
        <v>1</v>
      </c>
      <c r="O386" s="35"/>
    </row>
    <row r="387" spans="1:15" ht="13.5" thickBot="1">
      <c r="A387" s="13" t="s">
        <v>160</v>
      </c>
      <c r="B387" s="10">
        <v>24</v>
      </c>
      <c r="C387" s="16">
        <v>34000.76953125</v>
      </c>
      <c r="D387" s="16">
        <v>0</v>
      </c>
      <c r="E387" s="16">
        <v>0</v>
      </c>
      <c r="F387" s="16">
        <v>0.199993908405</v>
      </c>
      <c r="G387" s="16">
        <v>0.199993908405</v>
      </c>
      <c r="H387" s="16">
        <v>0</v>
      </c>
      <c r="I387" s="20">
        <v>1.8314460399999999E-4</v>
      </c>
      <c r="J387" s="20">
        <v>1.8314460399999999E-4</v>
      </c>
      <c r="K387" s="20">
        <v>1.8314460399999999E-4</v>
      </c>
      <c r="L387" s="20">
        <v>1.8314460399999999E-4</v>
      </c>
      <c r="M387" s="22">
        <f t="shared" si="10"/>
        <v>0</v>
      </c>
      <c r="N387" s="22">
        <f t="shared" si="11"/>
        <v>1</v>
      </c>
      <c r="O387" s="35"/>
    </row>
    <row r="388" spans="1:15" ht="13.5" thickBot="1">
      <c r="A388" s="13" t="s">
        <v>161</v>
      </c>
      <c r="B388" s="10">
        <v>1</v>
      </c>
      <c r="C388" s="16">
        <v>32295.609375</v>
      </c>
      <c r="D388" s="16">
        <v>0</v>
      </c>
      <c r="E388" s="16">
        <v>0</v>
      </c>
      <c r="F388" s="16">
        <v>0.199993908405</v>
      </c>
      <c r="G388" s="16">
        <v>0.199993908405</v>
      </c>
      <c r="H388" s="16">
        <v>0</v>
      </c>
      <c r="I388" s="20">
        <v>1.8314460399999999E-4</v>
      </c>
      <c r="J388" s="20">
        <v>1.8314460399999999E-4</v>
      </c>
      <c r="K388" s="20">
        <v>1.8314460399999999E-4</v>
      </c>
      <c r="L388" s="20">
        <v>1.8314460399999999E-4</v>
      </c>
      <c r="M388" s="22">
        <f t="shared" si="10"/>
        <v>0</v>
      </c>
      <c r="N388" s="22">
        <f t="shared" si="11"/>
        <v>1</v>
      </c>
      <c r="O388" s="35"/>
    </row>
    <row r="389" spans="1:15" ht="13.5" thickBot="1">
      <c r="A389" s="13" t="s">
        <v>161</v>
      </c>
      <c r="B389" s="10">
        <v>2</v>
      </c>
      <c r="C389" s="16">
        <v>31276.853515625</v>
      </c>
      <c r="D389" s="16">
        <v>0</v>
      </c>
      <c r="E389" s="16">
        <v>0</v>
      </c>
      <c r="F389" s="16">
        <v>0.199993908405</v>
      </c>
      <c r="G389" s="16">
        <v>0.199993908405</v>
      </c>
      <c r="H389" s="16">
        <v>0</v>
      </c>
      <c r="I389" s="20">
        <v>1.8314460399999999E-4</v>
      </c>
      <c r="J389" s="20">
        <v>1.8314460399999999E-4</v>
      </c>
      <c r="K389" s="20">
        <v>1.8314460399999999E-4</v>
      </c>
      <c r="L389" s="20">
        <v>1.8314460399999999E-4</v>
      </c>
      <c r="M389" s="22">
        <f t="shared" ref="M389:M452" si="12">IF(G389&gt;5,1,0)</f>
        <v>0</v>
      </c>
      <c r="N389" s="22">
        <f t="shared" ref="N389:N452" si="13">IF(G389&gt;E389,1,0)</f>
        <v>1</v>
      </c>
      <c r="O389" s="35"/>
    </row>
    <row r="390" spans="1:15" ht="13.5" thickBot="1">
      <c r="A390" s="13" t="s">
        <v>161</v>
      </c>
      <c r="B390" s="10">
        <v>3</v>
      </c>
      <c r="C390" s="16">
        <v>30623.357421875</v>
      </c>
      <c r="D390" s="16">
        <v>0</v>
      </c>
      <c r="E390" s="16">
        <v>0</v>
      </c>
      <c r="F390" s="16">
        <v>0.199993908405</v>
      </c>
      <c r="G390" s="16">
        <v>0.199993908405</v>
      </c>
      <c r="H390" s="16">
        <v>0</v>
      </c>
      <c r="I390" s="20">
        <v>1.8314460399999999E-4</v>
      </c>
      <c r="J390" s="20">
        <v>1.8314460399999999E-4</v>
      </c>
      <c r="K390" s="20">
        <v>1.8314460399999999E-4</v>
      </c>
      <c r="L390" s="20">
        <v>1.8314460399999999E-4</v>
      </c>
      <c r="M390" s="22">
        <f t="shared" si="12"/>
        <v>0</v>
      </c>
      <c r="N390" s="22">
        <f t="shared" si="13"/>
        <v>1</v>
      </c>
      <c r="O390" s="35"/>
    </row>
    <row r="391" spans="1:15" ht="13.5" thickBot="1">
      <c r="A391" s="13" t="s">
        <v>161</v>
      </c>
      <c r="B391" s="10">
        <v>4</v>
      </c>
      <c r="C391" s="16">
        <v>30413.74609375</v>
      </c>
      <c r="D391" s="16">
        <v>0</v>
      </c>
      <c r="E391" s="16">
        <v>0</v>
      </c>
      <c r="F391" s="16">
        <v>0.199993908405</v>
      </c>
      <c r="G391" s="16">
        <v>0.199993908405</v>
      </c>
      <c r="H391" s="16">
        <v>0</v>
      </c>
      <c r="I391" s="20">
        <v>1.8314460399999999E-4</v>
      </c>
      <c r="J391" s="20">
        <v>1.8314460399999999E-4</v>
      </c>
      <c r="K391" s="20">
        <v>1.8314460399999999E-4</v>
      </c>
      <c r="L391" s="20">
        <v>1.8314460399999999E-4</v>
      </c>
      <c r="M391" s="22">
        <f t="shared" si="12"/>
        <v>0</v>
      </c>
      <c r="N391" s="22">
        <f t="shared" si="13"/>
        <v>1</v>
      </c>
      <c r="O391" s="35"/>
    </row>
    <row r="392" spans="1:15" ht="13.5" thickBot="1">
      <c r="A392" s="13" t="s">
        <v>161</v>
      </c>
      <c r="B392" s="10">
        <v>5</v>
      </c>
      <c r="C392" s="16">
        <v>30794.3984375</v>
      </c>
      <c r="D392" s="16">
        <v>0</v>
      </c>
      <c r="E392" s="16">
        <v>0</v>
      </c>
      <c r="F392" s="16">
        <v>0.199993908405</v>
      </c>
      <c r="G392" s="16">
        <v>0.199993908405</v>
      </c>
      <c r="H392" s="16">
        <v>0</v>
      </c>
      <c r="I392" s="20">
        <v>1.8314460399999999E-4</v>
      </c>
      <c r="J392" s="20">
        <v>1.8314460399999999E-4</v>
      </c>
      <c r="K392" s="20">
        <v>1.8314460399999999E-4</v>
      </c>
      <c r="L392" s="20">
        <v>1.8314460399999999E-4</v>
      </c>
      <c r="M392" s="22">
        <f t="shared" si="12"/>
        <v>0</v>
      </c>
      <c r="N392" s="22">
        <f t="shared" si="13"/>
        <v>1</v>
      </c>
      <c r="O392" s="35"/>
    </row>
    <row r="393" spans="1:15" ht="13.5" thickBot="1">
      <c r="A393" s="13" t="s">
        <v>161</v>
      </c>
      <c r="B393" s="10">
        <v>6</v>
      </c>
      <c r="C393" s="16">
        <v>31630.59375</v>
      </c>
      <c r="D393" s="16">
        <v>0</v>
      </c>
      <c r="E393" s="16">
        <v>0</v>
      </c>
      <c r="F393" s="16">
        <v>0.199993908405</v>
      </c>
      <c r="G393" s="16">
        <v>0.199993908405</v>
      </c>
      <c r="H393" s="16">
        <v>0</v>
      </c>
      <c r="I393" s="20">
        <v>1.8314460399999999E-4</v>
      </c>
      <c r="J393" s="20">
        <v>1.8314460399999999E-4</v>
      </c>
      <c r="K393" s="20">
        <v>1.8314460399999999E-4</v>
      </c>
      <c r="L393" s="20">
        <v>1.8314460399999999E-4</v>
      </c>
      <c r="M393" s="22">
        <f t="shared" si="12"/>
        <v>0</v>
      </c>
      <c r="N393" s="22">
        <f t="shared" si="13"/>
        <v>1</v>
      </c>
      <c r="O393" s="35"/>
    </row>
    <row r="394" spans="1:15" ht="13.5" thickBot="1">
      <c r="A394" s="13" t="s">
        <v>161</v>
      </c>
      <c r="B394" s="10">
        <v>7</v>
      </c>
      <c r="C394" s="16">
        <v>33101.90625</v>
      </c>
      <c r="D394" s="16">
        <v>0</v>
      </c>
      <c r="E394" s="16">
        <v>0</v>
      </c>
      <c r="F394" s="16">
        <v>0.199993908405</v>
      </c>
      <c r="G394" s="16">
        <v>0.199993908405</v>
      </c>
      <c r="H394" s="16">
        <v>0</v>
      </c>
      <c r="I394" s="20">
        <v>1.8314460399999999E-4</v>
      </c>
      <c r="J394" s="20">
        <v>1.8314460399999999E-4</v>
      </c>
      <c r="K394" s="20">
        <v>1.8314460399999999E-4</v>
      </c>
      <c r="L394" s="20">
        <v>1.8314460399999999E-4</v>
      </c>
      <c r="M394" s="22">
        <f t="shared" si="12"/>
        <v>0</v>
      </c>
      <c r="N394" s="22">
        <f t="shared" si="13"/>
        <v>1</v>
      </c>
      <c r="O394" s="35"/>
    </row>
    <row r="395" spans="1:15" ht="13.5" thickBot="1">
      <c r="A395" s="13" t="s">
        <v>161</v>
      </c>
      <c r="B395" s="10">
        <v>8</v>
      </c>
      <c r="C395" s="16">
        <v>34681.41796875</v>
      </c>
      <c r="D395" s="16">
        <v>18.8</v>
      </c>
      <c r="E395" s="16">
        <v>12.6</v>
      </c>
      <c r="F395" s="16">
        <v>9.8103258193659997</v>
      </c>
      <c r="G395" s="16">
        <v>9.8103258193659997</v>
      </c>
      <c r="H395" s="16">
        <v>0</v>
      </c>
      <c r="I395" s="20">
        <v>8.2323023630000002E-3</v>
      </c>
      <c r="J395" s="20">
        <v>8.2323023630000002E-3</v>
      </c>
      <c r="K395" s="20">
        <v>2.5546466850000001E-3</v>
      </c>
      <c r="L395" s="20">
        <v>2.5546466850000001E-3</v>
      </c>
      <c r="M395" s="22">
        <f t="shared" si="12"/>
        <v>1</v>
      </c>
      <c r="N395" s="22">
        <f t="shared" si="13"/>
        <v>0</v>
      </c>
      <c r="O395" s="35"/>
    </row>
    <row r="396" spans="1:15" ht="13.5" thickBot="1">
      <c r="A396" s="13" t="s">
        <v>161</v>
      </c>
      <c r="B396" s="10">
        <v>9</v>
      </c>
      <c r="C396" s="16">
        <v>36380.34375</v>
      </c>
      <c r="D396" s="16">
        <v>235.2</v>
      </c>
      <c r="E396" s="16">
        <v>233.9</v>
      </c>
      <c r="F396" s="16">
        <v>282.15257498107002</v>
      </c>
      <c r="G396" s="16">
        <v>282.15257498107002</v>
      </c>
      <c r="H396" s="16">
        <v>0</v>
      </c>
      <c r="I396" s="20">
        <v>4.2996863534999999E-2</v>
      </c>
      <c r="J396" s="20">
        <v>4.2996863534999999E-2</v>
      </c>
      <c r="K396" s="20">
        <v>4.4187339726000002E-2</v>
      </c>
      <c r="L396" s="20">
        <v>4.4187339726000002E-2</v>
      </c>
      <c r="M396" s="22">
        <f t="shared" si="12"/>
        <v>1</v>
      </c>
      <c r="N396" s="22">
        <f t="shared" si="13"/>
        <v>1</v>
      </c>
      <c r="O396" s="35"/>
    </row>
    <row r="397" spans="1:15" ht="13.5" thickBot="1">
      <c r="A397" s="13" t="s">
        <v>161</v>
      </c>
      <c r="B397" s="10">
        <v>10</v>
      </c>
      <c r="C397" s="16">
        <v>37870.83984375</v>
      </c>
      <c r="D397" s="16">
        <v>653.29999999999995</v>
      </c>
      <c r="E397" s="16">
        <v>657.8</v>
      </c>
      <c r="F397" s="16">
        <v>658.76969129337203</v>
      </c>
      <c r="G397" s="16">
        <v>658.76969129337203</v>
      </c>
      <c r="H397" s="16">
        <v>0</v>
      </c>
      <c r="I397" s="20">
        <v>5.0088748100000002E-3</v>
      </c>
      <c r="J397" s="20">
        <v>5.0088748100000002E-3</v>
      </c>
      <c r="K397" s="20">
        <v>8.87995689E-4</v>
      </c>
      <c r="L397" s="20">
        <v>8.87995689E-4</v>
      </c>
      <c r="M397" s="22">
        <f t="shared" si="12"/>
        <v>1</v>
      </c>
      <c r="N397" s="22">
        <f t="shared" si="13"/>
        <v>1</v>
      </c>
      <c r="O397" s="35"/>
    </row>
    <row r="398" spans="1:15" ht="13.5" thickBot="1">
      <c r="A398" s="13" t="s">
        <v>161</v>
      </c>
      <c r="B398" s="10">
        <v>11</v>
      </c>
      <c r="C398" s="16">
        <v>38450.33203125</v>
      </c>
      <c r="D398" s="16">
        <v>775.9</v>
      </c>
      <c r="E398" s="16">
        <v>766.6</v>
      </c>
      <c r="F398" s="16">
        <v>759.84556133853096</v>
      </c>
      <c r="G398" s="16">
        <v>759.84556133853096</v>
      </c>
      <c r="H398" s="16">
        <v>0</v>
      </c>
      <c r="I398" s="20">
        <v>1.4701866906E-2</v>
      </c>
      <c r="J398" s="20">
        <v>1.4701866906E-2</v>
      </c>
      <c r="K398" s="20">
        <v>6.1853833889999998E-3</v>
      </c>
      <c r="L398" s="20">
        <v>6.1853833889999998E-3</v>
      </c>
      <c r="M398" s="22">
        <f t="shared" si="12"/>
        <v>1</v>
      </c>
      <c r="N398" s="22">
        <f t="shared" si="13"/>
        <v>0</v>
      </c>
      <c r="O398" s="35"/>
    </row>
    <row r="399" spans="1:15" ht="13.5" thickBot="1">
      <c r="A399" s="13" t="s">
        <v>161</v>
      </c>
      <c r="B399" s="10">
        <v>12</v>
      </c>
      <c r="C399" s="16">
        <v>37898.23828125</v>
      </c>
      <c r="D399" s="16">
        <v>798.4</v>
      </c>
      <c r="E399" s="16">
        <v>790.9</v>
      </c>
      <c r="F399" s="16">
        <v>782.65349973228194</v>
      </c>
      <c r="G399" s="16">
        <v>792.51258457581196</v>
      </c>
      <c r="H399" s="16">
        <v>9.8590848435290006</v>
      </c>
      <c r="I399" s="20">
        <v>5.3914060660000002E-3</v>
      </c>
      <c r="J399" s="20">
        <v>1.441987204E-2</v>
      </c>
      <c r="K399" s="20">
        <v>1.476725802E-3</v>
      </c>
      <c r="L399" s="20">
        <v>7.5517401710000001E-3</v>
      </c>
      <c r="M399" s="22">
        <f t="shared" si="12"/>
        <v>1</v>
      </c>
      <c r="N399" s="22">
        <f t="shared" si="13"/>
        <v>1</v>
      </c>
      <c r="O399" s="35"/>
    </row>
    <row r="400" spans="1:15" ht="13.5" thickBot="1">
      <c r="A400" s="13" t="s">
        <v>161</v>
      </c>
      <c r="B400" s="10">
        <v>13</v>
      </c>
      <c r="C400" s="16">
        <v>37182.96875</v>
      </c>
      <c r="D400" s="16">
        <v>803.8</v>
      </c>
      <c r="E400" s="16">
        <v>805.6</v>
      </c>
      <c r="F400" s="16">
        <v>745.64720855607004</v>
      </c>
      <c r="G400" s="16">
        <v>772.88817887200298</v>
      </c>
      <c r="H400" s="16">
        <v>27.240970315933001</v>
      </c>
      <c r="I400" s="20">
        <v>2.8307528504999999E-2</v>
      </c>
      <c r="J400" s="20">
        <v>5.3253472018E-2</v>
      </c>
      <c r="K400" s="20">
        <v>2.9955880152999999E-2</v>
      </c>
      <c r="L400" s="20">
        <v>5.4901823666000001E-2</v>
      </c>
      <c r="M400" s="22">
        <f t="shared" si="12"/>
        <v>1</v>
      </c>
      <c r="N400" s="22">
        <f t="shared" si="13"/>
        <v>0</v>
      </c>
      <c r="O400" s="35"/>
    </row>
    <row r="401" spans="1:15" ht="13.5" thickBot="1">
      <c r="A401" s="13" t="s">
        <v>161</v>
      </c>
      <c r="B401" s="10">
        <v>14</v>
      </c>
      <c r="C401" s="16">
        <v>36377.546875</v>
      </c>
      <c r="D401" s="16">
        <v>815.7</v>
      </c>
      <c r="E401" s="16">
        <v>814.5</v>
      </c>
      <c r="F401" s="16">
        <v>803.753225376606</v>
      </c>
      <c r="G401" s="16">
        <v>830.25015281809704</v>
      </c>
      <c r="H401" s="16">
        <v>26.496927441491</v>
      </c>
      <c r="I401" s="20">
        <v>1.3324315767E-2</v>
      </c>
      <c r="J401" s="20">
        <v>1.0940269801E-2</v>
      </c>
      <c r="K401" s="20">
        <v>1.4423216866E-2</v>
      </c>
      <c r="L401" s="20">
        <v>9.8413687019999994E-3</v>
      </c>
      <c r="M401" s="22">
        <f t="shared" si="12"/>
        <v>1</v>
      </c>
      <c r="N401" s="22">
        <f t="shared" si="13"/>
        <v>1</v>
      </c>
      <c r="O401" s="35"/>
    </row>
    <row r="402" spans="1:15" ht="13.5" thickBot="1">
      <c r="A402" s="13" t="s">
        <v>161</v>
      </c>
      <c r="B402" s="10">
        <v>15</v>
      </c>
      <c r="C402" s="16">
        <v>35938.98046875</v>
      </c>
      <c r="D402" s="16">
        <v>836.9</v>
      </c>
      <c r="E402" s="16">
        <v>829.6</v>
      </c>
      <c r="F402" s="16">
        <v>751.567630888488</v>
      </c>
      <c r="G402" s="16">
        <v>771.88078334371198</v>
      </c>
      <c r="H402" s="16">
        <v>20.313152455223001</v>
      </c>
      <c r="I402" s="20">
        <v>5.9541407194000001E-2</v>
      </c>
      <c r="J402" s="20">
        <v>7.8143195156999995E-2</v>
      </c>
      <c r="K402" s="20">
        <v>5.2856425509E-2</v>
      </c>
      <c r="L402" s="20">
        <v>7.1458213472000001E-2</v>
      </c>
      <c r="M402" s="22">
        <f t="shared" si="12"/>
        <v>1</v>
      </c>
      <c r="N402" s="22">
        <f t="shared" si="13"/>
        <v>0</v>
      </c>
      <c r="O402" s="35"/>
    </row>
    <row r="403" spans="1:15" ht="13.5" thickBot="1">
      <c r="A403" s="13" t="s">
        <v>161</v>
      </c>
      <c r="B403" s="10">
        <v>16</v>
      </c>
      <c r="C403" s="16">
        <v>35801.921875</v>
      </c>
      <c r="D403" s="16">
        <v>763.8</v>
      </c>
      <c r="E403" s="16">
        <v>770.8</v>
      </c>
      <c r="F403" s="16">
        <v>583.29012737618598</v>
      </c>
      <c r="G403" s="16">
        <v>596.43735930681305</v>
      </c>
      <c r="H403" s="16">
        <v>13.147231930626001</v>
      </c>
      <c r="I403" s="20">
        <v>0.153262491477</v>
      </c>
      <c r="J403" s="20">
        <v>0.16530208115700001</v>
      </c>
      <c r="K403" s="20">
        <v>0.159672747887</v>
      </c>
      <c r="L403" s="20">
        <v>0.171712337567</v>
      </c>
      <c r="M403" s="22">
        <f t="shared" si="12"/>
        <v>1</v>
      </c>
      <c r="N403" s="22">
        <f t="shared" si="13"/>
        <v>0</v>
      </c>
      <c r="O403" s="35"/>
    </row>
    <row r="404" spans="1:15" ht="13.5" thickBot="1">
      <c r="A404" s="13" t="s">
        <v>161</v>
      </c>
      <c r="B404" s="10">
        <v>17</v>
      </c>
      <c r="C404" s="16">
        <v>35731.265625</v>
      </c>
      <c r="D404" s="16">
        <v>629.79999999999995</v>
      </c>
      <c r="E404" s="16">
        <v>607.4</v>
      </c>
      <c r="F404" s="16">
        <v>462.35016089240702</v>
      </c>
      <c r="G404" s="16">
        <v>487.20663124945401</v>
      </c>
      <c r="H404" s="16">
        <v>24.856470357047002</v>
      </c>
      <c r="I404" s="20">
        <v>0.13058000801299999</v>
      </c>
      <c r="J404" s="20">
        <v>0.15334234350500001</v>
      </c>
      <c r="K404" s="20">
        <v>0.1100671875</v>
      </c>
      <c r="L404" s="20">
        <v>0.13282952299199999</v>
      </c>
      <c r="M404" s="22">
        <f t="shared" si="12"/>
        <v>1</v>
      </c>
      <c r="N404" s="22">
        <f t="shared" si="13"/>
        <v>0</v>
      </c>
      <c r="O404" s="35"/>
    </row>
    <row r="405" spans="1:15" ht="13.5" thickBot="1">
      <c r="A405" s="13" t="s">
        <v>161</v>
      </c>
      <c r="B405" s="10">
        <v>18</v>
      </c>
      <c r="C405" s="16">
        <v>35564.9921875</v>
      </c>
      <c r="D405" s="16">
        <v>291.60000000000002</v>
      </c>
      <c r="E405" s="16">
        <v>268.2</v>
      </c>
      <c r="F405" s="16">
        <v>258.39804102175799</v>
      </c>
      <c r="G405" s="16">
        <v>262.04516679253902</v>
      </c>
      <c r="H405" s="16">
        <v>3.6471257707800002</v>
      </c>
      <c r="I405" s="20">
        <v>2.7064865574000001E-2</v>
      </c>
      <c r="J405" s="20">
        <v>3.0404724338999999E-2</v>
      </c>
      <c r="K405" s="20">
        <v>5.6362941460000003E-3</v>
      </c>
      <c r="L405" s="20">
        <v>8.9761529100000001E-3</v>
      </c>
      <c r="M405" s="22">
        <f t="shared" si="12"/>
        <v>1</v>
      </c>
      <c r="N405" s="22">
        <f t="shared" si="13"/>
        <v>0</v>
      </c>
      <c r="O405" s="35"/>
    </row>
    <row r="406" spans="1:15" ht="13.5" thickBot="1">
      <c r="A406" s="13" t="s">
        <v>161</v>
      </c>
      <c r="B406" s="10">
        <v>19</v>
      </c>
      <c r="C406" s="16">
        <v>36406.17578125</v>
      </c>
      <c r="D406" s="16">
        <v>22</v>
      </c>
      <c r="E406" s="16">
        <v>16.600000000000001</v>
      </c>
      <c r="F406" s="16">
        <v>21.595113124969998</v>
      </c>
      <c r="G406" s="16">
        <v>22.657644823971999</v>
      </c>
      <c r="H406" s="16">
        <v>1.062531699002</v>
      </c>
      <c r="I406" s="20">
        <v>6.0223884900000003E-4</v>
      </c>
      <c r="J406" s="20">
        <v>3.7077552600000001E-4</v>
      </c>
      <c r="K406" s="20">
        <v>5.5472937940000003E-3</v>
      </c>
      <c r="L406" s="20">
        <v>4.5742794179999997E-3</v>
      </c>
      <c r="M406" s="22">
        <f t="shared" si="12"/>
        <v>1</v>
      </c>
      <c r="N406" s="22">
        <f t="shared" si="13"/>
        <v>1</v>
      </c>
      <c r="O406" s="35"/>
    </row>
    <row r="407" spans="1:15" ht="13.5" thickBot="1">
      <c r="A407" s="13" t="s">
        <v>161</v>
      </c>
      <c r="B407" s="10">
        <v>20</v>
      </c>
      <c r="C407" s="16">
        <v>36651.21875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20">
        <v>0</v>
      </c>
      <c r="J407" s="20">
        <v>0</v>
      </c>
      <c r="K407" s="20">
        <v>0</v>
      </c>
      <c r="L407" s="20">
        <v>0</v>
      </c>
      <c r="M407" s="22">
        <f t="shared" si="12"/>
        <v>0</v>
      </c>
      <c r="N407" s="22">
        <f t="shared" si="13"/>
        <v>0</v>
      </c>
      <c r="O407" s="35"/>
    </row>
    <row r="408" spans="1:15" ht="13.5" thickBot="1">
      <c r="A408" s="13" t="s">
        <v>161</v>
      </c>
      <c r="B408" s="10">
        <v>21</v>
      </c>
      <c r="C408" s="16">
        <v>35913.48828125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  <c r="I408" s="20">
        <v>0</v>
      </c>
      <c r="J408" s="20">
        <v>0</v>
      </c>
      <c r="K408" s="20">
        <v>0</v>
      </c>
      <c r="L408" s="20">
        <v>0</v>
      </c>
      <c r="M408" s="22">
        <f t="shared" si="12"/>
        <v>0</v>
      </c>
      <c r="N408" s="22">
        <f t="shared" si="13"/>
        <v>0</v>
      </c>
      <c r="O408" s="35"/>
    </row>
    <row r="409" spans="1:15" ht="13.5" thickBot="1">
      <c r="A409" s="13" t="s">
        <v>161</v>
      </c>
      <c r="B409" s="10">
        <v>22</v>
      </c>
      <c r="C409" s="16">
        <v>35067.40234375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20">
        <v>0</v>
      </c>
      <c r="J409" s="20">
        <v>0</v>
      </c>
      <c r="K409" s="20">
        <v>0</v>
      </c>
      <c r="L409" s="20">
        <v>0</v>
      </c>
      <c r="M409" s="22">
        <f t="shared" si="12"/>
        <v>0</v>
      </c>
      <c r="N409" s="22">
        <f t="shared" si="13"/>
        <v>0</v>
      </c>
      <c r="O409" s="35"/>
    </row>
    <row r="410" spans="1:15" ht="13.5" thickBot="1">
      <c r="A410" s="13" t="s">
        <v>161</v>
      </c>
      <c r="B410" s="10">
        <v>23</v>
      </c>
      <c r="C410" s="16">
        <v>33835.62890625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20">
        <v>0</v>
      </c>
      <c r="J410" s="20">
        <v>0</v>
      </c>
      <c r="K410" s="20">
        <v>0</v>
      </c>
      <c r="L410" s="20">
        <v>0</v>
      </c>
      <c r="M410" s="22">
        <f t="shared" si="12"/>
        <v>0</v>
      </c>
      <c r="N410" s="22">
        <f t="shared" si="13"/>
        <v>0</v>
      </c>
      <c r="O410" s="35"/>
    </row>
    <row r="411" spans="1:15" ht="13.5" thickBot="1">
      <c r="A411" s="13" t="s">
        <v>161</v>
      </c>
      <c r="B411" s="10">
        <v>24</v>
      </c>
      <c r="C411" s="16">
        <v>32320.84375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20">
        <v>0</v>
      </c>
      <c r="J411" s="20">
        <v>0</v>
      </c>
      <c r="K411" s="20">
        <v>0</v>
      </c>
      <c r="L411" s="20">
        <v>0</v>
      </c>
      <c r="M411" s="22">
        <f t="shared" si="12"/>
        <v>0</v>
      </c>
      <c r="N411" s="22">
        <f t="shared" si="13"/>
        <v>0</v>
      </c>
      <c r="O411" s="35"/>
    </row>
    <row r="412" spans="1:15" ht="13.5" thickBot="1">
      <c r="A412" s="13" t="s">
        <v>162</v>
      </c>
      <c r="B412" s="10">
        <v>1</v>
      </c>
      <c r="C412" s="16">
        <v>31119.466796875</v>
      </c>
      <c r="D412" s="16">
        <v>0</v>
      </c>
      <c r="E412" s="16">
        <v>0</v>
      </c>
      <c r="F412" s="16">
        <v>0</v>
      </c>
      <c r="G412" s="16">
        <v>0</v>
      </c>
      <c r="H412" s="16">
        <v>0</v>
      </c>
      <c r="I412" s="20">
        <v>0</v>
      </c>
      <c r="J412" s="20">
        <v>0</v>
      </c>
      <c r="K412" s="20">
        <v>0</v>
      </c>
      <c r="L412" s="20">
        <v>0</v>
      </c>
      <c r="M412" s="22">
        <f t="shared" si="12"/>
        <v>0</v>
      </c>
      <c r="N412" s="22">
        <f t="shared" si="13"/>
        <v>0</v>
      </c>
      <c r="O412" s="35"/>
    </row>
    <row r="413" spans="1:15" ht="13.5" thickBot="1">
      <c r="A413" s="13" t="s">
        <v>162</v>
      </c>
      <c r="B413" s="10">
        <v>2</v>
      </c>
      <c r="C413" s="16">
        <v>30281.896484375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20">
        <v>0</v>
      </c>
      <c r="J413" s="20">
        <v>0</v>
      </c>
      <c r="K413" s="20">
        <v>0</v>
      </c>
      <c r="L413" s="20">
        <v>0</v>
      </c>
      <c r="M413" s="22">
        <f t="shared" si="12"/>
        <v>0</v>
      </c>
      <c r="N413" s="22">
        <f t="shared" si="13"/>
        <v>0</v>
      </c>
      <c r="O413" s="35"/>
    </row>
    <row r="414" spans="1:15" ht="13.5" thickBot="1">
      <c r="A414" s="13" t="s">
        <v>162</v>
      </c>
      <c r="B414" s="10">
        <v>3</v>
      </c>
      <c r="C414" s="16">
        <v>29710.712890625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20">
        <v>0</v>
      </c>
      <c r="J414" s="20">
        <v>0</v>
      </c>
      <c r="K414" s="20">
        <v>0</v>
      </c>
      <c r="L414" s="20">
        <v>0</v>
      </c>
      <c r="M414" s="22">
        <f t="shared" si="12"/>
        <v>0</v>
      </c>
      <c r="N414" s="22">
        <f t="shared" si="13"/>
        <v>0</v>
      </c>
      <c r="O414" s="35"/>
    </row>
    <row r="415" spans="1:15" ht="13.5" thickBot="1">
      <c r="A415" s="13" t="s">
        <v>162</v>
      </c>
      <c r="B415" s="10">
        <v>4</v>
      </c>
      <c r="C415" s="16">
        <v>29551.51953125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20">
        <v>0</v>
      </c>
      <c r="J415" s="20">
        <v>0</v>
      </c>
      <c r="K415" s="20">
        <v>0</v>
      </c>
      <c r="L415" s="20">
        <v>0</v>
      </c>
      <c r="M415" s="22">
        <f t="shared" si="12"/>
        <v>0</v>
      </c>
      <c r="N415" s="22">
        <f t="shared" si="13"/>
        <v>0</v>
      </c>
      <c r="O415" s="35"/>
    </row>
    <row r="416" spans="1:15" ht="13.5" thickBot="1">
      <c r="A416" s="13" t="s">
        <v>162</v>
      </c>
      <c r="B416" s="10">
        <v>5</v>
      </c>
      <c r="C416" s="16">
        <v>29751.646484375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20">
        <v>0</v>
      </c>
      <c r="J416" s="20">
        <v>0</v>
      </c>
      <c r="K416" s="20">
        <v>0</v>
      </c>
      <c r="L416" s="20">
        <v>0</v>
      </c>
      <c r="M416" s="22">
        <f t="shared" si="12"/>
        <v>0</v>
      </c>
      <c r="N416" s="22">
        <f t="shared" si="13"/>
        <v>0</v>
      </c>
      <c r="O416" s="35"/>
    </row>
    <row r="417" spans="1:15" ht="13.5" thickBot="1">
      <c r="A417" s="13" t="s">
        <v>162</v>
      </c>
      <c r="B417" s="10">
        <v>6</v>
      </c>
      <c r="C417" s="16">
        <v>30257.154296875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20">
        <v>0</v>
      </c>
      <c r="J417" s="20">
        <v>0</v>
      </c>
      <c r="K417" s="20">
        <v>0</v>
      </c>
      <c r="L417" s="20">
        <v>0</v>
      </c>
      <c r="M417" s="22">
        <f t="shared" si="12"/>
        <v>0</v>
      </c>
      <c r="N417" s="22">
        <f t="shared" si="13"/>
        <v>0</v>
      </c>
      <c r="O417" s="35"/>
    </row>
    <row r="418" spans="1:15" ht="13.5" thickBot="1">
      <c r="A418" s="13" t="s">
        <v>162</v>
      </c>
      <c r="B418" s="10">
        <v>7</v>
      </c>
      <c r="C418" s="16">
        <v>31327.86328125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20">
        <v>0</v>
      </c>
      <c r="J418" s="20">
        <v>0</v>
      </c>
      <c r="K418" s="20">
        <v>0</v>
      </c>
      <c r="L418" s="20">
        <v>0</v>
      </c>
      <c r="M418" s="22">
        <f t="shared" si="12"/>
        <v>0</v>
      </c>
      <c r="N418" s="22">
        <f t="shared" si="13"/>
        <v>0</v>
      </c>
      <c r="O418" s="35"/>
    </row>
    <row r="419" spans="1:15" ht="13.5" thickBot="1">
      <c r="A419" s="13" t="s">
        <v>162</v>
      </c>
      <c r="B419" s="10">
        <v>8</v>
      </c>
      <c r="C419" s="16">
        <v>32418.658203125</v>
      </c>
      <c r="D419" s="16">
        <v>10.199999999999999</v>
      </c>
      <c r="E419" s="16">
        <v>6.9</v>
      </c>
      <c r="F419" s="16">
        <v>1.8553907779359999</v>
      </c>
      <c r="G419" s="16">
        <v>1.8553907779359999</v>
      </c>
      <c r="H419" s="16">
        <v>0</v>
      </c>
      <c r="I419" s="20">
        <v>7.641583536E-3</v>
      </c>
      <c r="J419" s="20">
        <v>7.641583536E-3</v>
      </c>
      <c r="K419" s="20">
        <v>4.6196055140000003E-3</v>
      </c>
      <c r="L419" s="20">
        <v>4.6196055140000003E-3</v>
      </c>
      <c r="M419" s="22">
        <f t="shared" si="12"/>
        <v>0</v>
      </c>
      <c r="N419" s="22">
        <f t="shared" si="13"/>
        <v>0</v>
      </c>
      <c r="O419" s="35"/>
    </row>
    <row r="420" spans="1:15" ht="13.5" thickBot="1">
      <c r="A420" s="13" t="s">
        <v>162</v>
      </c>
      <c r="B420" s="10">
        <v>9</v>
      </c>
      <c r="C420" s="16">
        <v>33889.0546875</v>
      </c>
      <c r="D420" s="16">
        <v>104.6</v>
      </c>
      <c r="E420" s="16">
        <v>99.6</v>
      </c>
      <c r="F420" s="16">
        <v>69.696035395086</v>
      </c>
      <c r="G420" s="16">
        <v>69.696035395086</v>
      </c>
      <c r="H420" s="16">
        <v>0</v>
      </c>
      <c r="I420" s="20">
        <v>3.1963337549999998E-2</v>
      </c>
      <c r="J420" s="20">
        <v>3.1963337549999998E-2</v>
      </c>
      <c r="K420" s="20">
        <v>2.7384582971E-2</v>
      </c>
      <c r="L420" s="20">
        <v>2.7384582971E-2</v>
      </c>
      <c r="M420" s="22">
        <f t="shared" si="12"/>
        <v>1</v>
      </c>
      <c r="N420" s="22">
        <f t="shared" si="13"/>
        <v>0</v>
      </c>
      <c r="O420" s="35"/>
    </row>
    <row r="421" spans="1:15" ht="13.5" thickBot="1">
      <c r="A421" s="13" t="s">
        <v>162</v>
      </c>
      <c r="B421" s="10">
        <v>10</v>
      </c>
      <c r="C421" s="16">
        <v>35115.2109375</v>
      </c>
      <c r="D421" s="16">
        <v>275.60000000000002</v>
      </c>
      <c r="E421" s="16">
        <v>255.3</v>
      </c>
      <c r="F421" s="16">
        <v>269.53309832347799</v>
      </c>
      <c r="G421" s="16">
        <v>269.53309832347799</v>
      </c>
      <c r="H421" s="16">
        <v>0</v>
      </c>
      <c r="I421" s="20">
        <v>5.5557707660000002E-3</v>
      </c>
      <c r="J421" s="20">
        <v>5.5557707660000002E-3</v>
      </c>
      <c r="K421" s="20">
        <v>1.3033972822999999E-2</v>
      </c>
      <c r="L421" s="20">
        <v>1.3033972822999999E-2</v>
      </c>
      <c r="M421" s="22">
        <f t="shared" si="12"/>
        <v>1</v>
      </c>
      <c r="N421" s="22">
        <f t="shared" si="13"/>
        <v>1</v>
      </c>
      <c r="O421" s="35"/>
    </row>
    <row r="422" spans="1:15" ht="13.5" thickBot="1">
      <c r="A422" s="13" t="s">
        <v>162</v>
      </c>
      <c r="B422" s="10">
        <v>11</v>
      </c>
      <c r="C422" s="16">
        <v>35836.640625</v>
      </c>
      <c r="D422" s="16">
        <v>399.9</v>
      </c>
      <c r="E422" s="16">
        <v>387.1</v>
      </c>
      <c r="F422" s="16">
        <v>432.81839488095699</v>
      </c>
      <c r="G422" s="16">
        <v>475.251726037396</v>
      </c>
      <c r="H422" s="16">
        <v>42.433331156439003</v>
      </c>
      <c r="I422" s="20">
        <v>6.9003412121999994E-2</v>
      </c>
      <c r="J422" s="20">
        <v>3.0145050257000001E-2</v>
      </c>
      <c r="K422" s="20">
        <v>8.0725023842999996E-2</v>
      </c>
      <c r="L422" s="20">
        <v>4.1866661978E-2</v>
      </c>
      <c r="M422" s="22">
        <f t="shared" si="12"/>
        <v>1</v>
      </c>
      <c r="N422" s="22">
        <f t="shared" si="13"/>
        <v>1</v>
      </c>
      <c r="O422" s="35"/>
    </row>
    <row r="423" spans="1:15" ht="13.5" thickBot="1">
      <c r="A423" s="13" t="s">
        <v>162</v>
      </c>
      <c r="B423" s="10">
        <v>12</v>
      </c>
      <c r="C423" s="16">
        <v>36298.12890625</v>
      </c>
      <c r="D423" s="16">
        <v>474.2</v>
      </c>
      <c r="E423" s="16">
        <v>445.8</v>
      </c>
      <c r="F423" s="16">
        <v>500.062420434025</v>
      </c>
      <c r="G423" s="16">
        <v>567.66451304594705</v>
      </c>
      <c r="H423" s="16">
        <v>67.602092611922004</v>
      </c>
      <c r="I423" s="20">
        <v>8.5590213412000002E-2</v>
      </c>
      <c r="J423" s="20">
        <v>2.3683535195000001E-2</v>
      </c>
      <c r="K423" s="20">
        <v>0.111597539419</v>
      </c>
      <c r="L423" s="20">
        <v>4.9690861203000002E-2</v>
      </c>
      <c r="M423" s="22">
        <f t="shared" si="12"/>
        <v>1</v>
      </c>
      <c r="N423" s="22">
        <f t="shared" si="13"/>
        <v>1</v>
      </c>
      <c r="O423" s="35"/>
    </row>
    <row r="424" spans="1:15" ht="13.5" thickBot="1">
      <c r="A424" s="13" t="s">
        <v>162</v>
      </c>
      <c r="B424" s="10">
        <v>13</v>
      </c>
      <c r="C424" s="16">
        <v>36786.47265625</v>
      </c>
      <c r="D424" s="16">
        <v>629.29999999999995</v>
      </c>
      <c r="E424" s="16">
        <v>628.9</v>
      </c>
      <c r="F424" s="16">
        <v>666.29089604179103</v>
      </c>
      <c r="G424" s="16">
        <v>753.72423729817103</v>
      </c>
      <c r="H424" s="16">
        <v>87.433341256380004</v>
      </c>
      <c r="I424" s="20">
        <v>0.113941609247</v>
      </c>
      <c r="J424" s="20">
        <v>3.3874446923999997E-2</v>
      </c>
      <c r="K424" s="20">
        <v>0.114307909613</v>
      </c>
      <c r="L424" s="20">
        <v>3.4240747290999997E-2</v>
      </c>
      <c r="M424" s="22">
        <f t="shared" si="12"/>
        <v>1</v>
      </c>
      <c r="N424" s="22">
        <f t="shared" si="13"/>
        <v>1</v>
      </c>
      <c r="O424" s="35"/>
    </row>
    <row r="425" spans="1:15" ht="13.5" thickBot="1">
      <c r="A425" s="13" t="s">
        <v>162</v>
      </c>
      <c r="B425" s="10">
        <v>14</v>
      </c>
      <c r="C425" s="16">
        <v>37164.9609375</v>
      </c>
      <c r="D425" s="16">
        <v>658.1</v>
      </c>
      <c r="E425" s="16">
        <v>647.5</v>
      </c>
      <c r="F425" s="16">
        <v>754.94355859120697</v>
      </c>
      <c r="G425" s="16">
        <v>844.55281237681697</v>
      </c>
      <c r="H425" s="16">
        <v>89.609253785609994</v>
      </c>
      <c r="I425" s="20">
        <v>0.17074433367799999</v>
      </c>
      <c r="J425" s="20">
        <v>8.8684577464000006E-2</v>
      </c>
      <c r="K425" s="20">
        <v>0.18045129338499999</v>
      </c>
      <c r="L425" s="20">
        <v>9.8391537170999993E-2</v>
      </c>
      <c r="M425" s="22">
        <f t="shared" si="12"/>
        <v>1</v>
      </c>
      <c r="N425" s="22">
        <f t="shared" si="13"/>
        <v>1</v>
      </c>
      <c r="O425" s="35"/>
    </row>
    <row r="426" spans="1:15" ht="13.5" thickBot="1">
      <c r="A426" s="13" t="s">
        <v>162</v>
      </c>
      <c r="B426" s="10">
        <v>15</v>
      </c>
      <c r="C426" s="16">
        <v>37179.22265625</v>
      </c>
      <c r="D426" s="16">
        <v>692</v>
      </c>
      <c r="E426" s="16">
        <v>672.4</v>
      </c>
      <c r="F426" s="16">
        <v>648.50455140266195</v>
      </c>
      <c r="G426" s="16">
        <v>768.20392687638696</v>
      </c>
      <c r="H426" s="16">
        <v>119.699375473725</v>
      </c>
      <c r="I426" s="20">
        <v>6.9783815819999997E-2</v>
      </c>
      <c r="J426" s="20">
        <v>3.9830996883999999E-2</v>
      </c>
      <c r="K426" s="20">
        <v>8.7732533769000004E-2</v>
      </c>
      <c r="L426" s="20">
        <v>2.1882278934999999E-2</v>
      </c>
      <c r="M426" s="22">
        <f t="shared" si="12"/>
        <v>1</v>
      </c>
      <c r="N426" s="22">
        <f t="shared" si="13"/>
        <v>1</v>
      </c>
      <c r="O426" s="35"/>
    </row>
    <row r="427" spans="1:15" ht="13.5" thickBot="1">
      <c r="A427" s="13" t="s">
        <v>162</v>
      </c>
      <c r="B427" s="10">
        <v>16</v>
      </c>
      <c r="C427" s="16">
        <v>36988.49609375</v>
      </c>
      <c r="D427" s="16">
        <v>559.29999999999995</v>
      </c>
      <c r="E427" s="16">
        <v>576.79999999999995</v>
      </c>
      <c r="F427" s="16">
        <v>498.73749554526398</v>
      </c>
      <c r="G427" s="16">
        <v>598.58579246415104</v>
      </c>
      <c r="H427" s="16">
        <v>99.848296918886007</v>
      </c>
      <c r="I427" s="20">
        <v>3.5976000425000002E-2</v>
      </c>
      <c r="J427" s="20">
        <v>5.5460168913999998E-2</v>
      </c>
      <c r="K427" s="20">
        <v>1.9950359399000001E-2</v>
      </c>
      <c r="L427" s="20">
        <v>7.1485809940000006E-2</v>
      </c>
      <c r="M427" s="22">
        <f t="shared" si="12"/>
        <v>1</v>
      </c>
      <c r="N427" s="22">
        <f t="shared" si="13"/>
        <v>1</v>
      </c>
      <c r="O427" s="35"/>
    </row>
    <row r="428" spans="1:15" ht="13.5" thickBot="1">
      <c r="A428" s="13" t="s">
        <v>162</v>
      </c>
      <c r="B428" s="10">
        <v>17</v>
      </c>
      <c r="C428" s="16">
        <v>36869.234375</v>
      </c>
      <c r="D428" s="16">
        <v>460</v>
      </c>
      <c r="E428" s="16">
        <v>442.1</v>
      </c>
      <c r="F428" s="16">
        <v>359.77356329790399</v>
      </c>
      <c r="G428" s="16">
        <v>447.18126078632099</v>
      </c>
      <c r="H428" s="16">
        <v>87.407697488417</v>
      </c>
      <c r="I428" s="20">
        <v>1.1738772172999999E-2</v>
      </c>
      <c r="J428" s="20">
        <v>9.1782451192E-2</v>
      </c>
      <c r="K428" s="20">
        <v>4.6531692180000004E-3</v>
      </c>
      <c r="L428" s="20">
        <v>7.5390509800000005E-2</v>
      </c>
      <c r="M428" s="22">
        <f t="shared" si="12"/>
        <v>1</v>
      </c>
      <c r="N428" s="22">
        <f t="shared" si="13"/>
        <v>1</v>
      </c>
      <c r="O428" s="35"/>
    </row>
    <row r="429" spans="1:15" ht="13.5" thickBot="1">
      <c r="A429" s="13" t="s">
        <v>162</v>
      </c>
      <c r="B429" s="10">
        <v>18</v>
      </c>
      <c r="C429" s="16">
        <v>37067.9375</v>
      </c>
      <c r="D429" s="16">
        <v>185.8</v>
      </c>
      <c r="E429" s="16">
        <v>176.3</v>
      </c>
      <c r="F429" s="16">
        <v>136.38573140495399</v>
      </c>
      <c r="G429" s="16">
        <v>155.12234928859601</v>
      </c>
      <c r="H429" s="16">
        <v>18.736617883642001</v>
      </c>
      <c r="I429" s="20">
        <v>2.8093086731999999E-2</v>
      </c>
      <c r="J429" s="20">
        <v>4.5251161716999999E-2</v>
      </c>
      <c r="K429" s="20">
        <v>1.9393453032000001E-2</v>
      </c>
      <c r="L429" s="20">
        <v>3.6551528016999998E-2</v>
      </c>
      <c r="M429" s="22">
        <f t="shared" si="12"/>
        <v>1</v>
      </c>
      <c r="N429" s="22">
        <f t="shared" si="13"/>
        <v>0</v>
      </c>
      <c r="O429" s="35"/>
    </row>
    <row r="430" spans="1:15" ht="13.5" thickBot="1">
      <c r="A430" s="13" t="s">
        <v>162</v>
      </c>
      <c r="B430" s="10">
        <v>19</v>
      </c>
      <c r="C430" s="16">
        <v>38164.57421875</v>
      </c>
      <c r="D430" s="16">
        <v>18.2</v>
      </c>
      <c r="E430" s="16">
        <v>11.8</v>
      </c>
      <c r="F430" s="16">
        <v>8.9789681904860004</v>
      </c>
      <c r="G430" s="16">
        <v>11.358161496157001</v>
      </c>
      <c r="H430" s="16">
        <v>2.379193305671</v>
      </c>
      <c r="I430" s="20">
        <v>6.2654198749999999E-3</v>
      </c>
      <c r="J430" s="20">
        <v>8.4441683230000002E-3</v>
      </c>
      <c r="K430" s="20">
        <v>4.0461401400000002E-4</v>
      </c>
      <c r="L430" s="20">
        <v>2.583362462E-3</v>
      </c>
      <c r="M430" s="22">
        <f t="shared" si="12"/>
        <v>1</v>
      </c>
      <c r="N430" s="22">
        <f t="shared" si="13"/>
        <v>0</v>
      </c>
      <c r="O430" s="35"/>
    </row>
    <row r="431" spans="1:15" ht="13.5" thickBot="1">
      <c r="A431" s="13" t="s">
        <v>162</v>
      </c>
      <c r="B431" s="10">
        <v>20</v>
      </c>
      <c r="C431" s="16">
        <v>38494.55859375</v>
      </c>
      <c r="D431" s="16">
        <v>0</v>
      </c>
      <c r="E431" s="16">
        <v>0</v>
      </c>
      <c r="F431" s="16">
        <v>0.299990832805</v>
      </c>
      <c r="G431" s="16">
        <v>0.299990832805</v>
      </c>
      <c r="H431" s="16">
        <v>0</v>
      </c>
      <c r="I431" s="20">
        <v>2.74716879E-4</v>
      </c>
      <c r="J431" s="20">
        <v>2.74716879E-4</v>
      </c>
      <c r="K431" s="20">
        <v>2.74716879E-4</v>
      </c>
      <c r="L431" s="20">
        <v>2.74716879E-4</v>
      </c>
      <c r="M431" s="22">
        <f t="shared" si="12"/>
        <v>0</v>
      </c>
      <c r="N431" s="22">
        <f t="shared" si="13"/>
        <v>1</v>
      </c>
      <c r="O431" s="35"/>
    </row>
    <row r="432" spans="1:15" ht="13.5" thickBot="1">
      <c r="A432" s="13" t="s">
        <v>162</v>
      </c>
      <c r="B432" s="10">
        <v>21</v>
      </c>
      <c r="C432" s="16">
        <v>37599.4296875</v>
      </c>
      <c r="D432" s="16">
        <v>0</v>
      </c>
      <c r="E432" s="16">
        <v>0</v>
      </c>
      <c r="F432" s="16">
        <v>0.299990832805</v>
      </c>
      <c r="G432" s="16">
        <v>0.299990832805</v>
      </c>
      <c r="H432" s="16">
        <v>0</v>
      </c>
      <c r="I432" s="20">
        <v>2.74716879E-4</v>
      </c>
      <c r="J432" s="20">
        <v>2.74716879E-4</v>
      </c>
      <c r="K432" s="20">
        <v>2.74716879E-4</v>
      </c>
      <c r="L432" s="20">
        <v>2.74716879E-4</v>
      </c>
      <c r="M432" s="22">
        <f t="shared" si="12"/>
        <v>0</v>
      </c>
      <c r="N432" s="22">
        <f t="shared" si="13"/>
        <v>1</v>
      </c>
      <c r="O432" s="35"/>
    </row>
    <row r="433" spans="1:15" ht="13.5" thickBot="1">
      <c r="A433" s="13" t="s">
        <v>162</v>
      </c>
      <c r="B433" s="10">
        <v>22</v>
      </c>
      <c r="C433" s="16">
        <v>36214.734375</v>
      </c>
      <c r="D433" s="16">
        <v>0</v>
      </c>
      <c r="E433" s="16">
        <v>0</v>
      </c>
      <c r="F433" s="16">
        <v>0.299990832805</v>
      </c>
      <c r="G433" s="16">
        <v>0.299990832805</v>
      </c>
      <c r="H433" s="16">
        <v>0</v>
      </c>
      <c r="I433" s="20">
        <v>2.74716879E-4</v>
      </c>
      <c r="J433" s="20">
        <v>2.74716879E-4</v>
      </c>
      <c r="K433" s="20">
        <v>2.74716879E-4</v>
      </c>
      <c r="L433" s="20">
        <v>2.74716879E-4</v>
      </c>
      <c r="M433" s="22">
        <f t="shared" si="12"/>
        <v>0</v>
      </c>
      <c r="N433" s="22">
        <f t="shared" si="13"/>
        <v>1</v>
      </c>
      <c r="O433" s="35"/>
    </row>
    <row r="434" spans="1:15" ht="13.5" thickBot="1">
      <c r="A434" s="13" t="s">
        <v>162</v>
      </c>
      <c r="B434" s="10">
        <v>23</v>
      </c>
      <c r="C434" s="16">
        <v>34222.55078125</v>
      </c>
      <c r="D434" s="16">
        <v>0</v>
      </c>
      <c r="E434" s="16">
        <v>0</v>
      </c>
      <c r="F434" s="16">
        <v>0.299990832805</v>
      </c>
      <c r="G434" s="16">
        <v>0.299990832805</v>
      </c>
      <c r="H434" s="16">
        <v>0</v>
      </c>
      <c r="I434" s="20">
        <v>2.74716879E-4</v>
      </c>
      <c r="J434" s="20">
        <v>2.74716879E-4</v>
      </c>
      <c r="K434" s="20">
        <v>2.74716879E-4</v>
      </c>
      <c r="L434" s="20">
        <v>2.74716879E-4</v>
      </c>
      <c r="M434" s="22">
        <f t="shared" si="12"/>
        <v>0</v>
      </c>
      <c r="N434" s="22">
        <f t="shared" si="13"/>
        <v>1</v>
      </c>
      <c r="O434" s="35"/>
    </row>
    <row r="435" spans="1:15" ht="13.5" thickBot="1">
      <c r="A435" s="13" t="s">
        <v>162</v>
      </c>
      <c r="B435" s="10">
        <v>24</v>
      </c>
      <c r="C435" s="16">
        <v>32005.1015625</v>
      </c>
      <c r="D435" s="16">
        <v>0</v>
      </c>
      <c r="E435" s="16">
        <v>0</v>
      </c>
      <c r="F435" s="16">
        <v>0.299990832805</v>
      </c>
      <c r="G435" s="16">
        <v>0.299990832805</v>
      </c>
      <c r="H435" s="16">
        <v>0</v>
      </c>
      <c r="I435" s="20">
        <v>2.74716879E-4</v>
      </c>
      <c r="J435" s="20">
        <v>2.74716879E-4</v>
      </c>
      <c r="K435" s="20">
        <v>2.74716879E-4</v>
      </c>
      <c r="L435" s="20">
        <v>2.74716879E-4</v>
      </c>
      <c r="M435" s="22">
        <f t="shared" si="12"/>
        <v>0</v>
      </c>
      <c r="N435" s="22">
        <f t="shared" si="13"/>
        <v>1</v>
      </c>
      <c r="O435" s="35"/>
    </row>
    <row r="436" spans="1:15" ht="13.5" thickBot="1">
      <c r="A436" s="13" t="s">
        <v>163</v>
      </c>
      <c r="B436" s="10">
        <v>1</v>
      </c>
      <c r="C436" s="16">
        <v>30224.71484375</v>
      </c>
      <c r="D436" s="16">
        <v>0</v>
      </c>
      <c r="E436" s="16">
        <v>0</v>
      </c>
      <c r="F436" s="16">
        <v>0.299990832805</v>
      </c>
      <c r="G436" s="16">
        <v>2.6999174952E-2</v>
      </c>
      <c r="H436" s="16">
        <v>-0.272991657853</v>
      </c>
      <c r="I436" s="20">
        <v>2.4724519187277601E-5</v>
      </c>
      <c r="J436" s="20">
        <v>2.74716879E-4</v>
      </c>
      <c r="K436" s="20">
        <v>2.4724519187277601E-5</v>
      </c>
      <c r="L436" s="20">
        <v>2.74716879E-4</v>
      </c>
      <c r="M436" s="22">
        <f t="shared" si="12"/>
        <v>0</v>
      </c>
      <c r="N436" s="22">
        <f t="shared" si="13"/>
        <v>1</v>
      </c>
      <c r="O436" s="35"/>
    </row>
    <row r="437" spans="1:15" ht="13.5" thickBot="1">
      <c r="A437" s="13" t="s">
        <v>163</v>
      </c>
      <c r="B437" s="10">
        <v>2</v>
      </c>
      <c r="C437" s="16">
        <v>29091.634765625</v>
      </c>
      <c r="D437" s="16">
        <v>0</v>
      </c>
      <c r="E437" s="16">
        <v>0</v>
      </c>
      <c r="F437" s="16">
        <v>0.107663376662</v>
      </c>
      <c r="G437" s="16">
        <v>0</v>
      </c>
      <c r="H437" s="16">
        <v>-0.107663376662</v>
      </c>
      <c r="I437" s="20">
        <v>0</v>
      </c>
      <c r="J437" s="20">
        <v>9.8592835771488997E-5</v>
      </c>
      <c r="K437" s="20">
        <v>0</v>
      </c>
      <c r="L437" s="20">
        <v>9.8592835771488997E-5</v>
      </c>
      <c r="M437" s="22">
        <f t="shared" si="12"/>
        <v>0</v>
      </c>
      <c r="N437" s="22">
        <f t="shared" si="13"/>
        <v>0</v>
      </c>
      <c r="O437" s="35"/>
    </row>
    <row r="438" spans="1:15" ht="13.5" thickBot="1">
      <c r="A438" s="13" t="s">
        <v>163</v>
      </c>
      <c r="B438" s="10">
        <v>3</v>
      </c>
      <c r="C438" s="16">
        <v>28412.1875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20">
        <v>0</v>
      </c>
      <c r="J438" s="20">
        <v>0</v>
      </c>
      <c r="K438" s="20">
        <v>0</v>
      </c>
      <c r="L438" s="20">
        <v>0</v>
      </c>
      <c r="M438" s="22">
        <f t="shared" si="12"/>
        <v>0</v>
      </c>
      <c r="N438" s="22">
        <f t="shared" si="13"/>
        <v>0</v>
      </c>
      <c r="O438" s="35"/>
    </row>
    <row r="439" spans="1:15" ht="13.5" thickBot="1">
      <c r="A439" s="13" t="s">
        <v>163</v>
      </c>
      <c r="B439" s="10">
        <v>4</v>
      </c>
      <c r="C439" s="16">
        <v>28196.396484375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20">
        <v>0</v>
      </c>
      <c r="J439" s="20">
        <v>0</v>
      </c>
      <c r="K439" s="20">
        <v>0</v>
      </c>
      <c r="L439" s="20">
        <v>0</v>
      </c>
      <c r="M439" s="22">
        <f t="shared" si="12"/>
        <v>0</v>
      </c>
      <c r="N439" s="22">
        <f t="shared" si="13"/>
        <v>0</v>
      </c>
      <c r="O439" s="35"/>
    </row>
    <row r="440" spans="1:15" ht="13.5" thickBot="1">
      <c r="A440" s="13" t="s">
        <v>163</v>
      </c>
      <c r="B440" s="10">
        <v>5</v>
      </c>
      <c r="C440" s="16">
        <v>28757.775390625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20">
        <v>0</v>
      </c>
      <c r="J440" s="20">
        <v>0</v>
      </c>
      <c r="K440" s="20">
        <v>0</v>
      </c>
      <c r="L440" s="20">
        <v>0</v>
      </c>
      <c r="M440" s="22">
        <f t="shared" si="12"/>
        <v>0</v>
      </c>
      <c r="N440" s="22">
        <f t="shared" si="13"/>
        <v>0</v>
      </c>
      <c r="O440" s="35"/>
    </row>
    <row r="441" spans="1:15" ht="13.5" thickBot="1">
      <c r="A441" s="13" t="s">
        <v>163</v>
      </c>
      <c r="B441" s="10">
        <v>6</v>
      </c>
      <c r="C441" s="16">
        <v>30505.337890625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20">
        <v>0</v>
      </c>
      <c r="J441" s="20">
        <v>0</v>
      </c>
      <c r="K441" s="20">
        <v>0</v>
      </c>
      <c r="L441" s="20">
        <v>0</v>
      </c>
      <c r="M441" s="22">
        <f t="shared" si="12"/>
        <v>0</v>
      </c>
      <c r="N441" s="22">
        <f t="shared" si="13"/>
        <v>0</v>
      </c>
      <c r="O441" s="35"/>
    </row>
    <row r="442" spans="1:15" ht="13.5" thickBot="1">
      <c r="A442" s="13" t="s">
        <v>163</v>
      </c>
      <c r="B442" s="10">
        <v>7</v>
      </c>
      <c r="C442" s="16">
        <v>33336.1328125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20">
        <v>0</v>
      </c>
      <c r="J442" s="20">
        <v>0</v>
      </c>
      <c r="K442" s="20">
        <v>0</v>
      </c>
      <c r="L442" s="20">
        <v>0</v>
      </c>
      <c r="M442" s="22">
        <f t="shared" si="12"/>
        <v>0</v>
      </c>
      <c r="N442" s="22">
        <f t="shared" si="13"/>
        <v>0</v>
      </c>
      <c r="O442" s="35"/>
    </row>
    <row r="443" spans="1:15" ht="13.5" thickBot="1">
      <c r="A443" s="13" t="s">
        <v>163</v>
      </c>
      <c r="B443" s="10">
        <v>8</v>
      </c>
      <c r="C443" s="16">
        <v>34611.5859375</v>
      </c>
      <c r="D443" s="16">
        <v>15</v>
      </c>
      <c r="E443" s="16">
        <v>8.8000000000000007</v>
      </c>
      <c r="F443" s="16">
        <v>5.7375856590760002</v>
      </c>
      <c r="G443" s="16">
        <v>5.7375856590760002</v>
      </c>
      <c r="H443" s="16">
        <v>0</v>
      </c>
      <c r="I443" s="20">
        <v>8.4820644140000002E-3</v>
      </c>
      <c r="J443" s="20">
        <v>8.4820644140000002E-3</v>
      </c>
      <c r="K443" s="20">
        <v>2.8044087370000001E-3</v>
      </c>
      <c r="L443" s="20">
        <v>2.8044087370000001E-3</v>
      </c>
      <c r="M443" s="22">
        <f t="shared" si="12"/>
        <v>1</v>
      </c>
      <c r="N443" s="22">
        <f t="shared" si="13"/>
        <v>0</v>
      </c>
      <c r="O443" s="35"/>
    </row>
    <row r="444" spans="1:15" ht="13.5" thickBot="1">
      <c r="A444" s="13" t="s">
        <v>163</v>
      </c>
      <c r="B444" s="10">
        <v>9</v>
      </c>
      <c r="C444" s="16">
        <v>35419.4140625</v>
      </c>
      <c r="D444" s="16">
        <v>178.1</v>
      </c>
      <c r="E444" s="16">
        <v>177.5</v>
      </c>
      <c r="F444" s="16">
        <v>122.889795882569</v>
      </c>
      <c r="G444" s="16">
        <v>122.889795882569</v>
      </c>
      <c r="H444" s="16">
        <v>0</v>
      </c>
      <c r="I444" s="20">
        <v>5.0558794979000003E-2</v>
      </c>
      <c r="J444" s="20">
        <v>5.0558794979000003E-2</v>
      </c>
      <c r="K444" s="20">
        <v>5.0009344428999999E-2</v>
      </c>
      <c r="L444" s="20">
        <v>5.0009344428999999E-2</v>
      </c>
      <c r="M444" s="22">
        <f t="shared" si="12"/>
        <v>1</v>
      </c>
      <c r="N444" s="22">
        <f t="shared" si="13"/>
        <v>0</v>
      </c>
      <c r="O444" s="35"/>
    </row>
    <row r="445" spans="1:15" ht="13.5" thickBot="1">
      <c r="A445" s="13" t="s">
        <v>163</v>
      </c>
      <c r="B445" s="10">
        <v>10</v>
      </c>
      <c r="C445" s="16">
        <v>36689.64453125</v>
      </c>
      <c r="D445" s="16">
        <v>422.8</v>
      </c>
      <c r="E445" s="16">
        <v>453</v>
      </c>
      <c r="F445" s="16">
        <v>309.64340987337999</v>
      </c>
      <c r="G445" s="16">
        <v>309.64340987337999</v>
      </c>
      <c r="H445" s="16">
        <v>0</v>
      </c>
      <c r="I445" s="20">
        <v>0.10362325103099999</v>
      </c>
      <c r="J445" s="20">
        <v>0.10362325103099999</v>
      </c>
      <c r="K445" s="20">
        <v>0.131278928687</v>
      </c>
      <c r="L445" s="20">
        <v>0.131278928687</v>
      </c>
      <c r="M445" s="22">
        <f t="shared" si="12"/>
        <v>1</v>
      </c>
      <c r="N445" s="22">
        <f t="shared" si="13"/>
        <v>0</v>
      </c>
      <c r="O445" s="35"/>
    </row>
    <row r="446" spans="1:15" ht="13.5" thickBot="1">
      <c r="A446" s="13" t="s">
        <v>163</v>
      </c>
      <c r="B446" s="10">
        <v>11</v>
      </c>
      <c r="C446" s="16">
        <v>37964.015625</v>
      </c>
      <c r="D446" s="16">
        <v>562.5</v>
      </c>
      <c r="E446" s="16">
        <v>573.70000000000005</v>
      </c>
      <c r="F446" s="16">
        <v>450.39087507287599</v>
      </c>
      <c r="G446" s="16">
        <v>450.39087507287599</v>
      </c>
      <c r="H446" s="16">
        <v>0</v>
      </c>
      <c r="I446" s="20">
        <v>0.10266403381600001</v>
      </c>
      <c r="J446" s="20">
        <v>0.10266403381600001</v>
      </c>
      <c r="K446" s="20">
        <v>0.112920444072</v>
      </c>
      <c r="L446" s="20">
        <v>0.112920444072</v>
      </c>
      <c r="M446" s="22">
        <f t="shared" si="12"/>
        <v>1</v>
      </c>
      <c r="N446" s="22">
        <f t="shared" si="13"/>
        <v>0</v>
      </c>
      <c r="O446" s="35"/>
    </row>
    <row r="447" spans="1:15" ht="13.5" thickBot="1">
      <c r="A447" s="13" t="s">
        <v>163</v>
      </c>
      <c r="B447" s="10">
        <v>12</v>
      </c>
      <c r="C447" s="16">
        <v>38790.94921875</v>
      </c>
      <c r="D447" s="16">
        <v>624.29999999999995</v>
      </c>
      <c r="E447" s="16">
        <v>605.20000000000005</v>
      </c>
      <c r="F447" s="16">
        <v>459.12992482185302</v>
      </c>
      <c r="G447" s="16">
        <v>459.12992482185302</v>
      </c>
      <c r="H447" s="16">
        <v>0</v>
      </c>
      <c r="I447" s="20">
        <v>0.15125464759900001</v>
      </c>
      <c r="J447" s="20">
        <v>0.15125464759900001</v>
      </c>
      <c r="K447" s="20">
        <v>0.13376380510800001</v>
      </c>
      <c r="L447" s="20">
        <v>0.13376380510800001</v>
      </c>
      <c r="M447" s="22">
        <f t="shared" si="12"/>
        <v>1</v>
      </c>
      <c r="N447" s="22">
        <f t="shared" si="13"/>
        <v>0</v>
      </c>
      <c r="O447" s="35"/>
    </row>
    <row r="448" spans="1:15" ht="13.5" thickBot="1">
      <c r="A448" s="13" t="s">
        <v>163</v>
      </c>
      <c r="B448" s="10">
        <v>13</v>
      </c>
      <c r="C448" s="16">
        <v>39372.30078125</v>
      </c>
      <c r="D448" s="16">
        <v>579</v>
      </c>
      <c r="E448" s="16">
        <v>580.4</v>
      </c>
      <c r="F448" s="16">
        <v>442.031068096426</v>
      </c>
      <c r="G448" s="16">
        <v>442.031068096426</v>
      </c>
      <c r="H448" s="16">
        <v>0</v>
      </c>
      <c r="I448" s="20">
        <v>0.12542942482</v>
      </c>
      <c r="J448" s="20">
        <v>0.12542942482</v>
      </c>
      <c r="K448" s="20">
        <v>0.12671147610200001</v>
      </c>
      <c r="L448" s="20">
        <v>0.12671147610200001</v>
      </c>
      <c r="M448" s="22">
        <f t="shared" si="12"/>
        <v>1</v>
      </c>
      <c r="N448" s="22">
        <f t="shared" si="13"/>
        <v>0</v>
      </c>
      <c r="O448" s="35"/>
    </row>
    <row r="449" spans="1:15" ht="13.5" thickBot="1">
      <c r="A449" s="13" t="s">
        <v>163</v>
      </c>
      <c r="B449" s="10">
        <v>14</v>
      </c>
      <c r="C449" s="16">
        <v>39806.8359375</v>
      </c>
      <c r="D449" s="16">
        <v>535.79999999999995</v>
      </c>
      <c r="E449" s="16">
        <v>531.9</v>
      </c>
      <c r="F449" s="16">
        <v>377.696367640495</v>
      </c>
      <c r="G449" s="16">
        <v>377.696367640495</v>
      </c>
      <c r="H449" s="16">
        <v>0</v>
      </c>
      <c r="I449" s="20">
        <v>0.144783546116</v>
      </c>
      <c r="J449" s="20">
        <v>0.144783546116</v>
      </c>
      <c r="K449" s="20">
        <v>0.14121211754499999</v>
      </c>
      <c r="L449" s="20">
        <v>0.14121211754499999</v>
      </c>
      <c r="M449" s="22">
        <f t="shared" si="12"/>
        <v>1</v>
      </c>
      <c r="N449" s="22">
        <f t="shared" si="13"/>
        <v>0</v>
      </c>
      <c r="O449" s="35"/>
    </row>
    <row r="450" spans="1:15" ht="13.5" thickBot="1">
      <c r="A450" s="13" t="s">
        <v>163</v>
      </c>
      <c r="B450" s="10">
        <v>15</v>
      </c>
      <c r="C450" s="16">
        <v>39828.41015625</v>
      </c>
      <c r="D450" s="16">
        <v>498.6</v>
      </c>
      <c r="E450" s="16">
        <v>489.8</v>
      </c>
      <c r="F450" s="16">
        <v>288.78133398036198</v>
      </c>
      <c r="G450" s="16">
        <v>288.78133398036198</v>
      </c>
      <c r="H450" s="16">
        <v>0</v>
      </c>
      <c r="I450" s="20">
        <v>0.19214163554899999</v>
      </c>
      <c r="J450" s="20">
        <v>0.19214163554899999</v>
      </c>
      <c r="K450" s="20">
        <v>0.18408302749</v>
      </c>
      <c r="L450" s="20">
        <v>0.18408302749</v>
      </c>
      <c r="M450" s="22">
        <f t="shared" si="12"/>
        <v>1</v>
      </c>
      <c r="N450" s="22">
        <f t="shared" si="13"/>
        <v>0</v>
      </c>
      <c r="O450" s="35"/>
    </row>
    <row r="451" spans="1:15" ht="13.5" thickBot="1">
      <c r="A451" s="13" t="s">
        <v>163</v>
      </c>
      <c r="B451" s="10">
        <v>16</v>
      </c>
      <c r="C451" s="16">
        <v>39640.9921875</v>
      </c>
      <c r="D451" s="16">
        <v>419.9</v>
      </c>
      <c r="E451" s="16">
        <v>422.1</v>
      </c>
      <c r="F451" s="16">
        <v>215.12641001767599</v>
      </c>
      <c r="G451" s="16">
        <v>215.12641001767599</v>
      </c>
      <c r="H451" s="16">
        <v>0</v>
      </c>
      <c r="I451" s="20">
        <v>0.18752160254700001</v>
      </c>
      <c r="J451" s="20">
        <v>0.18752160254700001</v>
      </c>
      <c r="K451" s="20">
        <v>0.18953625456199999</v>
      </c>
      <c r="L451" s="20">
        <v>0.18953625456199999</v>
      </c>
      <c r="M451" s="22">
        <f t="shared" si="12"/>
        <v>1</v>
      </c>
      <c r="N451" s="22">
        <f t="shared" si="13"/>
        <v>0</v>
      </c>
      <c r="O451" s="35"/>
    </row>
    <row r="452" spans="1:15" ht="13.5" thickBot="1">
      <c r="A452" s="13" t="s">
        <v>163</v>
      </c>
      <c r="B452" s="10">
        <v>17</v>
      </c>
      <c r="C452" s="16">
        <v>39524.7109375</v>
      </c>
      <c r="D452" s="16">
        <v>314.60000000000002</v>
      </c>
      <c r="E452" s="16">
        <v>316.39999999999998</v>
      </c>
      <c r="F452" s="16">
        <v>117.282935715516</v>
      </c>
      <c r="G452" s="16">
        <v>118.353648747073</v>
      </c>
      <c r="H452" s="16">
        <v>1.0707130315560001</v>
      </c>
      <c r="I452" s="20">
        <v>0.17971277587199999</v>
      </c>
      <c r="J452" s="20">
        <v>0.18069328231099999</v>
      </c>
      <c r="K452" s="20">
        <v>0.18136112752</v>
      </c>
      <c r="L452" s="20">
        <v>0.18234163396</v>
      </c>
      <c r="M452" s="22">
        <f t="shared" si="12"/>
        <v>1</v>
      </c>
      <c r="N452" s="22">
        <f t="shared" si="13"/>
        <v>0</v>
      </c>
      <c r="O452" s="35"/>
    </row>
    <row r="453" spans="1:15" ht="13.5" thickBot="1">
      <c r="A453" s="13" t="s">
        <v>163</v>
      </c>
      <c r="B453" s="10">
        <v>18</v>
      </c>
      <c r="C453" s="16">
        <v>39656.7578125</v>
      </c>
      <c r="D453" s="16">
        <v>141.19999999999999</v>
      </c>
      <c r="E453" s="16">
        <v>144.30000000000001</v>
      </c>
      <c r="F453" s="16">
        <v>100.122007790696</v>
      </c>
      <c r="G453" s="16">
        <v>108.308926534148</v>
      </c>
      <c r="H453" s="16">
        <v>8.1869187434510007</v>
      </c>
      <c r="I453" s="20">
        <v>3.0120030645999999E-2</v>
      </c>
      <c r="J453" s="20">
        <v>3.7617208982000001E-2</v>
      </c>
      <c r="K453" s="20">
        <v>3.2958858484999999E-2</v>
      </c>
      <c r="L453" s="20">
        <v>4.0456036820999998E-2</v>
      </c>
      <c r="M453" s="22">
        <f t="shared" ref="M453:M516" si="14">IF(G453&gt;5,1,0)</f>
        <v>1</v>
      </c>
      <c r="N453" s="22">
        <f t="shared" ref="N453:N516" si="15">IF(G453&gt;E453,1,0)</f>
        <v>0</v>
      </c>
      <c r="O453" s="35"/>
    </row>
    <row r="454" spans="1:15" ht="13.5" thickBot="1">
      <c r="A454" s="13" t="s">
        <v>163</v>
      </c>
      <c r="B454" s="10">
        <v>19</v>
      </c>
      <c r="C454" s="16">
        <v>40847.05859375</v>
      </c>
      <c r="D454" s="16">
        <v>16.2</v>
      </c>
      <c r="E454" s="16">
        <v>12.1</v>
      </c>
      <c r="F454" s="16">
        <v>12.098371093814</v>
      </c>
      <c r="G454" s="16">
        <v>12.526028414276</v>
      </c>
      <c r="H454" s="16">
        <v>0.427657320462</v>
      </c>
      <c r="I454" s="20">
        <v>3.3644428440000001E-3</v>
      </c>
      <c r="J454" s="20">
        <v>3.7560704259999998E-3</v>
      </c>
      <c r="K454" s="20">
        <v>3.9013591E-4</v>
      </c>
      <c r="L454" s="20">
        <v>1.4916723309793601E-6</v>
      </c>
      <c r="M454" s="22">
        <f t="shared" si="14"/>
        <v>1</v>
      </c>
      <c r="N454" s="22">
        <f t="shared" si="15"/>
        <v>1</v>
      </c>
      <c r="O454" s="35"/>
    </row>
    <row r="455" spans="1:15" ht="13.5" thickBot="1">
      <c r="A455" s="13" t="s">
        <v>163</v>
      </c>
      <c r="B455" s="10">
        <v>20</v>
      </c>
      <c r="C455" s="16">
        <v>41312.3984375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20">
        <v>0</v>
      </c>
      <c r="J455" s="20">
        <v>0</v>
      </c>
      <c r="K455" s="20">
        <v>0</v>
      </c>
      <c r="L455" s="20">
        <v>0</v>
      </c>
      <c r="M455" s="22">
        <f t="shared" si="14"/>
        <v>0</v>
      </c>
      <c r="N455" s="22">
        <f t="shared" si="15"/>
        <v>0</v>
      </c>
      <c r="O455" s="35"/>
    </row>
    <row r="456" spans="1:15" ht="13.5" thickBot="1">
      <c r="A456" s="13" t="s">
        <v>163</v>
      </c>
      <c r="B456" s="10">
        <v>21</v>
      </c>
      <c r="C456" s="16">
        <v>40516.40625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20">
        <v>0</v>
      </c>
      <c r="J456" s="20">
        <v>0</v>
      </c>
      <c r="K456" s="20">
        <v>0</v>
      </c>
      <c r="L456" s="20">
        <v>0</v>
      </c>
      <c r="M456" s="22">
        <f t="shared" si="14"/>
        <v>0</v>
      </c>
      <c r="N456" s="22">
        <f t="shared" si="15"/>
        <v>0</v>
      </c>
      <c r="O456" s="35"/>
    </row>
    <row r="457" spans="1:15" ht="13.5" thickBot="1">
      <c r="A457" s="13" t="s">
        <v>163</v>
      </c>
      <c r="B457" s="10">
        <v>22</v>
      </c>
      <c r="C457" s="16">
        <v>38936.8046875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20">
        <v>0</v>
      </c>
      <c r="J457" s="20">
        <v>0</v>
      </c>
      <c r="K457" s="20">
        <v>0</v>
      </c>
      <c r="L457" s="20">
        <v>0</v>
      </c>
      <c r="M457" s="22">
        <f t="shared" si="14"/>
        <v>0</v>
      </c>
      <c r="N457" s="22">
        <f t="shared" si="15"/>
        <v>0</v>
      </c>
      <c r="O457" s="35"/>
    </row>
    <row r="458" spans="1:15" ht="13.5" thickBot="1">
      <c r="A458" s="13" t="s">
        <v>163</v>
      </c>
      <c r="B458" s="10">
        <v>23</v>
      </c>
      <c r="C458" s="16">
        <v>36428.5390625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20">
        <v>0</v>
      </c>
      <c r="J458" s="20">
        <v>0</v>
      </c>
      <c r="K458" s="20">
        <v>0</v>
      </c>
      <c r="L458" s="20">
        <v>0</v>
      </c>
      <c r="M458" s="22">
        <f t="shared" si="14"/>
        <v>0</v>
      </c>
      <c r="N458" s="22">
        <f t="shared" si="15"/>
        <v>0</v>
      </c>
      <c r="O458" s="35"/>
    </row>
    <row r="459" spans="1:15" ht="13.5" thickBot="1">
      <c r="A459" s="13" t="s">
        <v>163</v>
      </c>
      <c r="B459" s="10">
        <v>24</v>
      </c>
      <c r="C459" s="16">
        <v>33781.89453125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20">
        <v>0</v>
      </c>
      <c r="J459" s="20">
        <v>0</v>
      </c>
      <c r="K459" s="20">
        <v>0</v>
      </c>
      <c r="L459" s="20">
        <v>0</v>
      </c>
      <c r="M459" s="22">
        <f t="shared" si="14"/>
        <v>0</v>
      </c>
      <c r="N459" s="22">
        <f t="shared" si="15"/>
        <v>0</v>
      </c>
      <c r="O459" s="35"/>
    </row>
    <row r="460" spans="1:15" ht="13.5" thickBot="1">
      <c r="A460" s="13" t="s">
        <v>164</v>
      </c>
      <c r="B460" s="10">
        <v>1</v>
      </c>
      <c r="C460" s="16">
        <v>31724.08203125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20">
        <v>0</v>
      </c>
      <c r="J460" s="20">
        <v>0</v>
      </c>
      <c r="K460" s="20">
        <v>0</v>
      </c>
      <c r="L460" s="20">
        <v>0</v>
      </c>
      <c r="M460" s="22">
        <f t="shared" si="14"/>
        <v>0</v>
      </c>
      <c r="N460" s="22">
        <f t="shared" si="15"/>
        <v>0</v>
      </c>
      <c r="O460" s="35"/>
    </row>
    <row r="461" spans="1:15" ht="13.5" thickBot="1">
      <c r="A461" s="13" t="s">
        <v>164</v>
      </c>
      <c r="B461" s="10">
        <v>2</v>
      </c>
      <c r="C461" s="16">
        <v>30478.982421875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20">
        <v>0</v>
      </c>
      <c r="J461" s="20">
        <v>0</v>
      </c>
      <c r="K461" s="20">
        <v>0</v>
      </c>
      <c r="L461" s="20">
        <v>0</v>
      </c>
      <c r="M461" s="22">
        <f t="shared" si="14"/>
        <v>0</v>
      </c>
      <c r="N461" s="22">
        <f t="shared" si="15"/>
        <v>0</v>
      </c>
      <c r="O461" s="35"/>
    </row>
    <row r="462" spans="1:15" ht="13.5" thickBot="1">
      <c r="A462" s="13" t="s">
        <v>164</v>
      </c>
      <c r="B462" s="10">
        <v>3</v>
      </c>
      <c r="C462" s="16">
        <v>29712.34765625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20">
        <v>0</v>
      </c>
      <c r="J462" s="20">
        <v>0</v>
      </c>
      <c r="K462" s="20">
        <v>0</v>
      </c>
      <c r="L462" s="20">
        <v>0</v>
      </c>
      <c r="M462" s="22">
        <f t="shared" si="14"/>
        <v>0</v>
      </c>
      <c r="N462" s="22">
        <f t="shared" si="15"/>
        <v>0</v>
      </c>
      <c r="O462" s="35"/>
    </row>
    <row r="463" spans="1:15" ht="13.5" thickBot="1">
      <c r="A463" s="13" t="s">
        <v>164</v>
      </c>
      <c r="B463" s="10">
        <v>4</v>
      </c>
      <c r="C463" s="16">
        <v>29418.5234375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20">
        <v>0</v>
      </c>
      <c r="J463" s="20">
        <v>0</v>
      </c>
      <c r="K463" s="20">
        <v>0</v>
      </c>
      <c r="L463" s="20">
        <v>0</v>
      </c>
      <c r="M463" s="22">
        <f t="shared" si="14"/>
        <v>0</v>
      </c>
      <c r="N463" s="22">
        <f t="shared" si="15"/>
        <v>0</v>
      </c>
      <c r="O463" s="35"/>
    </row>
    <row r="464" spans="1:15" ht="13.5" thickBot="1">
      <c r="A464" s="13" t="s">
        <v>164</v>
      </c>
      <c r="B464" s="10">
        <v>5</v>
      </c>
      <c r="C464" s="16">
        <v>29755.390625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20">
        <v>0</v>
      </c>
      <c r="J464" s="20">
        <v>0</v>
      </c>
      <c r="K464" s="20">
        <v>0</v>
      </c>
      <c r="L464" s="20">
        <v>0</v>
      </c>
      <c r="M464" s="22">
        <f t="shared" si="14"/>
        <v>0</v>
      </c>
      <c r="N464" s="22">
        <f t="shared" si="15"/>
        <v>0</v>
      </c>
      <c r="O464" s="35"/>
    </row>
    <row r="465" spans="1:15" ht="13.5" thickBot="1">
      <c r="A465" s="13" t="s">
        <v>164</v>
      </c>
      <c r="B465" s="10">
        <v>6</v>
      </c>
      <c r="C465" s="16">
        <v>31433.150390625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20">
        <v>0</v>
      </c>
      <c r="J465" s="20">
        <v>0</v>
      </c>
      <c r="K465" s="20">
        <v>0</v>
      </c>
      <c r="L465" s="20">
        <v>0</v>
      </c>
      <c r="M465" s="22">
        <f t="shared" si="14"/>
        <v>0</v>
      </c>
      <c r="N465" s="22">
        <f t="shared" si="15"/>
        <v>0</v>
      </c>
      <c r="O465" s="35"/>
    </row>
    <row r="466" spans="1:15" ht="13.5" thickBot="1">
      <c r="A466" s="13" t="s">
        <v>164</v>
      </c>
      <c r="B466" s="10">
        <v>7</v>
      </c>
      <c r="C466" s="16">
        <v>34813.984375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20">
        <v>0</v>
      </c>
      <c r="J466" s="20">
        <v>0</v>
      </c>
      <c r="K466" s="20">
        <v>0</v>
      </c>
      <c r="L466" s="20">
        <v>0</v>
      </c>
      <c r="M466" s="22">
        <f t="shared" si="14"/>
        <v>0</v>
      </c>
      <c r="N466" s="22">
        <f t="shared" si="15"/>
        <v>0</v>
      </c>
      <c r="O466" s="35"/>
    </row>
    <row r="467" spans="1:15" ht="13.5" thickBot="1">
      <c r="A467" s="13" t="s">
        <v>164</v>
      </c>
      <c r="B467" s="10">
        <v>8</v>
      </c>
      <c r="C467" s="16">
        <v>36294.76953125</v>
      </c>
      <c r="D467" s="16">
        <v>23.4</v>
      </c>
      <c r="E467" s="16">
        <v>20.7</v>
      </c>
      <c r="F467" s="16">
        <v>4.3399632796379999</v>
      </c>
      <c r="G467" s="16">
        <v>4.3389205635839998</v>
      </c>
      <c r="H467" s="16">
        <v>-1.042716054E-3</v>
      </c>
      <c r="I467" s="20">
        <v>1.7455200949000001E-2</v>
      </c>
      <c r="J467" s="20">
        <v>1.7454246079999999E-2</v>
      </c>
      <c r="K467" s="20">
        <v>1.4982673476E-2</v>
      </c>
      <c r="L467" s="20">
        <v>1.4981718608000001E-2</v>
      </c>
      <c r="M467" s="22">
        <f t="shared" si="14"/>
        <v>0</v>
      </c>
      <c r="N467" s="22">
        <f t="shared" si="15"/>
        <v>0</v>
      </c>
      <c r="O467" s="35"/>
    </row>
    <row r="468" spans="1:15" ht="13.5" thickBot="1">
      <c r="A468" s="13" t="s">
        <v>164</v>
      </c>
      <c r="B468" s="10">
        <v>9</v>
      </c>
      <c r="C468" s="16">
        <v>36450.73046875</v>
      </c>
      <c r="D468" s="16">
        <v>229.4</v>
      </c>
      <c r="E468" s="16">
        <v>219.9</v>
      </c>
      <c r="F468" s="16">
        <v>203.01171037257501</v>
      </c>
      <c r="G468" s="16">
        <v>203.01171037257501</v>
      </c>
      <c r="H468" s="16">
        <v>0</v>
      </c>
      <c r="I468" s="20">
        <v>2.4165100391000002E-2</v>
      </c>
      <c r="J468" s="20">
        <v>2.4165100391000002E-2</v>
      </c>
      <c r="K468" s="20">
        <v>1.5465466690999999E-2</v>
      </c>
      <c r="L468" s="20">
        <v>1.5465466690999999E-2</v>
      </c>
      <c r="M468" s="22">
        <f t="shared" si="14"/>
        <v>1</v>
      </c>
      <c r="N468" s="22">
        <f t="shared" si="15"/>
        <v>0</v>
      </c>
      <c r="O468" s="35"/>
    </row>
    <row r="469" spans="1:15" ht="13.5" thickBot="1">
      <c r="A469" s="13" t="s">
        <v>164</v>
      </c>
      <c r="B469" s="10">
        <v>10</v>
      </c>
      <c r="C469" s="16">
        <v>37243.8671875</v>
      </c>
      <c r="D469" s="16">
        <v>631</v>
      </c>
      <c r="E469" s="16">
        <v>620</v>
      </c>
      <c r="F469" s="16">
        <v>668.68709698465102</v>
      </c>
      <c r="G469" s="16">
        <v>668.68709698465102</v>
      </c>
      <c r="H469" s="16">
        <v>0</v>
      </c>
      <c r="I469" s="20">
        <v>3.4511993574999997E-2</v>
      </c>
      <c r="J469" s="20">
        <v>3.4511993574999997E-2</v>
      </c>
      <c r="K469" s="20">
        <v>4.4585253647999999E-2</v>
      </c>
      <c r="L469" s="20">
        <v>4.4585253647999999E-2</v>
      </c>
      <c r="M469" s="22">
        <f t="shared" si="14"/>
        <v>1</v>
      </c>
      <c r="N469" s="22">
        <f t="shared" si="15"/>
        <v>1</v>
      </c>
      <c r="O469" s="35"/>
    </row>
    <row r="470" spans="1:15" ht="13.5" thickBot="1">
      <c r="A470" s="13" t="s">
        <v>164</v>
      </c>
      <c r="B470" s="10">
        <v>11</v>
      </c>
      <c r="C470" s="16">
        <v>38030.66796875</v>
      </c>
      <c r="D470" s="16">
        <v>746.2</v>
      </c>
      <c r="E470" s="16">
        <v>744.7</v>
      </c>
      <c r="F470" s="16">
        <v>743.96151788645295</v>
      </c>
      <c r="G470" s="16">
        <v>747.30566003945103</v>
      </c>
      <c r="H470" s="16">
        <v>3.3441421529980002</v>
      </c>
      <c r="I470" s="20">
        <v>1.0125091930000001E-3</v>
      </c>
      <c r="J470" s="20">
        <v>2.049892045E-3</v>
      </c>
      <c r="K470" s="20">
        <v>2.3861355670000001E-3</v>
      </c>
      <c r="L470" s="20">
        <v>6.7626567100000003E-4</v>
      </c>
      <c r="M470" s="22">
        <f t="shared" si="14"/>
        <v>1</v>
      </c>
      <c r="N470" s="22">
        <f t="shared" si="15"/>
        <v>1</v>
      </c>
      <c r="O470" s="35"/>
    </row>
    <row r="471" spans="1:15" ht="13.5" thickBot="1">
      <c r="A471" s="13" t="s">
        <v>164</v>
      </c>
      <c r="B471" s="10">
        <v>12</v>
      </c>
      <c r="C471" s="16">
        <v>38663.85546875</v>
      </c>
      <c r="D471" s="16">
        <v>734.9</v>
      </c>
      <c r="E471" s="16">
        <v>733.8</v>
      </c>
      <c r="F471" s="16">
        <v>726.41068593674197</v>
      </c>
      <c r="G471" s="16">
        <v>732.49952748629698</v>
      </c>
      <c r="H471" s="16">
        <v>6.0888415495550001</v>
      </c>
      <c r="I471" s="20">
        <v>2.1982349020000002E-3</v>
      </c>
      <c r="J471" s="20">
        <v>7.7740971269999997E-3</v>
      </c>
      <c r="K471" s="20">
        <v>1.190908895E-3</v>
      </c>
      <c r="L471" s="20">
        <v>6.7667711199999999E-3</v>
      </c>
      <c r="M471" s="22">
        <f t="shared" si="14"/>
        <v>1</v>
      </c>
      <c r="N471" s="22">
        <f t="shared" si="15"/>
        <v>0</v>
      </c>
      <c r="O471" s="35"/>
    </row>
    <row r="472" spans="1:15" ht="13.5" thickBot="1">
      <c r="A472" s="13" t="s">
        <v>164</v>
      </c>
      <c r="B472" s="10">
        <v>13</v>
      </c>
      <c r="C472" s="16">
        <v>38997.94921875</v>
      </c>
      <c r="D472" s="16">
        <v>778.6</v>
      </c>
      <c r="E472" s="16">
        <v>787.5</v>
      </c>
      <c r="F472" s="16">
        <v>753.35464844173896</v>
      </c>
      <c r="G472" s="16">
        <v>760.67449361165404</v>
      </c>
      <c r="H472" s="16">
        <v>7.3198451699150002</v>
      </c>
      <c r="I472" s="20">
        <v>1.6415298889999999E-2</v>
      </c>
      <c r="J472" s="20">
        <v>2.3118453806999999E-2</v>
      </c>
      <c r="K472" s="20">
        <v>2.4565482039999999E-2</v>
      </c>
      <c r="L472" s="20">
        <v>3.1268636958000001E-2</v>
      </c>
      <c r="M472" s="22">
        <f t="shared" si="14"/>
        <v>1</v>
      </c>
      <c r="N472" s="22">
        <f t="shared" si="15"/>
        <v>0</v>
      </c>
      <c r="O472" s="35"/>
    </row>
    <row r="473" spans="1:15" ht="13.5" thickBot="1">
      <c r="A473" s="13" t="s">
        <v>164</v>
      </c>
      <c r="B473" s="10">
        <v>14</v>
      </c>
      <c r="C473" s="16">
        <v>39138.4609375</v>
      </c>
      <c r="D473" s="16">
        <v>793.9</v>
      </c>
      <c r="E473" s="16">
        <v>769.7</v>
      </c>
      <c r="F473" s="16">
        <v>758.998100867934</v>
      </c>
      <c r="G473" s="16">
        <v>765.803635752069</v>
      </c>
      <c r="H473" s="16">
        <v>6.8055348841340004</v>
      </c>
      <c r="I473" s="20">
        <v>2.5729271288999999E-2</v>
      </c>
      <c r="J473" s="20">
        <v>3.1961446090999997E-2</v>
      </c>
      <c r="K473" s="20">
        <v>3.5680991279999998E-3</v>
      </c>
      <c r="L473" s="20">
        <v>9.8002739300000006E-3</v>
      </c>
      <c r="M473" s="22">
        <f t="shared" si="14"/>
        <v>1</v>
      </c>
      <c r="N473" s="22">
        <f t="shared" si="15"/>
        <v>0</v>
      </c>
      <c r="O473" s="35"/>
    </row>
    <row r="474" spans="1:15" ht="13.5" thickBot="1">
      <c r="A474" s="13" t="s">
        <v>164</v>
      </c>
      <c r="B474" s="10">
        <v>15</v>
      </c>
      <c r="C474" s="16">
        <v>39229.703125</v>
      </c>
      <c r="D474" s="16">
        <v>803.2</v>
      </c>
      <c r="E474" s="16">
        <v>807.5</v>
      </c>
      <c r="F474" s="16">
        <v>780.05986574239296</v>
      </c>
      <c r="G474" s="16">
        <v>787.23676713162001</v>
      </c>
      <c r="H474" s="16">
        <v>7.1769013892269999</v>
      </c>
      <c r="I474" s="20">
        <v>1.4618345117E-2</v>
      </c>
      <c r="J474" s="20">
        <v>2.1190599136999999E-2</v>
      </c>
      <c r="K474" s="20">
        <v>1.8556074055E-2</v>
      </c>
      <c r="L474" s="20">
        <v>2.5128328073999999E-2</v>
      </c>
      <c r="M474" s="22">
        <f t="shared" si="14"/>
        <v>1</v>
      </c>
      <c r="N474" s="22">
        <f t="shared" si="15"/>
        <v>0</v>
      </c>
      <c r="O474" s="35"/>
    </row>
    <row r="475" spans="1:15" ht="13.5" thickBot="1">
      <c r="A475" s="13" t="s">
        <v>164</v>
      </c>
      <c r="B475" s="10">
        <v>16</v>
      </c>
      <c r="C475" s="16">
        <v>39434.640625</v>
      </c>
      <c r="D475" s="16">
        <v>822.3</v>
      </c>
      <c r="E475" s="16">
        <v>813.9</v>
      </c>
      <c r="F475" s="16">
        <v>782.85940391484201</v>
      </c>
      <c r="G475" s="16">
        <v>793.78354618016203</v>
      </c>
      <c r="H475" s="16">
        <v>10.924142265319</v>
      </c>
      <c r="I475" s="20">
        <v>2.6113968699000002E-2</v>
      </c>
      <c r="J475" s="20">
        <v>3.6117761982E-2</v>
      </c>
      <c r="K475" s="20">
        <v>1.8421661007E-2</v>
      </c>
      <c r="L475" s="20">
        <v>2.8425454289999999E-2</v>
      </c>
      <c r="M475" s="22">
        <f t="shared" si="14"/>
        <v>1</v>
      </c>
      <c r="N475" s="22">
        <f t="shared" si="15"/>
        <v>0</v>
      </c>
      <c r="O475" s="35"/>
    </row>
    <row r="476" spans="1:15" ht="13.5" thickBot="1">
      <c r="A476" s="13" t="s">
        <v>164</v>
      </c>
      <c r="B476" s="10">
        <v>17</v>
      </c>
      <c r="C476" s="16">
        <v>39714.203125</v>
      </c>
      <c r="D476" s="16">
        <v>741.8</v>
      </c>
      <c r="E476" s="16">
        <v>739.2</v>
      </c>
      <c r="F476" s="16">
        <v>719.74629945457002</v>
      </c>
      <c r="G476" s="16">
        <v>729.45570386588497</v>
      </c>
      <c r="H476" s="16">
        <v>9.7094044113150009</v>
      </c>
      <c r="I476" s="20">
        <v>1.1304300489E-2</v>
      </c>
      <c r="J476" s="20">
        <v>2.019569647E-2</v>
      </c>
      <c r="K476" s="20">
        <v>8.9233481080000007E-3</v>
      </c>
      <c r="L476" s="20">
        <v>1.7814744088999999E-2</v>
      </c>
      <c r="M476" s="22">
        <f t="shared" si="14"/>
        <v>1</v>
      </c>
      <c r="N476" s="22">
        <f t="shared" si="15"/>
        <v>0</v>
      </c>
      <c r="O476" s="35"/>
    </row>
    <row r="477" spans="1:15" ht="13.5" thickBot="1">
      <c r="A477" s="13" t="s">
        <v>164</v>
      </c>
      <c r="B477" s="10">
        <v>18</v>
      </c>
      <c r="C477" s="16">
        <v>40177.2890625</v>
      </c>
      <c r="D477" s="16">
        <v>383.1</v>
      </c>
      <c r="E477" s="16">
        <v>360.8</v>
      </c>
      <c r="F477" s="16">
        <v>428.96759280040902</v>
      </c>
      <c r="G477" s="16">
        <v>430.08316376310302</v>
      </c>
      <c r="H477" s="16">
        <v>1.1155709626929999</v>
      </c>
      <c r="I477" s="20">
        <v>4.3024875240000003E-2</v>
      </c>
      <c r="J477" s="20">
        <v>4.2003290110000001E-2</v>
      </c>
      <c r="K477" s="20">
        <v>6.3446120662000005E-2</v>
      </c>
      <c r="L477" s="20">
        <v>6.2424535530999997E-2</v>
      </c>
      <c r="M477" s="22">
        <f t="shared" si="14"/>
        <v>1</v>
      </c>
      <c r="N477" s="22">
        <f t="shared" si="15"/>
        <v>1</v>
      </c>
      <c r="O477" s="35"/>
    </row>
    <row r="478" spans="1:15" ht="13.5" thickBot="1">
      <c r="A478" s="13" t="s">
        <v>164</v>
      </c>
      <c r="B478" s="10">
        <v>19</v>
      </c>
      <c r="C478" s="16">
        <v>41462.3046875</v>
      </c>
      <c r="D478" s="16">
        <v>38.1</v>
      </c>
      <c r="E478" s="16">
        <v>30.2</v>
      </c>
      <c r="F478" s="16">
        <v>36.726954668231997</v>
      </c>
      <c r="G478" s="16">
        <v>36.726954668231997</v>
      </c>
      <c r="H478" s="16">
        <v>0</v>
      </c>
      <c r="I478" s="20">
        <v>1.257367519E-3</v>
      </c>
      <c r="J478" s="20">
        <v>1.257367519E-3</v>
      </c>
      <c r="K478" s="20">
        <v>5.9770647140000004E-3</v>
      </c>
      <c r="L478" s="20">
        <v>5.9770647140000004E-3</v>
      </c>
      <c r="M478" s="22">
        <f t="shared" si="14"/>
        <v>1</v>
      </c>
      <c r="N478" s="22">
        <f t="shared" si="15"/>
        <v>1</v>
      </c>
      <c r="O478" s="35"/>
    </row>
    <row r="479" spans="1:15" ht="13.5" thickBot="1">
      <c r="A479" s="13" t="s">
        <v>164</v>
      </c>
      <c r="B479" s="10">
        <v>20</v>
      </c>
      <c r="C479" s="16">
        <v>41951.04296875</v>
      </c>
      <c r="D479" s="16">
        <v>0</v>
      </c>
      <c r="E479" s="16">
        <v>0</v>
      </c>
      <c r="F479" s="16">
        <v>1.3422221922E-2</v>
      </c>
      <c r="G479" s="16">
        <v>7.5402886432999999E-2</v>
      </c>
      <c r="H479" s="16">
        <v>6.1980664509999998E-2</v>
      </c>
      <c r="I479" s="20">
        <v>6.9050262301432905E-5</v>
      </c>
      <c r="J479" s="20">
        <v>1.2291412016677799E-5</v>
      </c>
      <c r="K479" s="20">
        <v>6.9050262301432905E-5</v>
      </c>
      <c r="L479" s="20">
        <v>1.2291412016677799E-5</v>
      </c>
      <c r="M479" s="22">
        <f t="shared" si="14"/>
        <v>0</v>
      </c>
      <c r="N479" s="22">
        <f t="shared" si="15"/>
        <v>1</v>
      </c>
      <c r="O479" s="35"/>
    </row>
    <row r="480" spans="1:15" ht="13.5" thickBot="1">
      <c r="A480" s="13" t="s">
        <v>164</v>
      </c>
      <c r="B480" s="10">
        <v>21</v>
      </c>
      <c r="C480" s="16">
        <v>41473.94140625</v>
      </c>
      <c r="D480" s="16">
        <v>0</v>
      </c>
      <c r="E480" s="16">
        <v>0</v>
      </c>
      <c r="F480" s="16">
        <v>8.5222220310000006E-3</v>
      </c>
      <c r="G480" s="16">
        <v>1.4415244044E-2</v>
      </c>
      <c r="H480" s="16">
        <v>5.8930220120000003E-3</v>
      </c>
      <c r="I480" s="20">
        <v>1.32007729346452E-5</v>
      </c>
      <c r="J480" s="20">
        <v>7.8042326297946205E-6</v>
      </c>
      <c r="K480" s="20">
        <v>1.32007729346452E-5</v>
      </c>
      <c r="L480" s="20">
        <v>7.8042326297946205E-6</v>
      </c>
      <c r="M480" s="22">
        <f t="shared" si="14"/>
        <v>0</v>
      </c>
      <c r="N480" s="22">
        <f t="shared" si="15"/>
        <v>1</v>
      </c>
      <c r="O480" s="35"/>
    </row>
    <row r="481" spans="1:15" ht="13.5" thickBot="1">
      <c r="A481" s="13" t="s">
        <v>164</v>
      </c>
      <c r="B481" s="10">
        <v>22</v>
      </c>
      <c r="C481" s="16">
        <v>40367.33984375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20">
        <v>0</v>
      </c>
      <c r="J481" s="20">
        <v>0</v>
      </c>
      <c r="K481" s="20">
        <v>0</v>
      </c>
      <c r="L481" s="20">
        <v>0</v>
      </c>
      <c r="M481" s="22">
        <f t="shared" si="14"/>
        <v>0</v>
      </c>
      <c r="N481" s="22">
        <f t="shared" si="15"/>
        <v>0</v>
      </c>
      <c r="O481" s="35"/>
    </row>
    <row r="482" spans="1:15" ht="13.5" thickBot="1">
      <c r="A482" s="13" t="s">
        <v>164</v>
      </c>
      <c r="B482" s="10">
        <v>23</v>
      </c>
      <c r="C482" s="16">
        <v>38283.25390625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20">
        <v>0</v>
      </c>
      <c r="J482" s="20">
        <v>0</v>
      </c>
      <c r="K482" s="20">
        <v>0</v>
      </c>
      <c r="L482" s="20">
        <v>0</v>
      </c>
      <c r="M482" s="22">
        <f t="shared" si="14"/>
        <v>0</v>
      </c>
      <c r="N482" s="22">
        <f t="shared" si="15"/>
        <v>0</v>
      </c>
      <c r="O482" s="35"/>
    </row>
    <row r="483" spans="1:15" ht="13.5" thickBot="1">
      <c r="A483" s="13" t="s">
        <v>164</v>
      </c>
      <c r="B483" s="10">
        <v>24</v>
      </c>
      <c r="C483" s="16">
        <v>36295.16796875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20">
        <v>0</v>
      </c>
      <c r="J483" s="20">
        <v>0</v>
      </c>
      <c r="K483" s="20">
        <v>0</v>
      </c>
      <c r="L483" s="20">
        <v>0</v>
      </c>
      <c r="M483" s="22">
        <f t="shared" si="14"/>
        <v>0</v>
      </c>
      <c r="N483" s="22">
        <f t="shared" si="15"/>
        <v>0</v>
      </c>
      <c r="O483" s="35"/>
    </row>
    <row r="484" spans="1:15" ht="13.5" thickBot="1">
      <c r="A484" s="13" t="s">
        <v>165</v>
      </c>
      <c r="B484" s="10">
        <v>1</v>
      </c>
      <c r="C484" s="16">
        <v>34622.625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20">
        <v>0</v>
      </c>
      <c r="J484" s="20">
        <v>0</v>
      </c>
      <c r="K484" s="20">
        <v>0</v>
      </c>
      <c r="L484" s="20">
        <v>0</v>
      </c>
      <c r="M484" s="22">
        <f t="shared" si="14"/>
        <v>0</v>
      </c>
      <c r="N484" s="22">
        <f t="shared" si="15"/>
        <v>0</v>
      </c>
      <c r="O484" s="35"/>
    </row>
    <row r="485" spans="1:15" ht="13.5" thickBot="1">
      <c r="A485" s="13" t="s">
        <v>165</v>
      </c>
      <c r="B485" s="10">
        <v>2</v>
      </c>
      <c r="C485" s="16">
        <v>33870.109375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20">
        <v>0</v>
      </c>
      <c r="J485" s="20">
        <v>0</v>
      </c>
      <c r="K485" s="20">
        <v>0</v>
      </c>
      <c r="L485" s="20">
        <v>0</v>
      </c>
      <c r="M485" s="22">
        <f t="shared" si="14"/>
        <v>0</v>
      </c>
      <c r="N485" s="22">
        <f t="shared" si="15"/>
        <v>0</v>
      </c>
      <c r="O485" s="35"/>
    </row>
    <row r="486" spans="1:15" ht="13.5" thickBot="1">
      <c r="A486" s="13" t="s">
        <v>165</v>
      </c>
      <c r="B486" s="10">
        <v>3</v>
      </c>
      <c r="C486" s="16">
        <v>33561.94140625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20">
        <v>0</v>
      </c>
      <c r="J486" s="20">
        <v>0</v>
      </c>
      <c r="K486" s="20">
        <v>0</v>
      </c>
      <c r="L486" s="20">
        <v>0</v>
      </c>
      <c r="M486" s="22">
        <f t="shared" si="14"/>
        <v>0</v>
      </c>
      <c r="N486" s="22">
        <f t="shared" si="15"/>
        <v>0</v>
      </c>
      <c r="O486" s="35"/>
    </row>
    <row r="487" spans="1:15" ht="13.5" thickBot="1">
      <c r="A487" s="13" t="s">
        <v>165</v>
      </c>
      <c r="B487" s="10">
        <v>4</v>
      </c>
      <c r="C487" s="16">
        <v>33524.546875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20">
        <v>0</v>
      </c>
      <c r="J487" s="20">
        <v>0</v>
      </c>
      <c r="K487" s="20">
        <v>0</v>
      </c>
      <c r="L487" s="20">
        <v>0</v>
      </c>
      <c r="M487" s="22">
        <f t="shared" si="14"/>
        <v>0</v>
      </c>
      <c r="N487" s="22">
        <f t="shared" si="15"/>
        <v>0</v>
      </c>
      <c r="O487" s="35"/>
    </row>
    <row r="488" spans="1:15" ht="13.5" thickBot="1">
      <c r="A488" s="13" t="s">
        <v>165</v>
      </c>
      <c r="B488" s="10">
        <v>5</v>
      </c>
      <c r="C488" s="16">
        <v>34486.015625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20">
        <v>0</v>
      </c>
      <c r="J488" s="20">
        <v>0</v>
      </c>
      <c r="K488" s="20">
        <v>0</v>
      </c>
      <c r="L488" s="20">
        <v>0</v>
      </c>
      <c r="M488" s="22">
        <f t="shared" si="14"/>
        <v>0</v>
      </c>
      <c r="N488" s="22">
        <f t="shared" si="15"/>
        <v>0</v>
      </c>
      <c r="O488" s="35"/>
    </row>
    <row r="489" spans="1:15" ht="13.5" thickBot="1">
      <c r="A489" s="13" t="s">
        <v>165</v>
      </c>
      <c r="B489" s="10">
        <v>6</v>
      </c>
      <c r="C489" s="16">
        <v>37125.6953125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20">
        <v>0</v>
      </c>
      <c r="J489" s="20">
        <v>0</v>
      </c>
      <c r="K489" s="20">
        <v>0</v>
      </c>
      <c r="L489" s="20">
        <v>0</v>
      </c>
      <c r="M489" s="22">
        <f t="shared" si="14"/>
        <v>0</v>
      </c>
      <c r="N489" s="22">
        <f t="shared" si="15"/>
        <v>0</v>
      </c>
      <c r="O489" s="35"/>
    </row>
    <row r="490" spans="1:15" ht="13.5" thickBot="1">
      <c r="A490" s="13" t="s">
        <v>165</v>
      </c>
      <c r="B490" s="10">
        <v>7</v>
      </c>
      <c r="C490" s="16">
        <v>41655.12890625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20">
        <v>0</v>
      </c>
      <c r="J490" s="20">
        <v>0</v>
      </c>
      <c r="K490" s="20">
        <v>0</v>
      </c>
      <c r="L490" s="20">
        <v>0</v>
      </c>
      <c r="M490" s="22">
        <f t="shared" si="14"/>
        <v>0</v>
      </c>
      <c r="N490" s="22">
        <f t="shared" si="15"/>
        <v>0</v>
      </c>
      <c r="O490" s="35"/>
    </row>
    <row r="491" spans="1:15" ht="13.5" thickBot="1">
      <c r="A491" s="13" t="s">
        <v>165</v>
      </c>
      <c r="B491" s="10">
        <v>8</v>
      </c>
      <c r="C491" s="16">
        <v>43867.73828125</v>
      </c>
      <c r="D491" s="16">
        <v>3.6</v>
      </c>
      <c r="E491" s="16">
        <v>2.6</v>
      </c>
      <c r="F491" s="16">
        <v>1.5576703825730001</v>
      </c>
      <c r="G491" s="16">
        <v>1.5574499713079999</v>
      </c>
      <c r="H491" s="16">
        <v>-2.20411264E-4</v>
      </c>
      <c r="I491" s="20">
        <v>1.870467059E-3</v>
      </c>
      <c r="J491" s="20">
        <v>1.8702652170000001E-3</v>
      </c>
      <c r="K491" s="20">
        <v>9.5471614299999996E-4</v>
      </c>
      <c r="L491" s="20">
        <v>9.5451430100000005E-4</v>
      </c>
      <c r="M491" s="22">
        <f t="shared" si="14"/>
        <v>0</v>
      </c>
      <c r="N491" s="22">
        <f t="shared" si="15"/>
        <v>0</v>
      </c>
      <c r="O491" s="35"/>
    </row>
    <row r="492" spans="1:15" ht="13.5" thickBot="1">
      <c r="A492" s="13" t="s">
        <v>165</v>
      </c>
      <c r="B492" s="10">
        <v>9</v>
      </c>
      <c r="C492" s="16">
        <v>44074.6796875</v>
      </c>
      <c r="D492" s="16">
        <v>34.4</v>
      </c>
      <c r="E492" s="16">
        <v>27</v>
      </c>
      <c r="F492" s="16">
        <v>22.078667096090001</v>
      </c>
      <c r="G492" s="16">
        <v>22.072389317492</v>
      </c>
      <c r="H492" s="16">
        <v>-6.2777785970000001E-3</v>
      </c>
      <c r="I492" s="20">
        <v>1.1289020771E-2</v>
      </c>
      <c r="J492" s="20">
        <v>1.128327189E-2</v>
      </c>
      <c r="K492" s="20">
        <v>4.5124639939999999E-3</v>
      </c>
      <c r="L492" s="20">
        <v>4.5067151129999997E-3</v>
      </c>
      <c r="M492" s="22">
        <f t="shared" si="14"/>
        <v>1</v>
      </c>
      <c r="N492" s="22">
        <f t="shared" si="15"/>
        <v>0</v>
      </c>
      <c r="O492" s="35"/>
    </row>
    <row r="493" spans="1:15" ht="13.5" thickBot="1">
      <c r="A493" s="13" t="s">
        <v>165</v>
      </c>
      <c r="B493" s="10">
        <v>10</v>
      </c>
      <c r="C493" s="16">
        <v>44921.87890625</v>
      </c>
      <c r="D493" s="16">
        <v>92</v>
      </c>
      <c r="E493" s="16">
        <v>81</v>
      </c>
      <c r="F493" s="16">
        <v>57.895622478489003</v>
      </c>
      <c r="G493" s="16">
        <v>57.895622478489003</v>
      </c>
      <c r="H493" s="16">
        <v>0</v>
      </c>
      <c r="I493" s="20">
        <v>3.1231114946000001E-2</v>
      </c>
      <c r="J493" s="20">
        <v>3.1231114946000001E-2</v>
      </c>
      <c r="K493" s="20">
        <v>2.1157854872999999E-2</v>
      </c>
      <c r="L493" s="20">
        <v>2.1157854872999999E-2</v>
      </c>
      <c r="M493" s="22">
        <f t="shared" si="14"/>
        <v>1</v>
      </c>
      <c r="N493" s="22">
        <f t="shared" si="15"/>
        <v>0</v>
      </c>
      <c r="O493" s="35"/>
    </row>
    <row r="494" spans="1:15" ht="13.5" thickBot="1">
      <c r="A494" s="13" t="s">
        <v>165</v>
      </c>
      <c r="B494" s="10">
        <v>11</v>
      </c>
      <c r="C494" s="16">
        <v>45556.93359375</v>
      </c>
      <c r="D494" s="16">
        <v>137.5</v>
      </c>
      <c r="E494" s="16">
        <v>134.80000000000001</v>
      </c>
      <c r="F494" s="16">
        <v>116.65378905673801</v>
      </c>
      <c r="G494" s="16">
        <v>116.65378905673801</v>
      </c>
      <c r="H494" s="16">
        <v>0</v>
      </c>
      <c r="I494" s="20">
        <v>1.9089936761000001E-2</v>
      </c>
      <c r="J494" s="20">
        <v>1.9089936761000001E-2</v>
      </c>
      <c r="K494" s="20">
        <v>1.6617409287999999E-2</v>
      </c>
      <c r="L494" s="20">
        <v>1.6617409287999999E-2</v>
      </c>
      <c r="M494" s="22">
        <f t="shared" si="14"/>
        <v>1</v>
      </c>
      <c r="N494" s="22">
        <f t="shared" si="15"/>
        <v>0</v>
      </c>
      <c r="O494" s="35"/>
    </row>
    <row r="495" spans="1:15" ht="13.5" thickBot="1">
      <c r="A495" s="13" t="s">
        <v>165</v>
      </c>
      <c r="B495" s="10">
        <v>12</v>
      </c>
      <c r="C495" s="16">
        <v>45822.36328125</v>
      </c>
      <c r="D495" s="16">
        <v>183</v>
      </c>
      <c r="E495" s="16">
        <v>182.6</v>
      </c>
      <c r="F495" s="16">
        <v>200.12168172332099</v>
      </c>
      <c r="G495" s="16">
        <v>224.13193916512</v>
      </c>
      <c r="H495" s="16">
        <v>24.010257441798</v>
      </c>
      <c r="I495" s="20">
        <v>3.7666610957000003E-2</v>
      </c>
      <c r="J495" s="20">
        <v>1.5679195717000001E-2</v>
      </c>
      <c r="K495" s="20">
        <v>3.8032911322999997E-2</v>
      </c>
      <c r="L495" s="20">
        <v>1.6045496082999999E-2</v>
      </c>
      <c r="M495" s="22">
        <f t="shared" si="14"/>
        <v>1</v>
      </c>
      <c r="N495" s="22">
        <f t="shared" si="15"/>
        <v>1</v>
      </c>
      <c r="O495" s="35"/>
    </row>
    <row r="496" spans="1:15" ht="13.5" thickBot="1">
      <c r="A496" s="13" t="s">
        <v>165</v>
      </c>
      <c r="B496" s="10">
        <v>13</v>
      </c>
      <c r="C496" s="16">
        <v>46270.9375</v>
      </c>
      <c r="D496" s="16">
        <v>309.39999999999998</v>
      </c>
      <c r="E496" s="16">
        <v>293.3</v>
      </c>
      <c r="F496" s="16">
        <v>251.96397787039501</v>
      </c>
      <c r="G496" s="16">
        <v>292.773083795839</v>
      </c>
      <c r="H496" s="16">
        <v>40.809105925444001</v>
      </c>
      <c r="I496" s="20">
        <v>1.522611374E-2</v>
      </c>
      <c r="J496" s="20">
        <v>5.2597089861999999E-2</v>
      </c>
      <c r="K496" s="20">
        <v>4.8252399599999998E-4</v>
      </c>
      <c r="L496" s="20">
        <v>3.7853500117999997E-2</v>
      </c>
      <c r="M496" s="22">
        <f t="shared" si="14"/>
        <v>1</v>
      </c>
      <c r="N496" s="22">
        <f t="shared" si="15"/>
        <v>0</v>
      </c>
      <c r="O496" s="35"/>
    </row>
    <row r="497" spans="1:15" ht="13.5" thickBot="1">
      <c r="A497" s="13" t="s">
        <v>165</v>
      </c>
      <c r="B497" s="10">
        <v>14</v>
      </c>
      <c r="C497" s="16">
        <v>46805.19921875</v>
      </c>
      <c r="D497" s="16">
        <v>357.2</v>
      </c>
      <c r="E497" s="16">
        <v>348.9</v>
      </c>
      <c r="F497" s="16">
        <v>416.16419140531002</v>
      </c>
      <c r="G497" s="16">
        <v>455.116667864389</v>
      </c>
      <c r="H497" s="16">
        <v>38.952476459079001</v>
      </c>
      <c r="I497" s="20">
        <v>8.9667278264000005E-2</v>
      </c>
      <c r="J497" s="20">
        <v>5.3996512274999998E-2</v>
      </c>
      <c r="K497" s="20">
        <v>9.7268010863999999E-2</v>
      </c>
      <c r="L497" s="20">
        <v>6.1597244875999997E-2</v>
      </c>
      <c r="M497" s="22">
        <f t="shared" si="14"/>
        <v>1</v>
      </c>
      <c r="N497" s="22">
        <f t="shared" si="15"/>
        <v>1</v>
      </c>
      <c r="O497" s="35"/>
    </row>
    <row r="498" spans="1:15" ht="13.5" thickBot="1">
      <c r="A498" s="13" t="s">
        <v>165</v>
      </c>
      <c r="B498" s="10">
        <v>15</v>
      </c>
      <c r="C498" s="16">
        <v>46993.09765625</v>
      </c>
      <c r="D498" s="16">
        <v>368.3</v>
      </c>
      <c r="E498" s="16">
        <v>361.7</v>
      </c>
      <c r="F498" s="16">
        <v>552.81307741390401</v>
      </c>
      <c r="G498" s="16">
        <v>561.74380505681097</v>
      </c>
      <c r="H498" s="16">
        <v>8.9307276429059996</v>
      </c>
      <c r="I498" s="20">
        <v>0.17714634162699999</v>
      </c>
      <c r="J498" s="20">
        <v>0.16896801960899999</v>
      </c>
      <c r="K498" s="20">
        <v>0.18319029767100001</v>
      </c>
      <c r="L498" s="20">
        <v>0.175011975653</v>
      </c>
      <c r="M498" s="22">
        <f t="shared" si="14"/>
        <v>1</v>
      </c>
      <c r="N498" s="22">
        <f t="shared" si="15"/>
        <v>1</v>
      </c>
      <c r="O498" s="35"/>
    </row>
    <row r="499" spans="1:15" ht="13.5" thickBot="1">
      <c r="A499" s="13" t="s">
        <v>165</v>
      </c>
      <c r="B499" s="10">
        <v>16</v>
      </c>
      <c r="C499" s="16">
        <v>47006.13671875</v>
      </c>
      <c r="D499" s="16">
        <v>405.7</v>
      </c>
      <c r="E499" s="16">
        <v>388.7</v>
      </c>
      <c r="F499" s="16">
        <v>628.49435850222903</v>
      </c>
      <c r="G499" s="16">
        <v>639.169921280278</v>
      </c>
      <c r="H499" s="16">
        <v>10.675562778049001</v>
      </c>
      <c r="I499" s="20">
        <v>0.213800294212</v>
      </c>
      <c r="J499" s="20">
        <v>0.20402413782199999</v>
      </c>
      <c r="K499" s="20">
        <v>0.22936805977999999</v>
      </c>
      <c r="L499" s="20">
        <v>0.21959190339000001</v>
      </c>
      <c r="M499" s="22">
        <f t="shared" si="14"/>
        <v>1</v>
      </c>
      <c r="N499" s="22">
        <f t="shared" si="15"/>
        <v>1</v>
      </c>
      <c r="O499" s="35"/>
    </row>
    <row r="500" spans="1:15" ht="13.5" thickBot="1">
      <c r="A500" s="13" t="s">
        <v>165</v>
      </c>
      <c r="B500" s="10">
        <v>17</v>
      </c>
      <c r="C500" s="16">
        <v>47301.921875</v>
      </c>
      <c r="D500" s="16">
        <v>314.10000000000002</v>
      </c>
      <c r="E500" s="16">
        <v>314</v>
      </c>
      <c r="F500" s="16">
        <v>571.12468371602404</v>
      </c>
      <c r="G500" s="16">
        <v>585.70501677088498</v>
      </c>
      <c r="H500" s="16">
        <v>14.580333054860001</v>
      </c>
      <c r="I500" s="20">
        <v>0.24872254283</v>
      </c>
      <c r="J500" s="20">
        <v>0.23537058948299999</v>
      </c>
      <c r="K500" s="20">
        <v>0.24881411792200001</v>
      </c>
      <c r="L500" s="20">
        <v>0.23546216457499999</v>
      </c>
      <c r="M500" s="22">
        <f t="shared" si="14"/>
        <v>1</v>
      </c>
      <c r="N500" s="22">
        <f t="shared" si="15"/>
        <v>1</v>
      </c>
      <c r="O500" s="35"/>
    </row>
    <row r="501" spans="1:15" ht="13.5" thickBot="1">
      <c r="A501" s="13" t="s">
        <v>165</v>
      </c>
      <c r="B501" s="10">
        <v>18</v>
      </c>
      <c r="C501" s="16">
        <v>47764.01953125</v>
      </c>
      <c r="D501" s="16">
        <v>149.1</v>
      </c>
      <c r="E501" s="16">
        <v>154.5</v>
      </c>
      <c r="F501" s="16">
        <v>332.56876617049602</v>
      </c>
      <c r="G501" s="16">
        <v>358.58822786200801</v>
      </c>
      <c r="H501" s="16">
        <v>26.019461691511001</v>
      </c>
      <c r="I501" s="20">
        <v>0.19183903650299999</v>
      </c>
      <c r="J501" s="20">
        <v>0.168011690632</v>
      </c>
      <c r="K501" s="20">
        <v>0.18689398155799999</v>
      </c>
      <c r="L501" s="20">
        <v>0.163066635687</v>
      </c>
      <c r="M501" s="22">
        <f t="shared" si="14"/>
        <v>1</v>
      </c>
      <c r="N501" s="22">
        <f t="shared" si="15"/>
        <v>1</v>
      </c>
      <c r="O501" s="35"/>
    </row>
    <row r="502" spans="1:15" ht="13.5" thickBot="1">
      <c r="A502" s="13" t="s">
        <v>165</v>
      </c>
      <c r="B502" s="10">
        <v>19</v>
      </c>
      <c r="C502" s="16">
        <v>48558.92578125</v>
      </c>
      <c r="D502" s="16">
        <v>22.5</v>
      </c>
      <c r="E502" s="16">
        <v>18.3</v>
      </c>
      <c r="F502" s="16">
        <v>38.472071507818001</v>
      </c>
      <c r="G502" s="16">
        <v>38.472071507818001</v>
      </c>
      <c r="H502" s="16">
        <v>0</v>
      </c>
      <c r="I502" s="20">
        <v>1.4626439109E-2</v>
      </c>
      <c r="J502" s="20">
        <v>1.4626439109E-2</v>
      </c>
      <c r="K502" s="20">
        <v>1.8472592954999999E-2</v>
      </c>
      <c r="L502" s="20">
        <v>1.8472592954999999E-2</v>
      </c>
      <c r="M502" s="22">
        <f t="shared" si="14"/>
        <v>1</v>
      </c>
      <c r="N502" s="22">
        <f t="shared" si="15"/>
        <v>1</v>
      </c>
      <c r="O502" s="35"/>
    </row>
    <row r="503" spans="1:15" ht="13.5" thickBot="1">
      <c r="A503" s="13" t="s">
        <v>165</v>
      </c>
      <c r="B503" s="10">
        <v>20</v>
      </c>
      <c r="C503" s="16">
        <v>48732.81640625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20">
        <v>0</v>
      </c>
      <c r="J503" s="20">
        <v>0</v>
      </c>
      <c r="K503" s="20">
        <v>0</v>
      </c>
      <c r="L503" s="20">
        <v>0</v>
      </c>
      <c r="M503" s="22">
        <f t="shared" si="14"/>
        <v>0</v>
      </c>
      <c r="N503" s="22">
        <f t="shared" si="15"/>
        <v>0</v>
      </c>
      <c r="O503" s="35"/>
    </row>
    <row r="504" spans="1:15" ht="13.5" thickBot="1">
      <c r="A504" s="13" t="s">
        <v>165</v>
      </c>
      <c r="B504" s="10">
        <v>21</v>
      </c>
      <c r="C504" s="16">
        <v>47997.265625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20">
        <v>0</v>
      </c>
      <c r="J504" s="20">
        <v>0</v>
      </c>
      <c r="K504" s="20">
        <v>0</v>
      </c>
      <c r="L504" s="20">
        <v>0</v>
      </c>
      <c r="M504" s="22">
        <f t="shared" si="14"/>
        <v>0</v>
      </c>
      <c r="N504" s="22">
        <f t="shared" si="15"/>
        <v>0</v>
      </c>
      <c r="O504" s="35"/>
    </row>
    <row r="505" spans="1:15" ht="13.5" thickBot="1">
      <c r="A505" s="13" t="s">
        <v>165</v>
      </c>
      <c r="B505" s="10">
        <v>22</v>
      </c>
      <c r="C505" s="16">
        <v>46287.64453125</v>
      </c>
      <c r="D505" s="16">
        <v>0</v>
      </c>
      <c r="E505" s="16">
        <v>0</v>
      </c>
      <c r="F505" s="16">
        <v>0</v>
      </c>
      <c r="G505" s="16">
        <v>0</v>
      </c>
      <c r="H505" s="16">
        <v>0</v>
      </c>
      <c r="I505" s="20">
        <v>0</v>
      </c>
      <c r="J505" s="20">
        <v>0</v>
      </c>
      <c r="K505" s="20">
        <v>0</v>
      </c>
      <c r="L505" s="20">
        <v>0</v>
      </c>
      <c r="M505" s="22">
        <f t="shared" si="14"/>
        <v>0</v>
      </c>
      <c r="N505" s="22">
        <f t="shared" si="15"/>
        <v>0</v>
      </c>
      <c r="O505" s="35"/>
    </row>
    <row r="506" spans="1:15" ht="13.5" thickBot="1">
      <c r="A506" s="13" t="s">
        <v>165</v>
      </c>
      <c r="B506" s="10">
        <v>23</v>
      </c>
      <c r="C506" s="16">
        <v>43445.69140625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20">
        <v>0</v>
      </c>
      <c r="J506" s="20">
        <v>0</v>
      </c>
      <c r="K506" s="20">
        <v>0</v>
      </c>
      <c r="L506" s="20">
        <v>0</v>
      </c>
      <c r="M506" s="22">
        <f t="shared" si="14"/>
        <v>0</v>
      </c>
      <c r="N506" s="22">
        <f t="shared" si="15"/>
        <v>0</v>
      </c>
      <c r="O506" s="35"/>
    </row>
    <row r="507" spans="1:15" ht="13.5" thickBot="1">
      <c r="A507" s="13" t="s">
        <v>165</v>
      </c>
      <c r="B507" s="10">
        <v>24</v>
      </c>
      <c r="C507" s="16">
        <v>40989.80859375</v>
      </c>
      <c r="D507" s="16">
        <v>0</v>
      </c>
      <c r="E507" s="16">
        <v>0</v>
      </c>
      <c r="F507" s="16">
        <v>0</v>
      </c>
      <c r="G507" s="16">
        <v>0</v>
      </c>
      <c r="H507" s="16">
        <v>0</v>
      </c>
      <c r="I507" s="20">
        <v>0</v>
      </c>
      <c r="J507" s="20">
        <v>0</v>
      </c>
      <c r="K507" s="20">
        <v>0</v>
      </c>
      <c r="L507" s="20">
        <v>0</v>
      </c>
      <c r="M507" s="22">
        <f t="shared" si="14"/>
        <v>0</v>
      </c>
      <c r="N507" s="22">
        <f t="shared" si="15"/>
        <v>0</v>
      </c>
      <c r="O507" s="35"/>
    </row>
    <row r="508" spans="1:15" ht="13.5" thickBot="1">
      <c r="A508" s="13" t="s">
        <v>166</v>
      </c>
      <c r="B508" s="10">
        <v>1</v>
      </c>
      <c r="C508" s="16">
        <v>39437.38671875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20">
        <v>0</v>
      </c>
      <c r="J508" s="20">
        <v>0</v>
      </c>
      <c r="K508" s="20">
        <v>0</v>
      </c>
      <c r="L508" s="20">
        <v>0</v>
      </c>
      <c r="M508" s="22">
        <f t="shared" si="14"/>
        <v>0</v>
      </c>
      <c r="N508" s="22">
        <f t="shared" si="15"/>
        <v>0</v>
      </c>
      <c r="O508" s="35"/>
    </row>
    <row r="509" spans="1:15" ht="13.5" thickBot="1">
      <c r="A509" s="13" t="s">
        <v>166</v>
      </c>
      <c r="B509" s="10">
        <v>2</v>
      </c>
      <c r="C509" s="16">
        <v>38758.2734375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20">
        <v>0</v>
      </c>
      <c r="J509" s="20">
        <v>0</v>
      </c>
      <c r="K509" s="20">
        <v>0</v>
      </c>
      <c r="L509" s="20">
        <v>0</v>
      </c>
      <c r="M509" s="22">
        <f t="shared" si="14"/>
        <v>0</v>
      </c>
      <c r="N509" s="22">
        <f t="shared" si="15"/>
        <v>0</v>
      </c>
      <c r="O509" s="35"/>
    </row>
    <row r="510" spans="1:15" ht="13.5" thickBot="1">
      <c r="A510" s="13" t="s">
        <v>166</v>
      </c>
      <c r="B510" s="10">
        <v>3</v>
      </c>
      <c r="C510" s="16">
        <v>38397.05078125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  <c r="I510" s="20">
        <v>0</v>
      </c>
      <c r="J510" s="20">
        <v>0</v>
      </c>
      <c r="K510" s="20">
        <v>0</v>
      </c>
      <c r="L510" s="20">
        <v>0</v>
      </c>
      <c r="M510" s="22">
        <f t="shared" si="14"/>
        <v>0</v>
      </c>
      <c r="N510" s="22">
        <f t="shared" si="15"/>
        <v>0</v>
      </c>
      <c r="O510" s="35"/>
    </row>
    <row r="511" spans="1:15" ht="13.5" thickBot="1">
      <c r="A511" s="13" t="s">
        <v>166</v>
      </c>
      <c r="B511" s="10">
        <v>4</v>
      </c>
      <c r="C511" s="16">
        <v>38477.08203125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  <c r="I511" s="20">
        <v>0</v>
      </c>
      <c r="J511" s="20">
        <v>0</v>
      </c>
      <c r="K511" s="20">
        <v>0</v>
      </c>
      <c r="L511" s="20">
        <v>0</v>
      </c>
      <c r="M511" s="22">
        <f t="shared" si="14"/>
        <v>0</v>
      </c>
      <c r="N511" s="22">
        <f t="shared" si="15"/>
        <v>0</v>
      </c>
      <c r="O511" s="35"/>
    </row>
    <row r="512" spans="1:15" ht="13.5" thickBot="1">
      <c r="A512" s="13" t="s">
        <v>166</v>
      </c>
      <c r="B512" s="10">
        <v>5</v>
      </c>
      <c r="C512" s="16">
        <v>39379.046875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  <c r="I512" s="20">
        <v>0</v>
      </c>
      <c r="J512" s="20">
        <v>0</v>
      </c>
      <c r="K512" s="20">
        <v>0</v>
      </c>
      <c r="L512" s="20">
        <v>0</v>
      </c>
      <c r="M512" s="22">
        <f t="shared" si="14"/>
        <v>0</v>
      </c>
      <c r="N512" s="22">
        <f t="shared" si="15"/>
        <v>0</v>
      </c>
      <c r="O512" s="35"/>
    </row>
    <row r="513" spans="1:15" ht="13.5" thickBot="1">
      <c r="A513" s="13" t="s">
        <v>166</v>
      </c>
      <c r="B513" s="10">
        <v>6</v>
      </c>
      <c r="C513" s="16">
        <v>41831.50390625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20">
        <v>0</v>
      </c>
      <c r="J513" s="20">
        <v>0</v>
      </c>
      <c r="K513" s="20">
        <v>0</v>
      </c>
      <c r="L513" s="20">
        <v>0</v>
      </c>
      <c r="M513" s="22">
        <f t="shared" si="14"/>
        <v>0</v>
      </c>
      <c r="N513" s="22">
        <f t="shared" si="15"/>
        <v>0</v>
      </c>
      <c r="O513" s="35"/>
    </row>
    <row r="514" spans="1:15" ht="13.5" thickBot="1">
      <c r="A514" s="13" t="s">
        <v>166</v>
      </c>
      <c r="B514" s="10">
        <v>7</v>
      </c>
      <c r="C514" s="16">
        <v>45805.65234375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  <c r="I514" s="20">
        <v>0</v>
      </c>
      <c r="J514" s="20">
        <v>0</v>
      </c>
      <c r="K514" s="20">
        <v>0</v>
      </c>
      <c r="L514" s="20">
        <v>0</v>
      </c>
      <c r="M514" s="22">
        <f t="shared" si="14"/>
        <v>0</v>
      </c>
      <c r="N514" s="22">
        <f t="shared" si="15"/>
        <v>0</v>
      </c>
      <c r="O514" s="35"/>
    </row>
    <row r="515" spans="1:15" ht="13.5" thickBot="1">
      <c r="A515" s="13" t="s">
        <v>166</v>
      </c>
      <c r="B515" s="10">
        <v>8</v>
      </c>
      <c r="C515" s="16">
        <v>47155.4375</v>
      </c>
      <c r="D515" s="16">
        <v>13</v>
      </c>
      <c r="E515" s="16">
        <v>10.199999999999999</v>
      </c>
      <c r="F515" s="16">
        <v>3.8254402608100002</v>
      </c>
      <c r="G515" s="16">
        <v>3.8254402608100002</v>
      </c>
      <c r="H515" s="16">
        <v>0</v>
      </c>
      <c r="I515" s="20">
        <v>8.4016114820000005E-3</v>
      </c>
      <c r="J515" s="20">
        <v>8.4016114820000005E-3</v>
      </c>
      <c r="K515" s="20">
        <v>5.8375089179999997E-3</v>
      </c>
      <c r="L515" s="20">
        <v>5.8375089179999997E-3</v>
      </c>
      <c r="M515" s="22">
        <f t="shared" si="14"/>
        <v>0</v>
      </c>
      <c r="N515" s="22">
        <f t="shared" si="15"/>
        <v>0</v>
      </c>
      <c r="O515" s="35"/>
    </row>
    <row r="516" spans="1:15" ht="13.5" thickBot="1">
      <c r="A516" s="13" t="s">
        <v>166</v>
      </c>
      <c r="B516" s="10">
        <v>9</v>
      </c>
      <c r="C516" s="16">
        <v>47086.98828125</v>
      </c>
      <c r="D516" s="16">
        <v>125.6</v>
      </c>
      <c r="E516" s="16">
        <v>120</v>
      </c>
      <c r="F516" s="16">
        <v>50.754749879845001</v>
      </c>
      <c r="G516" s="16">
        <v>50.754749879845001</v>
      </c>
      <c r="H516" s="16">
        <v>0</v>
      </c>
      <c r="I516" s="20">
        <v>6.8539606337E-2</v>
      </c>
      <c r="J516" s="20">
        <v>6.8539606337E-2</v>
      </c>
      <c r="K516" s="20">
        <v>6.3411401207999998E-2</v>
      </c>
      <c r="L516" s="20">
        <v>6.3411401207999998E-2</v>
      </c>
      <c r="M516" s="22">
        <f t="shared" si="14"/>
        <v>1</v>
      </c>
      <c r="N516" s="22">
        <f t="shared" si="15"/>
        <v>0</v>
      </c>
      <c r="O516" s="35"/>
    </row>
    <row r="517" spans="1:15" ht="13.5" thickBot="1">
      <c r="A517" s="13" t="s">
        <v>166</v>
      </c>
      <c r="B517" s="10">
        <v>10</v>
      </c>
      <c r="C517" s="16">
        <v>47061.4296875</v>
      </c>
      <c r="D517" s="16">
        <v>338</v>
      </c>
      <c r="E517" s="16">
        <v>318.89999999999998</v>
      </c>
      <c r="F517" s="16">
        <v>124.520305519286</v>
      </c>
      <c r="G517" s="16">
        <v>124.520305519286</v>
      </c>
      <c r="H517" s="16">
        <v>0</v>
      </c>
      <c r="I517" s="20">
        <v>0.19549422571399999</v>
      </c>
      <c r="J517" s="20">
        <v>0.19549422571399999</v>
      </c>
      <c r="K517" s="20">
        <v>0.178003383224</v>
      </c>
      <c r="L517" s="20">
        <v>0.178003383224</v>
      </c>
      <c r="M517" s="22">
        <f t="shared" ref="M517:M580" si="16">IF(G517&gt;5,1,0)</f>
        <v>1</v>
      </c>
      <c r="N517" s="22">
        <f t="shared" ref="N517:N580" si="17">IF(G517&gt;E517,1,0)</f>
        <v>0</v>
      </c>
      <c r="O517" s="35"/>
    </row>
    <row r="518" spans="1:15" ht="13.5" thickBot="1">
      <c r="A518" s="13" t="s">
        <v>166</v>
      </c>
      <c r="B518" s="10">
        <v>11</v>
      </c>
      <c r="C518" s="16">
        <v>46807.3984375</v>
      </c>
      <c r="D518" s="16">
        <v>457.8</v>
      </c>
      <c r="E518" s="16">
        <v>454.9</v>
      </c>
      <c r="F518" s="16">
        <v>255.96132448010999</v>
      </c>
      <c r="G518" s="16">
        <v>255.96132448010999</v>
      </c>
      <c r="H518" s="16">
        <v>0</v>
      </c>
      <c r="I518" s="20">
        <v>0.184833951941</v>
      </c>
      <c r="J518" s="20">
        <v>0.184833951941</v>
      </c>
      <c r="K518" s="20">
        <v>0.182178274285</v>
      </c>
      <c r="L518" s="20">
        <v>0.182178274285</v>
      </c>
      <c r="M518" s="22">
        <f t="shared" si="16"/>
        <v>1</v>
      </c>
      <c r="N518" s="22">
        <f t="shared" si="17"/>
        <v>0</v>
      </c>
      <c r="O518" s="35"/>
    </row>
    <row r="519" spans="1:15" ht="13.5" thickBot="1">
      <c r="A519" s="13" t="s">
        <v>166</v>
      </c>
      <c r="B519" s="10">
        <v>12</v>
      </c>
      <c r="C519" s="16">
        <v>46323.00390625</v>
      </c>
      <c r="D519" s="16">
        <v>561.9</v>
      </c>
      <c r="E519" s="16">
        <v>569.1</v>
      </c>
      <c r="F519" s="16">
        <v>425.31879738118897</v>
      </c>
      <c r="G519" s="16">
        <v>425.31879738118897</v>
      </c>
      <c r="H519" s="16">
        <v>0</v>
      </c>
      <c r="I519" s="20">
        <v>0.12507436137200001</v>
      </c>
      <c r="J519" s="20">
        <v>0.12507436137200001</v>
      </c>
      <c r="K519" s="20">
        <v>0.13166776796499999</v>
      </c>
      <c r="L519" s="20">
        <v>0.13166776796499999</v>
      </c>
      <c r="M519" s="22">
        <f t="shared" si="16"/>
        <v>1</v>
      </c>
      <c r="N519" s="22">
        <f t="shared" si="17"/>
        <v>0</v>
      </c>
      <c r="O519" s="35"/>
    </row>
    <row r="520" spans="1:15" ht="13.5" thickBot="1">
      <c r="A520" s="13" t="s">
        <v>166</v>
      </c>
      <c r="B520" s="10">
        <v>13</v>
      </c>
      <c r="C520" s="16">
        <v>45661.4140625</v>
      </c>
      <c r="D520" s="16">
        <v>702.6</v>
      </c>
      <c r="E520" s="16">
        <v>705.2</v>
      </c>
      <c r="F520" s="16">
        <v>487.67826881461701</v>
      </c>
      <c r="G520" s="16">
        <v>487.67826881461701</v>
      </c>
      <c r="H520" s="16">
        <v>0</v>
      </c>
      <c r="I520" s="20">
        <v>0.19681477214699999</v>
      </c>
      <c r="J520" s="20">
        <v>0.19681477214699999</v>
      </c>
      <c r="K520" s="20">
        <v>0.199195724528</v>
      </c>
      <c r="L520" s="20">
        <v>0.199195724528</v>
      </c>
      <c r="M520" s="22">
        <f t="shared" si="16"/>
        <v>1</v>
      </c>
      <c r="N520" s="22">
        <f t="shared" si="17"/>
        <v>0</v>
      </c>
      <c r="O520" s="35"/>
    </row>
    <row r="521" spans="1:15" ht="13.5" thickBot="1">
      <c r="A521" s="13" t="s">
        <v>166</v>
      </c>
      <c r="B521" s="10">
        <v>14</v>
      </c>
      <c r="C521" s="16">
        <v>45163.6171875</v>
      </c>
      <c r="D521" s="16">
        <v>735.7</v>
      </c>
      <c r="E521" s="16">
        <v>721.9</v>
      </c>
      <c r="F521" s="16">
        <v>617.60509408580003</v>
      </c>
      <c r="G521" s="16">
        <v>617.60509408580003</v>
      </c>
      <c r="H521" s="16">
        <v>0</v>
      </c>
      <c r="I521" s="20">
        <v>0.10814551823599999</v>
      </c>
      <c r="J521" s="20">
        <v>0.10814551823599999</v>
      </c>
      <c r="K521" s="20">
        <v>9.5508155599E-2</v>
      </c>
      <c r="L521" s="20">
        <v>9.5508155599E-2</v>
      </c>
      <c r="M521" s="22">
        <f t="shared" si="16"/>
        <v>1</v>
      </c>
      <c r="N521" s="22">
        <f t="shared" si="17"/>
        <v>0</v>
      </c>
      <c r="O521" s="35"/>
    </row>
    <row r="522" spans="1:15" ht="13.5" thickBot="1">
      <c r="A522" s="13" t="s">
        <v>166</v>
      </c>
      <c r="B522" s="10">
        <v>15</v>
      </c>
      <c r="C522" s="16">
        <v>44561.8828125</v>
      </c>
      <c r="D522" s="16">
        <v>744.7</v>
      </c>
      <c r="E522" s="16">
        <v>748.2</v>
      </c>
      <c r="F522" s="16">
        <v>607.07067844682194</v>
      </c>
      <c r="G522" s="16">
        <v>607.07067844682194</v>
      </c>
      <c r="H522" s="16">
        <v>0</v>
      </c>
      <c r="I522" s="20">
        <v>0.126034177246</v>
      </c>
      <c r="J522" s="20">
        <v>0.126034177246</v>
      </c>
      <c r="K522" s="20">
        <v>0.12923930545099999</v>
      </c>
      <c r="L522" s="20">
        <v>0.12923930545099999</v>
      </c>
      <c r="M522" s="22">
        <f t="shared" si="16"/>
        <v>1</v>
      </c>
      <c r="N522" s="22">
        <f t="shared" si="17"/>
        <v>0</v>
      </c>
      <c r="O522" s="35"/>
    </row>
    <row r="523" spans="1:15" ht="13.5" thickBot="1">
      <c r="A523" s="13" t="s">
        <v>166</v>
      </c>
      <c r="B523" s="10">
        <v>16</v>
      </c>
      <c r="C523" s="16">
        <v>44393.44921875</v>
      </c>
      <c r="D523" s="16">
        <v>718.6</v>
      </c>
      <c r="E523" s="16">
        <v>733.4</v>
      </c>
      <c r="F523" s="16">
        <v>436.32880710701198</v>
      </c>
      <c r="G523" s="16">
        <v>436.32880710701198</v>
      </c>
      <c r="H523" s="16">
        <v>0</v>
      </c>
      <c r="I523" s="20">
        <v>0.25849010338099998</v>
      </c>
      <c r="J523" s="20">
        <v>0.25849010338099998</v>
      </c>
      <c r="K523" s="20">
        <v>0.27204321693400002</v>
      </c>
      <c r="L523" s="20">
        <v>0.27204321693400002</v>
      </c>
      <c r="M523" s="22">
        <f t="shared" si="16"/>
        <v>1</v>
      </c>
      <c r="N523" s="22">
        <f t="shared" si="17"/>
        <v>0</v>
      </c>
      <c r="O523" s="35"/>
    </row>
    <row r="524" spans="1:15" ht="13.5" thickBot="1">
      <c r="A524" s="13" t="s">
        <v>166</v>
      </c>
      <c r="B524" s="10">
        <v>17</v>
      </c>
      <c r="C524" s="16">
        <v>44730.78125</v>
      </c>
      <c r="D524" s="16">
        <v>653.79999999999995</v>
      </c>
      <c r="E524" s="16">
        <v>651.9</v>
      </c>
      <c r="F524" s="16">
        <v>322.35298948029703</v>
      </c>
      <c r="G524" s="16">
        <v>322.35298948029703</v>
      </c>
      <c r="H524" s="16">
        <v>0</v>
      </c>
      <c r="I524" s="20">
        <v>0.30352290340600002</v>
      </c>
      <c r="J524" s="20">
        <v>0.30352290340600002</v>
      </c>
      <c r="K524" s="20">
        <v>0.30178297666600001</v>
      </c>
      <c r="L524" s="20">
        <v>0.30178297666600001</v>
      </c>
      <c r="M524" s="22">
        <f t="shared" si="16"/>
        <v>1</v>
      </c>
      <c r="N524" s="22">
        <f t="shared" si="17"/>
        <v>0</v>
      </c>
      <c r="O524" s="35"/>
    </row>
    <row r="525" spans="1:15" ht="13.5" thickBot="1">
      <c r="A525" s="13" t="s">
        <v>166</v>
      </c>
      <c r="B525" s="10">
        <v>18</v>
      </c>
      <c r="C525" s="16">
        <v>45272.265625</v>
      </c>
      <c r="D525" s="16">
        <v>330.6</v>
      </c>
      <c r="E525" s="16">
        <v>331</v>
      </c>
      <c r="F525" s="16">
        <v>141.139400049632</v>
      </c>
      <c r="G525" s="16">
        <v>141.14013475338299</v>
      </c>
      <c r="H525" s="16">
        <v>7.3470375E-4</v>
      </c>
      <c r="I525" s="20">
        <v>0.17349804509700001</v>
      </c>
      <c r="J525" s="20">
        <v>0.173498717903</v>
      </c>
      <c r="K525" s="20">
        <v>0.173864345463</v>
      </c>
      <c r="L525" s="20">
        <v>0.173865018269</v>
      </c>
      <c r="M525" s="22">
        <f t="shared" si="16"/>
        <v>1</v>
      </c>
      <c r="N525" s="22">
        <f t="shared" si="17"/>
        <v>0</v>
      </c>
      <c r="O525" s="35"/>
    </row>
    <row r="526" spans="1:15" ht="13.5" thickBot="1">
      <c r="A526" s="13" t="s">
        <v>166</v>
      </c>
      <c r="B526" s="10">
        <v>19</v>
      </c>
      <c r="C526" s="16">
        <v>46548.6875</v>
      </c>
      <c r="D526" s="16">
        <v>30.7</v>
      </c>
      <c r="E526" s="16">
        <v>26</v>
      </c>
      <c r="F526" s="16">
        <v>15.094867237252</v>
      </c>
      <c r="G526" s="16">
        <v>15.094867237252</v>
      </c>
      <c r="H526" s="16">
        <v>0</v>
      </c>
      <c r="I526" s="20">
        <v>1.4290414616999999E-2</v>
      </c>
      <c r="J526" s="20">
        <v>1.4290414616999999E-2</v>
      </c>
      <c r="K526" s="20">
        <v>9.9863853129999996E-3</v>
      </c>
      <c r="L526" s="20">
        <v>9.9863853129999996E-3</v>
      </c>
      <c r="M526" s="22">
        <f t="shared" si="16"/>
        <v>1</v>
      </c>
      <c r="N526" s="22">
        <f t="shared" si="17"/>
        <v>0</v>
      </c>
      <c r="O526" s="35"/>
    </row>
    <row r="527" spans="1:15" ht="13.5" thickBot="1">
      <c r="A527" s="13" t="s">
        <v>166</v>
      </c>
      <c r="B527" s="10">
        <v>20</v>
      </c>
      <c r="C527" s="16">
        <v>46662.734375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20">
        <v>0</v>
      </c>
      <c r="J527" s="20">
        <v>0</v>
      </c>
      <c r="K527" s="20">
        <v>0</v>
      </c>
      <c r="L527" s="20">
        <v>0</v>
      </c>
      <c r="M527" s="22">
        <f t="shared" si="16"/>
        <v>0</v>
      </c>
      <c r="N527" s="22">
        <f t="shared" si="17"/>
        <v>0</v>
      </c>
      <c r="O527" s="35"/>
    </row>
    <row r="528" spans="1:15" ht="13.5" thickBot="1">
      <c r="A528" s="13" t="s">
        <v>166</v>
      </c>
      <c r="B528" s="10">
        <v>21</v>
      </c>
      <c r="C528" s="16">
        <v>45854.4453125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20">
        <v>0</v>
      </c>
      <c r="J528" s="20">
        <v>0</v>
      </c>
      <c r="K528" s="20">
        <v>0</v>
      </c>
      <c r="L528" s="20">
        <v>0</v>
      </c>
      <c r="M528" s="22">
        <f t="shared" si="16"/>
        <v>0</v>
      </c>
      <c r="N528" s="22">
        <f t="shared" si="17"/>
        <v>0</v>
      </c>
      <c r="O528" s="35"/>
    </row>
    <row r="529" spans="1:15" ht="13.5" thickBot="1">
      <c r="A529" s="13" t="s">
        <v>166</v>
      </c>
      <c r="B529" s="10">
        <v>22</v>
      </c>
      <c r="C529" s="16">
        <v>44035.47265625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20">
        <v>0</v>
      </c>
      <c r="J529" s="20">
        <v>0</v>
      </c>
      <c r="K529" s="20">
        <v>0</v>
      </c>
      <c r="L529" s="20">
        <v>0</v>
      </c>
      <c r="M529" s="22">
        <f t="shared" si="16"/>
        <v>0</v>
      </c>
      <c r="N529" s="22">
        <f t="shared" si="17"/>
        <v>0</v>
      </c>
      <c r="O529" s="35"/>
    </row>
    <row r="530" spans="1:15" ht="13.5" thickBot="1">
      <c r="A530" s="13" t="s">
        <v>166</v>
      </c>
      <c r="B530" s="10">
        <v>23</v>
      </c>
      <c r="C530" s="16">
        <v>41436.1484375</v>
      </c>
      <c r="D530" s="16">
        <v>0</v>
      </c>
      <c r="E530" s="16">
        <v>0</v>
      </c>
      <c r="F530" s="16">
        <v>0</v>
      </c>
      <c r="G530" s="16">
        <v>0</v>
      </c>
      <c r="H530" s="16">
        <v>0</v>
      </c>
      <c r="I530" s="20">
        <v>0</v>
      </c>
      <c r="J530" s="20">
        <v>0</v>
      </c>
      <c r="K530" s="20">
        <v>0</v>
      </c>
      <c r="L530" s="20">
        <v>0</v>
      </c>
      <c r="M530" s="22">
        <f t="shared" si="16"/>
        <v>0</v>
      </c>
      <c r="N530" s="22">
        <f t="shared" si="17"/>
        <v>0</v>
      </c>
      <c r="O530" s="35"/>
    </row>
    <row r="531" spans="1:15" ht="13.5" thickBot="1">
      <c r="A531" s="13" t="s">
        <v>166</v>
      </c>
      <c r="B531" s="10">
        <v>24</v>
      </c>
      <c r="C531" s="16">
        <v>38879.99609375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20">
        <v>0</v>
      </c>
      <c r="J531" s="20">
        <v>0</v>
      </c>
      <c r="K531" s="20">
        <v>0</v>
      </c>
      <c r="L531" s="20">
        <v>0</v>
      </c>
      <c r="M531" s="22">
        <f t="shared" si="16"/>
        <v>0</v>
      </c>
      <c r="N531" s="22">
        <f t="shared" si="17"/>
        <v>0</v>
      </c>
      <c r="O531" s="35"/>
    </row>
    <row r="532" spans="1:15" ht="13.5" thickBot="1">
      <c r="A532" s="13" t="s">
        <v>167</v>
      </c>
      <c r="B532" s="10">
        <v>1</v>
      </c>
      <c r="C532" s="16">
        <v>37154.296875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20">
        <v>0</v>
      </c>
      <c r="J532" s="20">
        <v>0</v>
      </c>
      <c r="K532" s="20">
        <v>0</v>
      </c>
      <c r="L532" s="20">
        <v>0</v>
      </c>
      <c r="M532" s="22">
        <f t="shared" si="16"/>
        <v>0</v>
      </c>
      <c r="N532" s="22">
        <f t="shared" si="17"/>
        <v>0</v>
      </c>
      <c r="O532" s="35"/>
    </row>
    <row r="533" spans="1:15" ht="13.5" thickBot="1">
      <c r="A533" s="13" t="s">
        <v>167</v>
      </c>
      <c r="B533" s="10">
        <v>2</v>
      </c>
      <c r="C533" s="16">
        <v>36195.02734375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20">
        <v>0</v>
      </c>
      <c r="J533" s="20">
        <v>0</v>
      </c>
      <c r="K533" s="20">
        <v>0</v>
      </c>
      <c r="L533" s="20">
        <v>0</v>
      </c>
      <c r="M533" s="22">
        <f t="shared" si="16"/>
        <v>0</v>
      </c>
      <c r="N533" s="22">
        <f t="shared" si="17"/>
        <v>0</v>
      </c>
      <c r="O533" s="35"/>
    </row>
    <row r="534" spans="1:15" ht="13.5" thickBot="1">
      <c r="A534" s="13" t="s">
        <v>167</v>
      </c>
      <c r="B534" s="10">
        <v>3</v>
      </c>
      <c r="C534" s="16">
        <v>35730.96484375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20">
        <v>0</v>
      </c>
      <c r="J534" s="20">
        <v>0</v>
      </c>
      <c r="K534" s="20">
        <v>0</v>
      </c>
      <c r="L534" s="20">
        <v>0</v>
      </c>
      <c r="M534" s="22">
        <f t="shared" si="16"/>
        <v>0</v>
      </c>
      <c r="N534" s="22">
        <f t="shared" si="17"/>
        <v>0</v>
      </c>
      <c r="O534" s="35"/>
    </row>
    <row r="535" spans="1:15" ht="13.5" thickBot="1">
      <c r="A535" s="13" t="s">
        <v>167</v>
      </c>
      <c r="B535" s="10">
        <v>4</v>
      </c>
      <c r="C535" s="16">
        <v>35608.375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20">
        <v>0</v>
      </c>
      <c r="J535" s="20">
        <v>0</v>
      </c>
      <c r="K535" s="20">
        <v>0</v>
      </c>
      <c r="L535" s="20">
        <v>0</v>
      </c>
      <c r="M535" s="22">
        <f t="shared" si="16"/>
        <v>0</v>
      </c>
      <c r="N535" s="22">
        <f t="shared" si="17"/>
        <v>0</v>
      </c>
      <c r="O535" s="35"/>
    </row>
    <row r="536" spans="1:15" ht="13.5" thickBot="1">
      <c r="A536" s="13" t="s">
        <v>167</v>
      </c>
      <c r="B536" s="10">
        <v>5</v>
      </c>
      <c r="C536" s="16">
        <v>36283.1796875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20">
        <v>0</v>
      </c>
      <c r="J536" s="20">
        <v>0</v>
      </c>
      <c r="K536" s="20">
        <v>0</v>
      </c>
      <c r="L536" s="20">
        <v>0</v>
      </c>
      <c r="M536" s="22">
        <f t="shared" si="16"/>
        <v>0</v>
      </c>
      <c r="N536" s="22">
        <f t="shared" si="17"/>
        <v>0</v>
      </c>
      <c r="O536" s="35"/>
    </row>
    <row r="537" spans="1:15" ht="13.5" thickBot="1">
      <c r="A537" s="13" t="s">
        <v>167</v>
      </c>
      <c r="B537" s="10">
        <v>6</v>
      </c>
      <c r="C537" s="16">
        <v>38479.109375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20">
        <v>0</v>
      </c>
      <c r="J537" s="20">
        <v>0</v>
      </c>
      <c r="K537" s="20">
        <v>0</v>
      </c>
      <c r="L537" s="20">
        <v>0</v>
      </c>
      <c r="M537" s="22">
        <f t="shared" si="16"/>
        <v>0</v>
      </c>
      <c r="N537" s="22">
        <f t="shared" si="17"/>
        <v>0</v>
      </c>
      <c r="O537" s="35"/>
    </row>
    <row r="538" spans="1:15" ht="13.5" thickBot="1">
      <c r="A538" s="13" t="s">
        <v>167</v>
      </c>
      <c r="B538" s="10">
        <v>7</v>
      </c>
      <c r="C538" s="16">
        <v>41778.7109375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20">
        <v>0</v>
      </c>
      <c r="J538" s="20">
        <v>0</v>
      </c>
      <c r="K538" s="20">
        <v>0</v>
      </c>
      <c r="L538" s="20">
        <v>0</v>
      </c>
      <c r="M538" s="22">
        <f t="shared" si="16"/>
        <v>0</v>
      </c>
      <c r="N538" s="22">
        <f t="shared" si="17"/>
        <v>0</v>
      </c>
      <c r="O538" s="35"/>
    </row>
    <row r="539" spans="1:15" ht="13.5" thickBot="1">
      <c r="A539" s="13" t="s">
        <v>167</v>
      </c>
      <c r="B539" s="10">
        <v>8</v>
      </c>
      <c r="C539" s="16">
        <v>42940.28515625</v>
      </c>
      <c r="D539" s="16">
        <v>15.2</v>
      </c>
      <c r="E539" s="16">
        <v>10.199999999999999</v>
      </c>
      <c r="F539" s="16">
        <v>9.2412749593020003</v>
      </c>
      <c r="G539" s="16">
        <v>9.2412749593020003</v>
      </c>
      <c r="H539" s="16">
        <v>0</v>
      </c>
      <c r="I539" s="20">
        <v>5.4567079119999997E-3</v>
      </c>
      <c r="J539" s="20">
        <v>5.4567079119999997E-3</v>
      </c>
      <c r="K539" s="20">
        <v>8.7795333299999997E-4</v>
      </c>
      <c r="L539" s="20">
        <v>8.7795333299999997E-4</v>
      </c>
      <c r="M539" s="22">
        <f t="shared" si="16"/>
        <v>1</v>
      </c>
      <c r="N539" s="22">
        <f t="shared" si="17"/>
        <v>0</v>
      </c>
      <c r="O539" s="35"/>
    </row>
    <row r="540" spans="1:15" ht="13.5" thickBot="1">
      <c r="A540" s="13" t="s">
        <v>167</v>
      </c>
      <c r="B540" s="10">
        <v>9</v>
      </c>
      <c r="C540" s="16">
        <v>42559.08984375</v>
      </c>
      <c r="D540" s="16">
        <v>138.5</v>
      </c>
      <c r="E540" s="16">
        <v>128.30000000000001</v>
      </c>
      <c r="F540" s="16">
        <v>121.475720095668</v>
      </c>
      <c r="G540" s="16">
        <v>121.475720095668</v>
      </c>
      <c r="H540" s="16">
        <v>0</v>
      </c>
      <c r="I540" s="20">
        <v>1.5589999912E-2</v>
      </c>
      <c r="J540" s="20">
        <v>1.5589999912E-2</v>
      </c>
      <c r="K540" s="20">
        <v>6.2493405709999998E-3</v>
      </c>
      <c r="L540" s="20">
        <v>6.2493405709999998E-3</v>
      </c>
      <c r="M540" s="22">
        <f t="shared" si="16"/>
        <v>1</v>
      </c>
      <c r="N540" s="22">
        <f t="shared" si="17"/>
        <v>0</v>
      </c>
      <c r="O540" s="35"/>
    </row>
    <row r="541" spans="1:15" ht="13.5" thickBot="1">
      <c r="A541" s="13" t="s">
        <v>167</v>
      </c>
      <c r="B541" s="10">
        <v>10</v>
      </c>
      <c r="C541" s="16">
        <v>42612.09375</v>
      </c>
      <c r="D541" s="16">
        <v>370.7</v>
      </c>
      <c r="E541" s="16">
        <v>357.7</v>
      </c>
      <c r="F541" s="16">
        <v>292.13847152180102</v>
      </c>
      <c r="G541" s="16">
        <v>292.13847152180102</v>
      </c>
      <c r="H541" s="16">
        <v>0</v>
      </c>
      <c r="I541" s="20">
        <v>7.1942791645999996E-2</v>
      </c>
      <c r="J541" s="20">
        <v>7.1942791645999996E-2</v>
      </c>
      <c r="K541" s="20">
        <v>6.0038029740999997E-2</v>
      </c>
      <c r="L541" s="20">
        <v>6.0038029740999997E-2</v>
      </c>
      <c r="M541" s="22">
        <f t="shared" si="16"/>
        <v>1</v>
      </c>
      <c r="N541" s="22">
        <f t="shared" si="17"/>
        <v>0</v>
      </c>
      <c r="O541" s="35"/>
    </row>
    <row r="542" spans="1:15" ht="13.5" thickBot="1">
      <c r="A542" s="13" t="s">
        <v>167</v>
      </c>
      <c r="B542" s="10">
        <v>11</v>
      </c>
      <c r="C542" s="16">
        <v>42665.54296875</v>
      </c>
      <c r="D542" s="16">
        <v>478.9</v>
      </c>
      <c r="E542" s="16">
        <v>491.7</v>
      </c>
      <c r="F542" s="16">
        <v>569.10783702267599</v>
      </c>
      <c r="G542" s="16">
        <v>569.56053078227603</v>
      </c>
      <c r="H542" s="16">
        <v>0.45269375960000002</v>
      </c>
      <c r="I542" s="20">
        <v>8.3022464086000003E-2</v>
      </c>
      <c r="J542" s="20">
        <v>8.2607909361000001E-2</v>
      </c>
      <c r="K542" s="20">
        <v>7.1300852363999995E-2</v>
      </c>
      <c r="L542" s="20">
        <v>7.0886297639000007E-2</v>
      </c>
      <c r="M542" s="22">
        <f t="shared" si="16"/>
        <v>1</v>
      </c>
      <c r="N542" s="22">
        <f t="shared" si="17"/>
        <v>1</v>
      </c>
      <c r="O542" s="35"/>
    </row>
    <row r="543" spans="1:15" ht="13.5" thickBot="1">
      <c r="A543" s="13" t="s">
        <v>167</v>
      </c>
      <c r="B543" s="10">
        <v>12</v>
      </c>
      <c r="C543" s="16">
        <v>42311.40234375</v>
      </c>
      <c r="D543" s="16">
        <v>558.9</v>
      </c>
      <c r="E543" s="16">
        <v>568.29999999999995</v>
      </c>
      <c r="F543" s="16">
        <v>684.92663331667598</v>
      </c>
      <c r="G543" s="16">
        <v>696.49111453904004</v>
      </c>
      <c r="H543" s="16">
        <v>11.564481222364</v>
      </c>
      <c r="I543" s="20">
        <v>0.12599918913800001</v>
      </c>
      <c r="J543" s="20">
        <v>0.115409004868</v>
      </c>
      <c r="K543" s="20">
        <v>0.11739113053</v>
      </c>
      <c r="L543" s="20">
        <v>0.10680094626</v>
      </c>
      <c r="M543" s="22">
        <f t="shared" si="16"/>
        <v>1</v>
      </c>
      <c r="N543" s="22">
        <f t="shared" si="17"/>
        <v>1</v>
      </c>
      <c r="O543" s="35"/>
    </row>
    <row r="544" spans="1:15" ht="13.5" thickBot="1">
      <c r="A544" s="13" t="s">
        <v>167</v>
      </c>
      <c r="B544" s="10">
        <v>13</v>
      </c>
      <c r="C544" s="16">
        <v>41749.71484375</v>
      </c>
      <c r="D544" s="16">
        <v>692.9</v>
      </c>
      <c r="E544" s="16">
        <v>693.5</v>
      </c>
      <c r="F544" s="16">
        <v>704.983682670593</v>
      </c>
      <c r="G544" s="16">
        <v>714.119777128961</v>
      </c>
      <c r="H544" s="16">
        <v>9.1360944583679995</v>
      </c>
      <c r="I544" s="20">
        <v>1.9432030337E-2</v>
      </c>
      <c r="J544" s="20">
        <v>1.1065643470999999E-2</v>
      </c>
      <c r="K544" s="20">
        <v>1.8882579787999999E-2</v>
      </c>
      <c r="L544" s="20">
        <v>1.0516192921000001E-2</v>
      </c>
      <c r="M544" s="22">
        <f t="shared" si="16"/>
        <v>1</v>
      </c>
      <c r="N544" s="22">
        <f t="shared" si="17"/>
        <v>1</v>
      </c>
      <c r="O544" s="35"/>
    </row>
    <row r="545" spans="1:15" ht="13.5" thickBot="1">
      <c r="A545" s="13" t="s">
        <v>167</v>
      </c>
      <c r="B545" s="10">
        <v>14</v>
      </c>
      <c r="C545" s="16">
        <v>41328.88671875</v>
      </c>
      <c r="D545" s="16">
        <v>705.6</v>
      </c>
      <c r="E545" s="16">
        <v>696.9</v>
      </c>
      <c r="F545" s="16">
        <v>745.00979211860204</v>
      </c>
      <c r="G545" s="16">
        <v>762.29701978603896</v>
      </c>
      <c r="H545" s="16">
        <v>17.287227667437001</v>
      </c>
      <c r="I545" s="20">
        <v>5.1920347789000003E-2</v>
      </c>
      <c r="J545" s="20">
        <v>3.6089553221999998E-2</v>
      </c>
      <c r="K545" s="20">
        <v>5.9887380756000003E-2</v>
      </c>
      <c r="L545" s="20">
        <v>4.4056586188999998E-2</v>
      </c>
      <c r="M545" s="22">
        <f t="shared" si="16"/>
        <v>1</v>
      </c>
      <c r="N545" s="22">
        <f t="shared" si="17"/>
        <v>1</v>
      </c>
      <c r="O545" s="35"/>
    </row>
    <row r="546" spans="1:15" ht="13.5" thickBot="1">
      <c r="A546" s="13" t="s">
        <v>167</v>
      </c>
      <c r="B546" s="10">
        <v>15</v>
      </c>
      <c r="C546" s="16">
        <v>41045.796875</v>
      </c>
      <c r="D546" s="16">
        <v>706.5</v>
      </c>
      <c r="E546" s="16">
        <v>700.6</v>
      </c>
      <c r="F546" s="16">
        <v>741.46344308891298</v>
      </c>
      <c r="G546" s="16">
        <v>751.30931435889704</v>
      </c>
      <c r="H546" s="16">
        <v>9.8458712699840003</v>
      </c>
      <c r="I546" s="20">
        <v>4.1034170658000003E-2</v>
      </c>
      <c r="J546" s="20">
        <v>3.2017805025999997E-2</v>
      </c>
      <c r="K546" s="20">
        <v>4.6437101060999998E-2</v>
      </c>
      <c r="L546" s="20">
        <v>3.7420735428999999E-2</v>
      </c>
      <c r="M546" s="22">
        <f t="shared" si="16"/>
        <v>1</v>
      </c>
      <c r="N546" s="22">
        <f t="shared" si="17"/>
        <v>1</v>
      </c>
      <c r="O546" s="35"/>
    </row>
    <row r="547" spans="1:15" ht="13.5" thickBot="1">
      <c r="A547" s="13" t="s">
        <v>167</v>
      </c>
      <c r="B547" s="10">
        <v>16</v>
      </c>
      <c r="C547" s="16">
        <v>40819.94921875</v>
      </c>
      <c r="D547" s="16">
        <v>726.6</v>
      </c>
      <c r="E547" s="16">
        <v>705.5</v>
      </c>
      <c r="F547" s="16">
        <v>694.10377060638598</v>
      </c>
      <c r="G547" s="16">
        <v>698.530555005868</v>
      </c>
      <c r="H547" s="16">
        <v>4.426784399482</v>
      </c>
      <c r="I547" s="20">
        <v>2.5704619957000002E-2</v>
      </c>
      <c r="J547" s="20">
        <v>2.9758451825000001E-2</v>
      </c>
      <c r="K547" s="20">
        <v>6.3822756350000003E-3</v>
      </c>
      <c r="L547" s="20">
        <v>1.0436107502999999E-2</v>
      </c>
      <c r="M547" s="22">
        <f t="shared" si="16"/>
        <v>1</v>
      </c>
      <c r="N547" s="22">
        <f t="shared" si="17"/>
        <v>0</v>
      </c>
      <c r="O547" s="35"/>
    </row>
    <row r="548" spans="1:15" ht="13.5" thickBot="1">
      <c r="A548" s="13" t="s">
        <v>167</v>
      </c>
      <c r="B548" s="10">
        <v>17</v>
      </c>
      <c r="C548" s="16">
        <v>40823.171875</v>
      </c>
      <c r="D548" s="16">
        <v>666.4</v>
      </c>
      <c r="E548" s="16">
        <v>661.5</v>
      </c>
      <c r="F548" s="16">
        <v>507.51799895554302</v>
      </c>
      <c r="G548" s="16">
        <v>514.40544930679096</v>
      </c>
      <c r="H548" s="16">
        <v>6.8874503512469998</v>
      </c>
      <c r="I548" s="20">
        <v>0.13918914898599999</v>
      </c>
      <c r="J548" s="20">
        <v>0.14549633795200001</v>
      </c>
      <c r="K548" s="20">
        <v>0.13470196949900001</v>
      </c>
      <c r="L548" s="20">
        <v>0.14100915846500001</v>
      </c>
      <c r="M548" s="22">
        <f t="shared" si="16"/>
        <v>1</v>
      </c>
      <c r="N548" s="22">
        <f t="shared" si="17"/>
        <v>0</v>
      </c>
      <c r="O548" s="35"/>
    </row>
    <row r="549" spans="1:15" ht="13.5" thickBot="1">
      <c r="A549" s="13" t="s">
        <v>167</v>
      </c>
      <c r="B549" s="10">
        <v>18</v>
      </c>
      <c r="C549" s="16">
        <v>40760.14453125</v>
      </c>
      <c r="D549" s="16">
        <v>353.5</v>
      </c>
      <c r="E549" s="16">
        <v>339.6</v>
      </c>
      <c r="F549" s="16">
        <v>331.16860875628902</v>
      </c>
      <c r="G549" s="16">
        <v>331.159831423453</v>
      </c>
      <c r="H549" s="16">
        <v>-8.7773328350000002E-3</v>
      </c>
      <c r="I549" s="20">
        <v>2.0458029831999999E-2</v>
      </c>
      <c r="J549" s="20">
        <v>2.0449991981000001E-2</v>
      </c>
      <c r="K549" s="20">
        <v>7.7290921029999999E-3</v>
      </c>
      <c r="L549" s="20">
        <v>7.7210542519999996E-3</v>
      </c>
      <c r="M549" s="22">
        <f t="shared" si="16"/>
        <v>1</v>
      </c>
      <c r="N549" s="22">
        <f t="shared" si="17"/>
        <v>0</v>
      </c>
      <c r="O549" s="35"/>
    </row>
    <row r="550" spans="1:15" ht="13.5" thickBot="1">
      <c r="A550" s="13" t="s">
        <v>167</v>
      </c>
      <c r="B550" s="10">
        <v>19</v>
      </c>
      <c r="C550" s="16">
        <v>41167.87890625</v>
      </c>
      <c r="D550" s="16">
        <v>34.4</v>
      </c>
      <c r="E550" s="16">
        <v>27.9</v>
      </c>
      <c r="F550" s="16">
        <v>32.105172583173001</v>
      </c>
      <c r="G550" s="16">
        <v>32.105172583173001</v>
      </c>
      <c r="H550" s="16">
        <v>0</v>
      </c>
      <c r="I550" s="20">
        <v>2.1014903080000002E-3</v>
      </c>
      <c r="J550" s="20">
        <v>2.1014903080000002E-3</v>
      </c>
      <c r="K550" s="20">
        <v>3.8508906430000001E-3</v>
      </c>
      <c r="L550" s="20">
        <v>3.8508906430000001E-3</v>
      </c>
      <c r="M550" s="22">
        <f t="shared" si="16"/>
        <v>1</v>
      </c>
      <c r="N550" s="22">
        <f t="shared" si="17"/>
        <v>1</v>
      </c>
      <c r="O550" s="35"/>
    </row>
    <row r="551" spans="1:15" ht="13.5" thickBot="1">
      <c r="A551" s="13" t="s">
        <v>167</v>
      </c>
      <c r="B551" s="10">
        <v>20</v>
      </c>
      <c r="C551" s="16">
        <v>41017.9453125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20">
        <v>0</v>
      </c>
      <c r="J551" s="20">
        <v>0</v>
      </c>
      <c r="K551" s="20">
        <v>0</v>
      </c>
      <c r="L551" s="20">
        <v>0</v>
      </c>
      <c r="M551" s="22">
        <f t="shared" si="16"/>
        <v>0</v>
      </c>
      <c r="N551" s="22">
        <f t="shared" si="17"/>
        <v>0</v>
      </c>
      <c r="O551" s="35"/>
    </row>
    <row r="552" spans="1:15" ht="13.5" thickBot="1">
      <c r="A552" s="13" t="s">
        <v>167</v>
      </c>
      <c r="B552" s="10">
        <v>21</v>
      </c>
      <c r="C552" s="16">
        <v>40240.87890625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20">
        <v>0</v>
      </c>
      <c r="J552" s="20">
        <v>0</v>
      </c>
      <c r="K552" s="20">
        <v>0</v>
      </c>
      <c r="L552" s="20">
        <v>0</v>
      </c>
      <c r="M552" s="22">
        <f t="shared" si="16"/>
        <v>0</v>
      </c>
      <c r="N552" s="22">
        <f t="shared" si="17"/>
        <v>0</v>
      </c>
      <c r="O552" s="35"/>
    </row>
    <row r="553" spans="1:15" ht="13.5" thickBot="1">
      <c r="A553" s="13" t="s">
        <v>167</v>
      </c>
      <c r="B553" s="10">
        <v>22</v>
      </c>
      <c r="C553" s="16">
        <v>39247.09765625</v>
      </c>
      <c r="D553" s="16">
        <v>0</v>
      </c>
      <c r="E553" s="16">
        <v>0</v>
      </c>
      <c r="F553" s="16">
        <v>0</v>
      </c>
      <c r="G553" s="16">
        <v>0</v>
      </c>
      <c r="H553" s="16">
        <v>0</v>
      </c>
      <c r="I553" s="20">
        <v>0</v>
      </c>
      <c r="J553" s="20">
        <v>0</v>
      </c>
      <c r="K553" s="20">
        <v>0</v>
      </c>
      <c r="L553" s="20">
        <v>0</v>
      </c>
      <c r="M553" s="22">
        <f t="shared" si="16"/>
        <v>0</v>
      </c>
      <c r="N553" s="22">
        <f t="shared" si="17"/>
        <v>0</v>
      </c>
      <c r="O553" s="35"/>
    </row>
    <row r="554" spans="1:15" ht="13.5" thickBot="1">
      <c r="A554" s="13" t="s">
        <v>167</v>
      </c>
      <c r="B554" s="10">
        <v>23</v>
      </c>
      <c r="C554" s="16">
        <v>37569.1796875</v>
      </c>
      <c r="D554" s="16">
        <v>0</v>
      </c>
      <c r="E554" s="16">
        <v>0</v>
      </c>
      <c r="F554" s="16">
        <v>0</v>
      </c>
      <c r="G554" s="16">
        <v>0</v>
      </c>
      <c r="H554" s="16">
        <v>0</v>
      </c>
      <c r="I554" s="20">
        <v>0</v>
      </c>
      <c r="J554" s="20">
        <v>0</v>
      </c>
      <c r="K554" s="20">
        <v>0</v>
      </c>
      <c r="L554" s="20">
        <v>0</v>
      </c>
      <c r="M554" s="22">
        <f t="shared" si="16"/>
        <v>0</v>
      </c>
      <c r="N554" s="22">
        <f t="shared" si="17"/>
        <v>0</v>
      </c>
      <c r="O554" s="35"/>
    </row>
    <row r="555" spans="1:15" ht="13.5" thickBot="1">
      <c r="A555" s="13" t="s">
        <v>167</v>
      </c>
      <c r="B555" s="10">
        <v>24</v>
      </c>
      <c r="C555" s="16">
        <v>35638.45703125</v>
      </c>
      <c r="D555" s="16">
        <v>0</v>
      </c>
      <c r="E555" s="16">
        <v>0</v>
      </c>
      <c r="F555" s="16">
        <v>0</v>
      </c>
      <c r="G555" s="16">
        <v>0</v>
      </c>
      <c r="H555" s="16">
        <v>0</v>
      </c>
      <c r="I555" s="20">
        <v>0</v>
      </c>
      <c r="J555" s="20">
        <v>0</v>
      </c>
      <c r="K555" s="20">
        <v>0</v>
      </c>
      <c r="L555" s="20">
        <v>0</v>
      </c>
      <c r="M555" s="22">
        <f t="shared" si="16"/>
        <v>0</v>
      </c>
      <c r="N555" s="22">
        <f t="shared" si="17"/>
        <v>0</v>
      </c>
      <c r="O555" s="35"/>
    </row>
    <row r="556" spans="1:15" ht="13.5" thickBot="1">
      <c r="A556" s="13" t="s">
        <v>168</v>
      </c>
      <c r="B556" s="10">
        <v>1</v>
      </c>
      <c r="C556" s="16">
        <v>34084.40234375</v>
      </c>
      <c r="D556" s="16">
        <v>0</v>
      </c>
      <c r="E556" s="16">
        <v>0</v>
      </c>
      <c r="F556" s="16">
        <v>0</v>
      </c>
      <c r="G556" s="16">
        <v>0</v>
      </c>
      <c r="H556" s="16">
        <v>0</v>
      </c>
      <c r="I556" s="20">
        <v>0</v>
      </c>
      <c r="J556" s="20">
        <v>0</v>
      </c>
      <c r="K556" s="20">
        <v>0</v>
      </c>
      <c r="L556" s="20">
        <v>0</v>
      </c>
      <c r="M556" s="22">
        <f t="shared" si="16"/>
        <v>0</v>
      </c>
      <c r="N556" s="22">
        <f t="shared" si="17"/>
        <v>0</v>
      </c>
      <c r="O556" s="35"/>
    </row>
    <row r="557" spans="1:15" ht="13.5" thickBot="1">
      <c r="A557" s="13" t="s">
        <v>168</v>
      </c>
      <c r="B557" s="10">
        <v>2</v>
      </c>
      <c r="C557" s="16">
        <v>32956.4921875</v>
      </c>
      <c r="D557" s="16">
        <v>0</v>
      </c>
      <c r="E557" s="16">
        <v>0</v>
      </c>
      <c r="F557" s="16">
        <v>0</v>
      </c>
      <c r="G557" s="16">
        <v>0</v>
      </c>
      <c r="H557" s="16">
        <v>0</v>
      </c>
      <c r="I557" s="20">
        <v>0</v>
      </c>
      <c r="J557" s="20">
        <v>0</v>
      </c>
      <c r="K557" s="20">
        <v>0</v>
      </c>
      <c r="L557" s="20">
        <v>0</v>
      </c>
      <c r="M557" s="22">
        <f t="shared" si="16"/>
        <v>0</v>
      </c>
      <c r="N557" s="22">
        <f t="shared" si="17"/>
        <v>0</v>
      </c>
      <c r="O557" s="35"/>
    </row>
    <row r="558" spans="1:15" ht="13.5" thickBot="1">
      <c r="A558" s="13" t="s">
        <v>168</v>
      </c>
      <c r="B558" s="10">
        <v>3</v>
      </c>
      <c r="C558" s="16">
        <v>32213.146484375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20">
        <v>0</v>
      </c>
      <c r="J558" s="20">
        <v>0</v>
      </c>
      <c r="K558" s="20">
        <v>0</v>
      </c>
      <c r="L558" s="20">
        <v>0</v>
      </c>
      <c r="M558" s="22">
        <f t="shared" si="16"/>
        <v>0</v>
      </c>
      <c r="N558" s="22">
        <f t="shared" si="17"/>
        <v>0</v>
      </c>
      <c r="O558" s="35"/>
    </row>
    <row r="559" spans="1:15" ht="13.5" thickBot="1">
      <c r="A559" s="13" t="s">
        <v>168</v>
      </c>
      <c r="B559" s="10">
        <v>4</v>
      </c>
      <c r="C559" s="16">
        <v>31842.533203125</v>
      </c>
      <c r="D559" s="16">
        <v>0</v>
      </c>
      <c r="E559" s="16">
        <v>0</v>
      </c>
      <c r="F559" s="16">
        <v>0</v>
      </c>
      <c r="G559" s="16">
        <v>0</v>
      </c>
      <c r="H559" s="16">
        <v>0</v>
      </c>
      <c r="I559" s="20">
        <v>0</v>
      </c>
      <c r="J559" s="20">
        <v>0</v>
      </c>
      <c r="K559" s="20">
        <v>0</v>
      </c>
      <c r="L559" s="20">
        <v>0</v>
      </c>
      <c r="M559" s="22">
        <f t="shared" si="16"/>
        <v>0</v>
      </c>
      <c r="N559" s="22">
        <f t="shared" si="17"/>
        <v>0</v>
      </c>
      <c r="O559" s="35"/>
    </row>
    <row r="560" spans="1:15" ht="13.5" thickBot="1">
      <c r="A560" s="13" t="s">
        <v>168</v>
      </c>
      <c r="B560" s="10">
        <v>5</v>
      </c>
      <c r="C560" s="16">
        <v>31911.955078125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20">
        <v>0</v>
      </c>
      <c r="J560" s="20">
        <v>0</v>
      </c>
      <c r="K560" s="20">
        <v>0</v>
      </c>
      <c r="L560" s="20">
        <v>0</v>
      </c>
      <c r="M560" s="22">
        <f t="shared" si="16"/>
        <v>0</v>
      </c>
      <c r="N560" s="22">
        <f t="shared" si="17"/>
        <v>0</v>
      </c>
      <c r="O560" s="35"/>
    </row>
    <row r="561" spans="1:15" ht="13.5" thickBot="1">
      <c r="A561" s="13" t="s">
        <v>168</v>
      </c>
      <c r="B561" s="10">
        <v>6</v>
      </c>
      <c r="C561" s="16">
        <v>32625.265625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20">
        <v>0</v>
      </c>
      <c r="J561" s="20">
        <v>0</v>
      </c>
      <c r="K561" s="20">
        <v>0</v>
      </c>
      <c r="L561" s="20">
        <v>0</v>
      </c>
      <c r="M561" s="22">
        <f t="shared" si="16"/>
        <v>0</v>
      </c>
      <c r="N561" s="22">
        <f t="shared" si="17"/>
        <v>0</v>
      </c>
      <c r="O561" s="35"/>
    </row>
    <row r="562" spans="1:15" ht="13.5" thickBot="1">
      <c r="A562" s="13" t="s">
        <v>168</v>
      </c>
      <c r="B562" s="10">
        <v>7</v>
      </c>
      <c r="C562" s="16">
        <v>33847.1953125</v>
      </c>
      <c r="D562" s="16">
        <v>0</v>
      </c>
      <c r="E562" s="16">
        <v>0</v>
      </c>
      <c r="F562" s="16">
        <v>0</v>
      </c>
      <c r="G562" s="16">
        <v>0</v>
      </c>
      <c r="H562" s="16">
        <v>0</v>
      </c>
      <c r="I562" s="20">
        <v>0</v>
      </c>
      <c r="J562" s="20">
        <v>0</v>
      </c>
      <c r="K562" s="20">
        <v>0</v>
      </c>
      <c r="L562" s="20">
        <v>0</v>
      </c>
      <c r="M562" s="22">
        <f t="shared" si="16"/>
        <v>0</v>
      </c>
      <c r="N562" s="22">
        <f t="shared" si="17"/>
        <v>0</v>
      </c>
      <c r="O562" s="35"/>
    </row>
    <row r="563" spans="1:15" ht="13.5" thickBot="1">
      <c r="A563" s="13" t="s">
        <v>168</v>
      </c>
      <c r="B563" s="10">
        <v>8</v>
      </c>
      <c r="C563" s="16">
        <v>34944.7734375</v>
      </c>
      <c r="D563" s="16">
        <v>34.700000000000003</v>
      </c>
      <c r="E563" s="16">
        <v>33.4</v>
      </c>
      <c r="F563" s="16">
        <v>19.876609956229</v>
      </c>
      <c r="G563" s="16">
        <v>19.876609956229</v>
      </c>
      <c r="H563" s="16">
        <v>0</v>
      </c>
      <c r="I563" s="20">
        <v>1.3574533006999999E-2</v>
      </c>
      <c r="J563" s="20">
        <v>1.3574533006999999E-2</v>
      </c>
      <c r="K563" s="20">
        <v>1.2384056815999999E-2</v>
      </c>
      <c r="L563" s="20">
        <v>1.2384056815999999E-2</v>
      </c>
      <c r="M563" s="22">
        <f t="shared" si="16"/>
        <v>1</v>
      </c>
      <c r="N563" s="22">
        <f t="shared" si="17"/>
        <v>0</v>
      </c>
      <c r="O563" s="35"/>
    </row>
    <row r="564" spans="1:15" ht="13.5" thickBot="1">
      <c r="A564" s="13" t="s">
        <v>168</v>
      </c>
      <c r="B564" s="10">
        <v>9</v>
      </c>
      <c r="C564" s="16">
        <v>36222.48828125</v>
      </c>
      <c r="D564" s="16">
        <v>311.3</v>
      </c>
      <c r="E564" s="16">
        <v>308</v>
      </c>
      <c r="F564" s="16">
        <v>400.25835378065699</v>
      </c>
      <c r="G564" s="16">
        <v>400.25835378065699</v>
      </c>
      <c r="H564" s="16">
        <v>0</v>
      </c>
      <c r="I564" s="20">
        <v>8.1463693938000001E-2</v>
      </c>
      <c r="J564" s="20">
        <v>8.1463693938000001E-2</v>
      </c>
      <c r="K564" s="20">
        <v>8.4485671959999994E-2</v>
      </c>
      <c r="L564" s="20">
        <v>8.4485671959999994E-2</v>
      </c>
      <c r="M564" s="22">
        <f t="shared" si="16"/>
        <v>1</v>
      </c>
      <c r="N564" s="22">
        <f t="shared" si="17"/>
        <v>1</v>
      </c>
      <c r="O564" s="35"/>
    </row>
    <row r="565" spans="1:15" ht="13.5" thickBot="1">
      <c r="A565" s="13" t="s">
        <v>168</v>
      </c>
      <c r="B565" s="10">
        <v>10</v>
      </c>
      <c r="C565" s="16">
        <v>37488.58203125</v>
      </c>
      <c r="D565" s="16">
        <v>747.6</v>
      </c>
      <c r="E565" s="16">
        <v>731.4</v>
      </c>
      <c r="F565" s="16">
        <v>738.43356052564297</v>
      </c>
      <c r="G565" s="16">
        <v>751.15780255430298</v>
      </c>
      <c r="H565" s="16">
        <v>12.724242028660001</v>
      </c>
      <c r="I565" s="20">
        <v>3.2580609469999998E-3</v>
      </c>
      <c r="J565" s="20">
        <v>8.3941753419999997E-3</v>
      </c>
      <c r="K565" s="20">
        <v>1.8093225782E-2</v>
      </c>
      <c r="L565" s="20">
        <v>6.440989492E-3</v>
      </c>
      <c r="M565" s="22">
        <f t="shared" si="16"/>
        <v>1</v>
      </c>
      <c r="N565" s="22">
        <f t="shared" si="17"/>
        <v>1</v>
      </c>
      <c r="O565" s="35"/>
    </row>
    <row r="566" spans="1:15" ht="13.5" thickBot="1">
      <c r="A566" s="13" t="s">
        <v>168</v>
      </c>
      <c r="B566" s="10">
        <v>11</v>
      </c>
      <c r="C566" s="16">
        <v>38514.00390625</v>
      </c>
      <c r="D566" s="16">
        <v>818.2</v>
      </c>
      <c r="E566" s="16">
        <v>804.3</v>
      </c>
      <c r="F566" s="16">
        <v>708.60102210455398</v>
      </c>
      <c r="G566" s="16">
        <v>763.00284003668298</v>
      </c>
      <c r="H566" s="16">
        <v>54.401817932128999</v>
      </c>
      <c r="I566" s="20">
        <v>5.0546849783000003E-2</v>
      </c>
      <c r="J566" s="20">
        <v>0.100365364373</v>
      </c>
      <c r="K566" s="20">
        <v>3.7817912054000001E-2</v>
      </c>
      <c r="L566" s="20">
        <v>8.7636426643999996E-2</v>
      </c>
      <c r="M566" s="22">
        <f t="shared" si="16"/>
        <v>1</v>
      </c>
      <c r="N566" s="22">
        <f t="shared" si="17"/>
        <v>0</v>
      </c>
      <c r="O566" s="35"/>
    </row>
    <row r="567" spans="1:15" ht="13.5" thickBot="1">
      <c r="A567" s="13" t="s">
        <v>168</v>
      </c>
      <c r="B567" s="10">
        <v>12</v>
      </c>
      <c r="C567" s="16">
        <v>39205.29296875</v>
      </c>
      <c r="D567" s="16">
        <v>827</v>
      </c>
      <c r="E567" s="16">
        <v>825.8</v>
      </c>
      <c r="F567" s="16">
        <v>716.72386449648195</v>
      </c>
      <c r="G567" s="16">
        <v>820.77461161182896</v>
      </c>
      <c r="H567" s="16">
        <v>104.05074711534699</v>
      </c>
      <c r="I567" s="20">
        <v>5.700905117E-3</v>
      </c>
      <c r="J567" s="20">
        <v>0.100985472072</v>
      </c>
      <c r="K567" s="20">
        <v>4.6020040179999997E-3</v>
      </c>
      <c r="L567" s="20">
        <v>9.9886570972999994E-2</v>
      </c>
      <c r="M567" s="22">
        <f t="shared" si="16"/>
        <v>1</v>
      </c>
      <c r="N567" s="22">
        <f t="shared" si="17"/>
        <v>0</v>
      </c>
      <c r="O567" s="35"/>
    </row>
    <row r="568" spans="1:15" ht="13.5" thickBot="1">
      <c r="A568" s="13" t="s">
        <v>168</v>
      </c>
      <c r="B568" s="10">
        <v>13</v>
      </c>
      <c r="C568" s="16">
        <v>39302.37109375</v>
      </c>
      <c r="D568" s="16">
        <v>900.9</v>
      </c>
      <c r="E568" s="16">
        <v>892.5</v>
      </c>
      <c r="F568" s="16">
        <v>735.44640821430403</v>
      </c>
      <c r="G568" s="16">
        <v>837.86708552175105</v>
      </c>
      <c r="H568" s="16">
        <v>102.42067730744699</v>
      </c>
      <c r="I568" s="20">
        <v>5.7722449155000001E-2</v>
      </c>
      <c r="J568" s="20">
        <v>0.151514278192</v>
      </c>
      <c r="K568" s="20">
        <v>5.0030141463E-2</v>
      </c>
      <c r="L568" s="20">
        <v>0.143821970499</v>
      </c>
      <c r="M568" s="22">
        <f t="shared" si="16"/>
        <v>1</v>
      </c>
      <c r="N568" s="22">
        <f t="shared" si="17"/>
        <v>0</v>
      </c>
      <c r="O568" s="35"/>
    </row>
    <row r="569" spans="1:15" ht="13.5" thickBot="1">
      <c r="A569" s="13" t="s">
        <v>168</v>
      </c>
      <c r="B569" s="10">
        <v>14</v>
      </c>
      <c r="C569" s="16">
        <v>38610.83203125</v>
      </c>
      <c r="D569" s="16">
        <v>902.7</v>
      </c>
      <c r="E569" s="16">
        <v>902.4</v>
      </c>
      <c r="F569" s="16">
        <v>774.95827036274898</v>
      </c>
      <c r="G569" s="16">
        <v>855.15022969510903</v>
      </c>
      <c r="H569" s="16">
        <v>80.19195933236</v>
      </c>
      <c r="I569" s="20">
        <v>4.3543745699999997E-2</v>
      </c>
      <c r="J569" s="20">
        <v>0.116979605894</v>
      </c>
      <c r="K569" s="20">
        <v>4.3269020424999999E-2</v>
      </c>
      <c r="L569" s="20">
        <v>0.11670488062000001</v>
      </c>
      <c r="M569" s="22">
        <f t="shared" si="16"/>
        <v>1</v>
      </c>
      <c r="N569" s="22">
        <f t="shared" si="17"/>
        <v>0</v>
      </c>
      <c r="O569" s="35"/>
    </row>
    <row r="570" spans="1:15" ht="13.5" thickBot="1">
      <c r="A570" s="13" t="s">
        <v>168</v>
      </c>
      <c r="B570" s="10">
        <v>15</v>
      </c>
      <c r="C570" s="16">
        <v>37815.33203125</v>
      </c>
      <c r="D570" s="16">
        <v>918.1</v>
      </c>
      <c r="E570" s="16">
        <v>913.9</v>
      </c>
      <c r="F570" s="16">
        <v>810.16919447626299</v>
      </c>
      <c r="G570" s="16">
        <v>864.37709521955901</v>
      </c>
      <c r="H570" s="16">
        <v>54.207900743296001</v>
      </c>
      <c r="I570" s="20">
        <v>4.9196799249000001E-2</v>
      </c>
      <c r="J570" s="20">
        <v>9.8837733996000002E-2</v>
      </c>
      <c r="K570" s="20">
        <v>4.5350645403000003E-2</v>
      </c>
      <c r="L570" s="20">
        <v>9.4991580148999999E-2</v>
      </c>
      <c r="M570" s="22">
        <f t="shared" si="16"/>
        <v>1</v>
      </c>
      <c r="N570" s="22">
        <f t="shared" si="17"/>
        <v>0</v>
      </c>
      <c r="O570" s="35"/>
    </row>
    <row r="571" spans="1:15" ht="13.5" thickBot="1">
      <c r="A571" s="13" t="s">
        <v>168</v>
      </c>
      <c r="B571" s="10">
        <v>16</v>
      </c>
      <c r="C571" s="16">
        <v>37169.5078125</v>
      </c>
      <c r="D571" s="16">
        <v>930.5</v>
      </c>
      <c r="E571" s="16">
        <v>924.6</v>
      </c>
      <c r="F571" s="16">
        <v>823.63311980156902</v>
      </c>
      <c r="G571" s="16">
        <v>854.04318541381201</v>
      </c>
      <c r="H571" s="16">
        <v>30.410065612242001</v>
      </c>
      <c r="I571" s="20">
        <v>7.0015397972000001E-2</v>
      </c>
      <c r="J571" s="20">
        <v>9.7863443405E-2</v>
      </c>
      <c r="K571" s="20">
        <v>6.4612467569000007E-2</v>
      </c>
      <c r="L571" s="20">
        <v>9.2460513002000005E-2</v>
      </c>
      <c r="M571" s="22">
        <f t="shared" si="16"/>
        <v>1</v>
      </c>
      <c r="N571" s="22">
        <f t="shared" si="17"/>
        <v>0</v>
      </c>
      <c r="O571" s="35"/>
    </row>
    <row r="572" spans="1:15" ht="13.5" thickBot="1">
      <c r="A572" s="13" t="s">
        <v>168</v>
      </c>
      <c r="B572" s="10">
        <v>17</v>
      </c>
      <c r="C572" s="16">
        <v>36719.640625</v>
      </c>
      <c r="D572" s="16">
        <v>852.3</v>
      </c>
      <c r="E572" s="16">
        <v>859.4</v>
      </c>
      <c r="F572" s="16">
        <v>714.24061217096096</v>
      </c>
      <c r="G572" s="16">
        <v>715.14328839381506</v>
      </c>
      <c r="H572" s="16">
        <v>0.90267622285399995</v>
      </c>
      <c r="I572" s="20">
        <v>0.125601384254</v>
      </c>
      <c r="J572" s="20">
        <v>0.126428010832</v>
      </c>
      <c r="K572" s="20">
        <v>0.13210321575600001</v>
      </c>
      <c r="L572" s="20">
        <v>0.13292984233399999</v>
      </c>
      <c r="M572" s="22">
        <f t="shared" si="16"/>
        <v>1</v>
      </c>
      <c r="N572" s="22">
        <f t="shared" si="17"/>
        <v>0</v>
      </c>
      <c r="O572" s="35"/>
    </row>
    <row r="573" spans="1:15" ht="13.5" thickBot="1">
      <c r="A573" s="13" t="s">
        <v>168</v>
      </c>
      <c r="B573" s="10">
        <v>18</v>
      </c>
      <c r="C573" s="16">
        <v>36689.234375</v>
      </c>
      <c r="D573" s="16">
        <v>481.5</v>
      </c>
      <c r="E573" s="16">
        <v>459.9</v>
      </c>
      <c r="F573" s="16">
        <v>451.94138389703301</v>
      </c>
      <c r="G573" s="16">
        <v>451.94138389703301</v>
      </c>
      <c r="H573" s="16">
        <v>0</v>
      </c>
      <c r="I573" s="20">
        <v>2.7068329764000001E-2</v>
      </c>
      <c r="J573" s="20">
        <v>2.7068329764000001E-2</v>
      </c>
      <c r="K573" s="20">
        <v>7.2881099839999996E-3</v>
      </c>
      <c r="L573" s="20">
        <v>7.2881099839999996E-3</v>
      </c>
      <c r="M573" s="22">
        <f t="shared" si="16"/>
        <v>1</v>
      </c>
      <c r="N573" s="22">
        <f t="shared" si="17"/>
        <v>0</v>
      </c>
      <c r="O573" s="35"/>
    </row>
    <row r="574" spans="1:15" ht="13.5" thickBot="1">
      <c r="A574" s="13" t="s">
        <v>168</v>
      </c>
      <c r="B574" s="10">
        <v>19</v>
      </c>
      <c r="C574" s="16">
        <v>37478.77734375</v>
      </c>
      <c r="D574" s="16">
        <v>47.6</v>
      </c>
      <c r="E574" s="16">
        <v>42.9</v>
      </c>
      <c r="F574" s="16">
        <v>51.632425888389001</v>
      </c>
      <c r="G574" s="16">
        <v>51.632425888389001</v>
      </c>
      <c r="H574" s="16">
        <v>0</v>
      </c>
      <c r="I574" s="20">
        <v>3.6926976989999998E-3</v>
      </c>
      <c r="J574" s="20">
        <v>3.6926976989999998E-3</v>
      </c>
      <c r="K574" s="20">
        <v>7.9967270040000003E-3</v>
      </c>
      <c r="L574" s="20">
        <v>7.9967270040000003E-3</v>
      </c>
      <c r="M574" s="22">
        <f t="shared" si="16"/>
        <v>1</v>
      </c>
      <c r="N574" s="22">
        <f t="shared" si="17"/>
        <v>1</v>
      </c>
      <c r="O574" s="35"/>
    </row>
    <row r="575" spans="1:15" ht="13.5" thickBot="1">
      <c r="A575" s="13" t="s">
        <v>168</v>
      </c>
      <c r="B575" s="10">
        <v>20</v>
      </c>
      <c r="C575" s="16">
        <v>38048.60546875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20">
        <v>0</v>
      </c>
      <c r="J575" s="20">
        <v>0</v>
      </c>
      <c r="K575" s="20">
        <v>0</v>
      </c>
      <c r="L575" s="20">
        <v>0</v>
      </c>
      <c r="M575" s="22">
        <f t="shared" si="16"/>
        <v>0</v>
      </c>
      <c r="N575" s="22">
        <f t="shared" si="17"/>
        <v>0</v>
      </c>
      <c r="O575" s="35"/>
    </row>
    <row r="576" spans="1:15" ht="13.5" thickBot="1">
      <c r="A576" s="13" t="s">
        <v>168</v>
      </c>
      <c r="B576" s="10">
        <v>21</v>
      </c>
      <c r="C576" s="16">
        <v>37568.3828125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  <c r="I576" s="20">
        <v>0</v>
      </c>
      <c r="J576" s="20">
        <v>0</v>
      </c>
      <c r="K576" s="20">
        <v>0</v>
      </c>
      <c r="L576" s="20">
        <v>0</v>
      </c>
      <c r="M576" s="22">
        <f t="shared" si="16"/>
        <v>0</v>
      </c>
      <c r="N576" s="22">
        <f t="shared" si="17"/>
        <v>0</v>
      </c>
      <c r="O576" s="35"/>
    </row>
    <row r="577" spans="1:15" ht="13.5" thickBot="1">
      <c r="A577" s="13" t="s">
        <v>168</v>
      </c>
      <c r="B577" s="10">
        <v>22</v>
      </c>
      <c r="C577" s="16">
        <v>36797.03515625</v>
      </c>
      <c r="D577" s="16">
        <v>0</v>
      </c>
      <c r="E577" s="16">
        <v>0</v>
      </c>
      <c r="F577" s="16">
        <v>0</v>
      </c>
      <c r="G577" s="16">
        <v>0</v>
      </c>
      <c r="H577" s="16">
        <v>0</v>
      </c>
      <c r="I577" s="20">
        <v>0</v>
      </c>
      <c r="J577" s="20">
        <v>0</v>
      </c>
      <c r="K577" s="20">
        <v>0</v>
      </c>
      <c r="L577" s="20">
        <v>0</v>
      </c>
      <c r="M577" s="22">
        <f t="shared" si="16"/>
        <v>0</v>
      </c>
      <c r="N577" s="22">
        <f t="shared" si="17"/>
        <v>0</v>
      </c>
      <c r="O577" s="35"/>
    </row>
    <row r="578" spans="1:15" ht="13.5" thickBot="1">
      <c r="A578" s="13" t="s">
        <v>168</v>
      </c>
      <c r="B578" s="10">
        <v>23</v>
      </c>
      <c r="C578" s="16">
        <v>35633.57421875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20">
        <v>0</v>
      </c>
      <c r="J578" s="20">
        <v>0</v>
      </c>
      <c r="K578" s="20">
        <v>0</v>
      </c>
      <c r="L578" s="20">
        <v>0</v>
      </c>
      <c r="M578" s="22">
        <f t="shared" si="16"/>
        <v>0</v>
      </c>
      <c r="N578" s="22">
        <f t="shared" si="17"/>
        <v>0</v>
      </c>
      <c r="O578" s="35"/>
    </row>
    <row r="579" spans="1:15" ht="13.5" thickBot="1">
      <c r="A579" s="13" t="s">
        <v>168</v>
      </c>
      <c r="B579" s="10">
        <v>24</v>
      </c>
      <c r="C579" s="16">
        <v>33943.984375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  <c r="I579" s="20">
        <v>0</v>
      </c>
      <c r="J579" s="20">
        <v>0</v>
      </c>
      <c r="K579" s="20">
        <v>0</v>
      </c>
      <c r="L579" s="20">
        <v>0</v>
      </c>
      <c r="M579" s="22">
        <f t="shared" si="16"/>
        <v>0</v>
      </c>
      <c r="N579" s="22">
        <f t="shared" si="17"/>
        <v>0</v>
      </c>
      <c r="O579" s="35"/>
    </row>
    <row r="580" spans="1:15" ht="13.5" thickBot="1">
      <c r="A580" s="13" t="s">
        <v>169</v>
      </c>
      <c r="B580" s="10">
        <v>1</v>
      </c>
      <c r="C580" s="16">
        <v>32667.7734375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20">
        <v>0</v>
      </c>
      <c r="J580" s="20">
        <v>0</v>
      </c>
      <c r="K580" s="20">
        <v>0</v>
      </c>
      <c r="L580" s="20">
        <v>0</v>
      </c>
      <c r="M580" s="22">
        <f t="shared" si="16"/>
        <v>0</v>
      </c>
      <c r="N580" s="22">
        <f t="shared" si="17"/>
        <v>0</v>
      </c>
      <c r="O580" s="35"/>
    </row>
    <row r="581" spans="1:15" ht="13.5" thickBot="1">
      <c r="A581" s="13" t="s">
        <v>169</v>
      </c>
      <c r="B581" s="10">
        <v>2</v>
      </c>
      <c r="C581" s="16">
        <v>31779.068359375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20">
        <v>0</v>
      </c>
      <c r="J581" s="20">
        <v>0</v>
      </c>
      <c r="K581" s="20">
        <v>0</v>
      </c>
      <c r="L581" s="20">
        <v>0</v>
      </c>
      <c r="M581" s="22">
        <f t="shared" ref="M581:M644" si="18">IF(G581&gt;5,1,0)</f>
        <v>0</v>
      </c>
      <c r="N581" s="22">
        <f t="shared" ref="N581:N644" si="19">IF(G581&gt;E581,1,0)</f>
        <v>0</v>
      </c>
      <c r="O581" s="35"/>
    </row>
    <row r="582" spans="1:15" ht="13.5" thickBot="1">
      <c r="A582" s="13" t="s">
        <v>169</v>
      </c>
      <c r="B582" s="10">
        <v>3</v>
      </c>
      <c r="C582" s="16">
        <v>31202.56640625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20">
        <v>0</v>
      </c>
      <c r="J582" s="20">
        <v>0</v>
      </c>
      <c r="K582" s="20">
        <v>0</v>
      </c>
      <c r="L582" s="20">
        <v>0</v>
      </c>
      <c r="M582" s="22">
        <f t="shared" si="18"/>
        <v>0</v>
      </c>
      <c r="N582" s="22">
        <f t="shared" si="19"/>
        <v>0</v>
      </c>
      <c r="O582" s="35"/>
    </row>
    <row r="583" spans="1:15" ht="13.5" thickBot="1">
      <c r="A583" s="13" t="s">
        <v>169</v>
      </c>
      <c r="B583" s="10">
        <v>4</v>
      </c>
      <c r="C583" s="16">
        <v>30891.91015625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20">
        <v>0</v>
      </c>
      <c r="J583" s="20">
        <v>0</v>
      </c>
      <c r="K583" s="20">
        <v>0</v>
      </c>
      <c r="L583" s="20">
        <v>0</v>
      </c>
      <c r="M583" s="22">
        <f t="shared" si="18"/>
        <v>0</v>
      </c>
      <c r="N583" s="22">
        <f t="shared" si="19"/>
        <v>0</v>
      </c>
      <c r="O583" s="35"/>
    </row>
    <row r="584" spans="1:15" ht="13.5" thickBot="1">
      <c r="A584" s="13" t="s">
        <v>169</v>
      </c>
      <c r="B584" s="10">
        <v>5</v>
      </c>
      <c r="C584" s="16">
        <v>30916.310546875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  <c r="I584" s="20">
        <v>0</v>
      </c>
      <c r="J584" s="20">
        <v>0</v>
      </c>
      <c r="K584" s="20">
        <v>0</v>
      </c>
      <c r="L584" s="20">
        <v>0</v>
      </c>
      <c r="M584" s="22">
        <f t="shared" si="18"/>
        <v>0</v>
      </c>
      <c r="N584" s="22">
        <f t="shared" si="19"/>
        <v>0</v>
      </c>
      <c r="O584" s="35"/>
    </row>
    <row r="585" spans="1:15" ht="13.5" thickBot="1">
      <c r="A585" s="13" t="s">
        <v>169</v>
      </c>
      <c r="B585" s="10">
        <v>6</v>
      </c>
      <c r="C585" s="16">
        <v>31388.669921875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  <c r="I585" s="20">
        <v>0</v>
      </c>
      <c r="J585" s="20">
        <v>0</v>
      </c>
      <c r="K585" s="20">
        <v>0</v>
      </c>
      <c r="L585" s="20">
        <v>0</v>
      </c>
      <c r="M585" s="22">
        <f t="shared" si="18"/>
        <v>0</v>
      </c>
      <c r="N585" s="22">
        <f t="shared" si="19"/>
        <v>0</v>
      </c>
      <c r="O585" s="35"/>
    </row>
    <row r="586" spans="1:15" ht="13.5" thickBot="1">
      <c r="A586" s="13" t="s">
        <v>169</v>
      </c>
      <c r="B586" s="10">
        <v>7</v>
      </c>
      <c r="C586" s="16">
        <v>32498.810546875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20">
        <v>0</v>
      </c>
      <c r="J586" s="20">
        <v>0</v>
      </c>
      <c r="K586" s="20">
        <v>0</v>
      </c>
      <c r="L586" s="20">
        <v>0</v>
      </c>
      <c r="M586" s="22">
        <f t="shared" si="18"/>
        <v>0</v>
      </c>
      <c r="N586" s="22">
        <f t="shared" si="19"/>
        <v>0</v>
      </c>
      <c r="O586" s="35"/>
    </row>
    <row r="587" spans="1:15" ht="13.5" thickBot="1">
      <c r="A587" s="13" t="s">
        <v>169</v>
      </c>
      <c r="B587" s="10">
        <v>8</v>
      </c>
      <c r="C587" s="16">
        <v>33507.46484375</v>
      </c>
      <c r="D587" s="16">
        <v>46</v>
      </c>
      <c r="E587" s="16">
        <v>45.3</v>
      </c>
      <c r="F587" s="16">
        <v>37.230071171132003</v>
      </c>
      <c r="G587" s="16">
        <v>37.230064083241999</v>
      </c>
      <c r="H587" s="16">
        <v>-7.0878906015536796E-6</v>
      </c>
      <c r="I587" s="20">
        <v>8.0310768460000008E-3</v>
      </c>
      <c r="J587" s="20">
        <v>8.0310703559999998E-3</v>
      </c>
      <c r="K587" s="20">
        <v>7.3900512050000004E-3</v>
      </c>
      <c r="L587" s="20">
        <v>7.3900447150000003E-3</v>
      </c>
      <c r="M587" s="22">
        <f t="shared" si="18"/>
        <v>1</v>
      </c>
      <c r="N587" s="22">
        <f t="shared" si="19"/>
        <v>0</v>
      </c>
      <c r="O587" s="35"/>
    </row>
    <row r="588" spans="1:15" ht="13.5" thickBot="1">
      <c r="A588" s="13" t="s">
        <v>169</v>
      </c>
      <c r="B588" s="10">
        <v>9</v>
      </c>
      <c r="C588" s="16">
        <v>34554.921875</v>
      </c>
      <c r="D588" s="16">
        <v>403</v>
      </c>
      <c r="E588" s="16">
        <v>388.6</v>
      </c>
      <c r="F588" s="16">
        <v>515.61059401465798</v>
      </c>
      <c r="G588" s="16">
        <v>515.61059401465798</v>
      </c>
      <c r="H588" s="16">
        <v>0</v>
      </c>
      <c r="I588" s="20">
        <v>0.103123254592</v>
      </c>
      <c r="J588" s="20">
        <v>0.103123254592</v>
      </c>
      <c r="K588" s="20">
        <v>0.116310067778</v>
      </c>
      <c r="L588" s="20">
        <v>0.116310067778</v>
      </c>
      <c r="M588" s="22">
        <f t="shared" si="18"/>
        <v>1</v>
      </c>
      <c r="N588" s="22">
        <f t="shared" si="19"/>
        <v>1</v>
      </c>
      <c r="O588" s="35"/>
    </row>
    <row r="589" spans="1:15" ht="13.5" thickBot="1">
      <c r="A589" s="13" t="s">
        <v>169</v>
      </c>
      <c r="B589" s="10">
        <v>10</v>
      </c>
      <c r="C589" s="16">
        <v>35136.4921875</v>
      </c>
      <c r="D589" s="16">
        <v>827.5</v>
      </c>
      <c r="E589" s="16">
        <v>821.1</v>
      </c>
      <c r="F589" s="16">
        <v>910.37737489654</v>
      </c>
      <c r="G589" s="16">
        <v>912.10202131754897</v>
      </c>
      <c r="H589" s="16">
        <v>1.7246464210079999</v>
      </c>
      <c r="I589" s="20">
        <v>7.7474378494999996E-2</v>
      </c>
      <c r="J589" s="20">
        <v>7.5895031956000003E-2</v>
      </c>
      <c r="K589" s="20">
        <v>8.3335184356E-2</v>
      </c>
      <c r="L589" s="20">
        <v>8.1755837816999993E-2</v>
      </c>
      <c r="M589" s="22">
        <f t="shared" si="18"/>
        <v>1</v>
      </c>
      <c r="N589" s="22">
        <f t="shared" si="19"/>
        <v>1</v>
      </c>
      <c r="O589" s="35"/>
    </row>
    <row r="590" spans="1:15" ht="13.5" thickBot="1">
      <c r="A590" s="13" t="s">
        <v>169</v>
      </c>
      <c r="B590" s="10">
        <v>11</v>
      </c>
      <c r="C590" s="16">
        <v>35201.0625</v>
      </c>
      <c r="D590" s="16">
        <v>913.9</v>
      </c>
      <c r="E590" s="16">
        <v>886.9</v>
      </c>
      <c r="F590" s="16">
        <v>968.63530331028801</v>
      </c>
      <c r="G590" s="16">
        <v>970.78286754025305</v>
      </c>
      <c r="H590" s="16">
        <v>2.147564229965</v>
      </c>
      <c r="I590" s="20">
        <v>5.2090538040000002E-2</v>
      </c>
      <c r="J590" s="20">
        <v>5.0123904130000001E-2</v>
      </c>
      <c r="K590" s="20">
        <v>7.6815812765000005E-2</v>
      </c>
      <c r="L590" s="20">
        <v>7.4849178855000004E-2</v>
      </c>
      <c r="M590" s="22">
        <f t="shared" si="18"/>
        <v>1</v>
      </c>
      <c r="N590" s="22">
        <f t="shared" si="19"/>
        <v>1</v>
      </c>
      <c r="O590" s="35"/>
    </row>
    <row r="591" spans="1:15" ht="13.5" thickBot="1">
      <c r="A591" s="13" t="s">
        <v>169</v>
      </c>
      <c r="B591" s="10">
        <v>12</v>
      </c>
      <c r="C591" s="16">
        <v>35026.64453125</v>
      </c>
      <c r="D591" s="16">
        <v>925.2</v>
      </c>
      <c r="E591" s="16">
        <v>908.3</v>
      </c>
      <c r="F591" s="16">
        <v>980.39777361856602</v>
      </c>
      <c r="G591" s="16">
        <v>980.39777361856602</v>
      </c>
      <c r="H591" s="16">
        <v>0</v>
      </c>
      <c r="I591" s="20">
        <v>5.0547411738000002E-2</v>
      </c>
      <c r="J591" s="20">
        <v>5.0547411738000002E-2</v>
      </c>
      <c r="K591" s="20">
        <v>6.6023602213999999E-2</v>
      </c>
      <c r="L591" s="20">
        <v>6.6023602213999999E-2</v>
      </c>
      <c r="M591" s="22">
        <f t="shared" si="18"/>
        <v>1</v>
      </c>
      <c r="N591" s="22">
        <f t="shared" si="19"/>
        <v>1</v>
      </c>
      <c r="O591" s="35"/>
    </row>
    <row r="592" spans="1:15" ht="13.5" thickBot="1">
      <c r="A592" s="13" t="s">
        <v>169</v>
      </c>
      <c r="B592" s="10">
        <v>13</v>
      </c>
      <c r="C592" s="16">
        <v>34770.99609375</v>
      </c>
      <c r="D592" s="16">
        <v>926.8</v>
      </c>
      <c r="E592" s="16">
        <v>922.9</v>
      </c>
      <c r="F592" s="16">
        <v>983.82175976475003</v>
      </c>
      <c r="G592" s="16">
        <v>983.82175976475003</v>
      </c>
      <c r="H592" s="16">
        <v>0</v>
      </c>
      <c r="I592" s="20">
        <v>5.2217728721999999E-2</v>
      </c>
      <c r="J592" s="20">
        <v>5.2217728721999999E-2</v>
      </c>
      <c r="K592" s="20">
        <v>5.5789157292999998E-2</v>
      </c>
      <c r="L592" s="20">
        <v>5.5789157292999998E-2</v>
      </c>
      <c r="M592" s="22">
        <f t="shared" si="18"/>
        <v>1</v>
      </c>
      <c r="N592" s="22">
        <f t="shared" si="19"/>
        <v>1</v>
      </c>
      <c r="O592" s="35"/>
    </row>
    <row r="593" spans="1:15" ht="13.5" thickBot="1">
      <c r="A593" s="13" t="s">
        <v>169</v>
      </c>
      <c r="B593" s="10">
        <v>14</v>
      </c>
      <c r="C593" s="16">
        <v>34395.76171875</v>
      </c>
      <c r="D593" s="16">
        <v>911.8</v>
      </c>
      <c r="E593" s="16">
        <v>910.7</v>
      </c>
      <c r="F593" s="16">
        <v>988.95047388646401</v>
      </c>
      <c r="G593" s="16">
        <v>988.95047388646401</v>
      </c>
      <c r="H593" s="16">
        <v>0</v>
      </c>
      <c r="I593" s="20">
        <v>7.0650617112000005E-2</v>
      </c>
      <c r="J593" s="20">
        <v>7.0650617112000005E-2</v>
      </c>
      <c r="K593" s="20">
        <v>7.1657943119000006E-2</v>
      </c>
      <c r="L593" s="20">
        <v>7.1657943119000006E-2</v>
      </c>
      <c r="M593" s="22">
        <f t="shared" si="18"/>
        <v>1</v>
      </c>
      <c r="N593" s="22">
        <f t="shared" si="19"/>
        <v>1</v>
      </c>
      <c r="O593" s="35"/>
    </row>
    <row r="594" spans="1:15" ht="13.5" thickBot="1">
      <c r="A594" s="13" t="s">
        <v>169</v>
      </c>
      <c r="B594" s="10">
        <v>15</v>
      </c>
      <c r="C594" s="16">
        <v>34126.77734375</v>
      </c>
      <c r="D594" s="16">
        <v>935.2</v>
      </c>
      <c r="E594" s="16">
        <v>924.1</v>
      </c>
      <c r="F594" s="16">
        <v>1002.71979678439</v>
      </c>
      <c r="G594" s="16">
        <v>1002.71979678439</v>
      </c>
      <c r="H594" s="16">
        <v>0</v>
      </c>
      <c r="I594" s="20">
        <v>6.1831315736000002E-2</v>
      </c>
      <c r="J594" s="20">
        <v>6.1831315736000002E-2</v>
      </c>
      <c r="K594" s="20">
        <v>7.1996150901000006E-2</v>
      </c>
      <c r="L594" s="20">
        <v>7.1996150901000006E-2</v>
      </c>
      <c r="M594" s="22">
        <f t="shared" si="18"/>
        <v>1</v>
      </c>
      <c r="N594" s="22">
        <f t="shared" si="19"/>
        <v>1</v>
      </c>
      <c r="O594" s="35"/>
    </row>
    <row r="595" spans="1:15" ht="13.5" thickBot="1">
      <c r="A595" s="13" t="s">
        <v>169</v>
      </c>
      <c r="B595" s="10">
        <v>16</v>
      </c>
      <c r="C595" s="16">
        <v>34057.55078125</v>
      </c>
      <c r="D595" s="16">
        <v>956.6</v>
      </c>
      <c r="E595" s="16">
        <v>942.5</v>
      </c>
      <c r="F595" s="16">
        <v>1003.70571815809</v>
      </c>
      <c r="G595" s="16">
        <v>1003.70571815809</v>
      </c>
      <c r="H595" s="16">
        <v>0</v>
      </c>
      <c r="I595" s="20">
        <v>4.3137104539999999E-2</v>
      </c>
      <c r="J595" s="20">
        <v>4.3137104539999999E-2</v>
      </c>
      <c r="K595" s="20">
        <v>5.6049192451999998E-2</v>
      </c>
      <c r="L595" s="20">
        <v>5.6049192451999998E-2</v>
      </c>
      <c r="M595" s="22">
        <f t="shared" si="18"/>
        <v>1</v>
      </c>
      <c r="N595" s="22">
        <f t="shared" si="19"/>
        <v>1</v>
      </c>
      <c r="O595" s="35"/>
    </row>
    <row r="596" spans="1:15" ht="13.5" thickBot="1">
      <c r="A596" s="13" t="s">
        <v>169</v>
      </c>
      <c r="B596" s="10">
        <v>17</v>
      </c>
      <c r="C596" s="16">
        <v>34244.65234375</v>
      </c>
      <c r="D596" s="16">
        <v>909.7</v>
      </c>
      <c r="E596" s="16">
        <v>901.9</v>
      </c>
      <c r="F596" s="16">
        <v>958.77735889275903</v>
      </c>
      <c r="G596" s="16">
        <v>958.76594532807701</v>
      </c>
      <c r="H596" s="16">
        <v>-1.1413564681E-2</v>
      </c>
      <c r="I596" s="20">
        <v>4.4932184366000001E-2</v>
      </c>
      <c r="J596" s="20">
        <v>4.4942636347999998E-2</v>
      </c>
      <c r="K596" s="20">
        <v>5.2075041508999997E-2</v>
      </c>
      <c r="L596" s="20">
        <v>5.2085493491000001E-2</v>
      </c>
      <c r="M596" s="22">
        <f t="shared" si="18"/>
        <v>1</v>
      </c>
      <c r="N596" s="22">
        <f t="shared" si="19"/>
        <v>1</v>
      </c>
      <c r="O596" s="35"/>
    </row>
    <row r="597" spans="1:15" ht="13.5" thickBot="1">
      <c r="A597" s="13" t="s">
        <v>169</v>
      </c>
      <c r="B597" s="10">
        <v>18</v>
      </c>
      <c r="C597" s="16">
        <v>34839.66015625</v>
      </c>
      <c r="D597" s="16">
        <v>507.3</v>
      </c>
      <c r="E597" s="16">
        <v>496.3</v>
      </c>
      <c r="F597" s="16">
        <v>533.06690652847203</v>
      </c>
      <c r="G597" s="16">
        <v>533.05590686533196</v>
      </c>
      <c r="H597" s="16">
        <v>-1.0999663139999999E-2</v>
      </c>
      <c r="I597" s="20">
        <v>2.3585995296999999E-2</v>
      </c>
      <c r="J597" s="20">
        <v>2.3596068248999999E-2</v>
      </c>
      <c r="K597" s="20">
        <v>3.3659255371000001E-2</v>
      </c>
      <c r="L597" s="20">
        <v>3.3669328322000001E-2</v>
      </c>
      <c r="M597" s="22">
        <f t="shared" si="18"/>
        <v>1</v>
      </c>
      <c r="N597" s="22">
        <f t="shared" si="19"/>
        <v>1</v>
      </c>
      <c r="O597" s="35"/>
    </row>
    <row r="598" spans="1:15" ht="13.5" thickBot="1">
      <c r="A598" s="13" t="s">
        <v>169</v>
      </c>
      <c r="B598" s="10">
        <v>19</v>
      </c>
      <c r="C598" s="16">
        <v>36126.75</v>
      </c>
      <c r="D598" s="16">
        <v>50.4</v>
      </c>
      <c r="E598" s="16">
        <v>42.2</v>
      </c>
      <c r="F598" s="16">
        <v>55.353460014233001</v>
      </c>
      <c r="G598" s="16">
        <v>55.353460014233001</v>
      </c>
      <c r="H598" s="16">
        <v>0</v>
      </c>
      <c r="I598" s="20">
        <v>4.5361355439999997E-3</v>
      </c>
      <c r="J598" s="20">
        <v>4.5361355439999997E-3</v>
      </c>
      <c r="K598" s="20">
        <v>1.2045293053000001E-2</v>
      </c>
      <c r="L598" s="20">
        <v>1.2045293053000001E-2</v>
      </c>
      <c r="M598" s="22">
        <f t="shared" si="18"/>
        <v>1</v>
      </c>
      <c r="N598" s="22">
        <f t="shared" si="19"/>
        <v>1</v>
      </c>
      <c r="O598" s="35"/>
    </row>
    <row r="599" spans="1:15" ht="13.5" thickBot="1">
      <c r="A599" s="13" t="s">
        <v>169</v>
      </c>
      <c r="B599" s="10">
        <v>20</v>
      </c>
      <c r="C599" s="16">
        <v>37296.3515625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20">
        <v>0</v>
      </c>
      <c r="J599" s="20">
        <v>0</v>
      </c>
      <c r="K599" s="20">
        <v>0</v>
      </c>
      <c r="L599" s="20">
        <v>0</v>
      </c>
      <c r="M599" s="22">
        <f t="shared" si="18"/>
        <v>0</v>
      </c>
      <c r="N599" s="22">
        <f t="shared" si="19"/>
        <v>0</v>
      </c>
      <c r="O599" s="35"/>
    </row>
    <row r="600" spans="1:15" ht="13.5" thickBot="1">
      <c r="A600" s="13" t="s">
        <v>169</v>
      </c>
      <c r="B600" s="10">
        <v>21</v>
      </c>
      <c r="C600" s="16">
        <v>36915.12109375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20">
        <v>0</v>
      </c>
      <c r="J600" s="20">
        <v>0</v>
      </c>
      <c r="K600" s="20">
        <v>0</v>
      </c>
      <c r="L600" s="20">
        <v>0</v>
      </c>
      <c r="M600" s="22">
        <f t="shared" si="18"/>
        <v>0</v>
      </c>
      <c r="N600" s="22">
        <f t="shared" si="19"/>
        <v>0</v>
      </c>
      <c r="O600" s="35"/>
    </row>
    <row r="601" spans="1:15" ht="13.5" thickBot="1">
      <c r="A601" s="13" t="s">
        <v>169</v>
      </c>
      <c r="B601" s="10">
        <v>22</v>
      </c>
      <c r="C601" s="16">
        <v>35873.1484375</v>
      </c>
      <c r="D601" s="16">
        <v>0</v>
      </c>
      <c r="E601" s="16">
        <v>0</v>
      </c>
      <c r="F601" s="16">
        <v>0</v>
      </c>
      <c r="G601" s="16">
        <v>0</v>
      </c>
      <c r="H601" s="16">
        <v>0</v>
      </c>
      <c r="I601" s="20">
        <v>0</v>
      </c>
      <c r="J601" s="20">
        <v>0</v>
      </c>
      <c r="K601" s="20">
        <v>0</v>
      </c>
      <c r="L601" s="20">
        <v>0</v>
      </c>
      <c r="M601" s="22">
        <f t="shared" si="18"/>
        <v>0</v>
      </c>
      <c r="N601" s="22">
        <f t="shared" si="19"/>
        <v>0</v>
      </c>
      <c r="O601" s="35"/>
    </row>
    <row r="602" spans="1:15" ht="13.5" thickBot="1">
      <c r="A602" s="13" t="s">
        <v>169</v>
      </c>
      <c r="B602" s="10">
        <v>23</v>
      </c>
      <c r="C602" s="16">
        <v>33964.54296875</v>
      </c>
      <c r="D602" s="16">
        <v>0</v>
      </c>
      <c r="E602" s="16">
        <v>0</v>
      </c>
      <c r="F602" s="16">
        <v>0</v>
      </c>
      <c r="G602" s="16">
        <v>0</v>
      </c>
      <c r="H602" s="16">
        <v>0</v>
      </c>
      <c r="I602" s="20">
        <v>0</v>
      </c>
      <c r="J602" s="20">
        <v>0</v>
      </c>
      <c r="K602" s="20">
        <v>0</v>
      </c>
      <c r="L602" s="20">
        <v>0</v>
      </c>
      <c r="M602" s="22">
        <f t="shared" si="18"/>
        <v>0</v>
      </c>
      <c r="N602" s="22">
        <f t="shared" si="19"/>
        <v>0</v>
      </c>
      <c r="O602" s="35"/>
    </row>
    <row r="603" spans="1:15" ht="13.5" thickBot="1">
      <c r="A603" s="13" t="s">
        <v>169</v>
      </c>
      <c r="B603" s="10">
        <v>24</v>
      </c>
      <c r="C603" s="16">
        <v>31809.923828125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20">
        <v>0</v>
      </c>
      <c r="J603" s="20">
        <v>0</v>
      </c>
      <c r="K603" s="20">
        <v>0</v>
      </c>
      <c r="L603" s="20">
        <v>0</v>
      </c>
      <c r="M603" s="22">
        <f t="shared" si="18"/>
        <v>0</v>
      </c>
      <c r="N603" s="22">
        <f t="shared" si="19"/>
        <v>0</v>
      </c>
      <c r="O603" s="35"/>
    </row>
    <row r="604" spans="1:15" ht="13.5" thickBot="1">
      <c r="A604" s="13" t="s">
        <v>170</v>
      </c>
      <c r="B604" s="10">
        <v>1</v>
      </c>
      <c r="C604" s="16">
        <v>30441.833984375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  <c r="I604" s="20">
        <v>0</v>
      </c>
      <c r="J604" s="20">
        <v>0</v>
      </c>
      <c r="K604" s="20">
        <v>0</v>
      </c>
      <c r="L604" s="20">
        <v>0</v>
      </c>
      <c r="M604" s="22">
        <f t="shared" si="18"/>
        <v>0</v>
      </c>
      <c r="N604" s="22">
        <f t="shared" si="19"/>
        <v>0</v>
      </c>
      <c r="O604" s="35"/>
    </row>
    <row r="605" spans="1:15" ht="13.5" thickBot="1">
      <c r="A605" s="13" t="s">
        <v>170</v>
      </c>
      <c r="B605" s="10">
        <v>2</v>
      </c>
      <c r="C605" s="16">
        <v>29704.37890625</v>
      </c>
      <c r="D605" s="16">
        <v>0</v>
      </c>
      <c r="E605" s="16">
        <v>0</v>
      </c>
      <c r="F605" s="16">
        <v>0</v>
      </c>
      <c r="G605" s="16">
        <v>0</v>
      </c>
      <c r="H605" s="16">
        <v>0</v>
      </c>
      <c r="I605" s="20">
        <v>0</v>
      </c>
      <c r="J605" s="20">
        <v>0</v>
      </c>
      <c r="K605" s="20">
        <v>0</v>
      </c>
      <c r="L605" s="20">
        <v>0</v>
      </c>
      <c r="M605" s="22">
        <f t="shared" si="18"/>
        <v>0</v>
      </c>
      <c r="N605" s="22">
        <f t="shared" si="19"/>
        <v>0</v>
      </c>
      <c r="O605" s="35"/>
    </row>
    <row r="606" spans="1:15" ht="13.5" thickBot="1">
      <c r="A606" s="13" t="s">
        <v>170</v>
      </c>
      <c r="B606" s="10">
        <v>3</v>
      </c>
      <c r="C606" s="16">
        <v>29594.619140625</v>
      </c>
      <c r="D606" s="16">
        <v>0</v>
      </c>
      <c r="E606" s="16">
        <v>0</v>
      </c>
      <c r="F606" s="16">
        <v>0</v>
      </c>
      <c r="G606" s="16">
        <v>0</v>
      </c>
      <c r="H606" s="16">
        <v>0</v>
      </c>
      <c r="I606" s="20">
        <v>0</v>
      </c>
      <c r="J606" s="20">
        <v>0</v>
      </c>
      <c r="K606" s="20">
        <v>0</v>
      </c>
      <c r="L606" s="20">
        <v>0</v>
      </c>
      <c r="M606" s="22">
        <f t="shared" si="18"/>
        <v>0</v>
      </c>
      <c r="N606" s="22">
        <f t="shared" si="19"/>
        <v>0</v>
      </c>
      <c r="O606" s="35"/>
    </row>
    <row r="607" spans="1:15" ht="13.5" thickBot="1">
      <c r="A607" s="13" t="s">
        <v>170</v>
      </c>
      <c r="B607" s="10">
        <v>4</v>
      </c>
      <c r="C607" s="16">
        <v>29917.625</v>
      </c>
      <c r="D607" s="16">
        <v>0</v>
      </c>
      <c r="E607" s="16">
        <v>0</v>
      </c>
      <c r="F607" s="16">
        <v>0</v>
      </c>
      <c r="G607" s="16">
        <v>0</v>
      </c>
      <c r="H607" s="16">
        <v>0</v>
      </c>
      <c r="I607" s="20">
        <v>0</v>
      </c>
      <c r="J607" s="20">
        <v>0</v>
      </c>
      <c r="K607" s="20">
        <v>0</v>
      </c>
      <c r="L607" s="20">
        <v>0</v>
      </c>
      <c r="M607" s="22">
        <f t="shared" si="18"/>
        <v>0</v>
      </c>
      <c r="N607" s="22">
        <f t="shared" si="19"/>
        <v>0</v>
      </c>
      <c r="O607" s="35"/>
    </row>
    <row r="608" spans="1:15" ht="13.5" thickBot="1">
      <c r="A608" s="13" t="s">
        <v>170</v>
      </c>
      <c r="B608" s="10">
        <v>5</v>
      </c>
      <c r="C608" s="16">
        <v>30947.07421875</v>
      </c>
      <c r="D608" s="16">
        <v>0</v>
      </c>
      <c r="E608" s="16">
        <v>0</v>
      </c>
      <c r="F608" s="16">
        <v>0</v>
      </c>
      <c r="G608" s="16">
        <v>0</v>
      </c>
      <c r="H608" s="16">
        <v>0</v>
      </c>
      <c r="I608" s="20">
        <v>0</v>
      </c>
      <c r="J608" s="20">
        <v>0</v>
      </c>
      <c r="K608" s="20">
        <v>0</v>
      </c>
      <c r="L608" s="20">
        <v>0</v>
      </c>
      <c r="M608" s="22">
        <f t="shared" si="18"/>
        <v>0</v>
      </c>
      <c r="N608" s="22">
        <f t="shared" si="19"/>
        <v>0</v>
      </c>
      <c r="O608" s="35"/>
    </row>
    <row r="609" spans="1:15" ht="13.5" thickBot="1">
      <c r="A609" s="13" t="s">
        <v>170</v>
      </c>
      <c r="B609" s="10">
        <v>6</v>
      </c>
      <c r="C609" s="16">
        <v>33756.421875</v>
      </c>
      <c r="D609" s="16">
        <v>0</v>
      </c>
      <c r="E609" s="16">
        <v>0</v>
      </c>
      <c r="F609" s="16">
        <v>0</v>
      </c>
      <c r="G609" s="16">
        <v>0</v>
      </c>
      <c r="H609" s="16">
        <v>0</v>
      </c>
      <c r="I609" s="20">
        <v>0</v>
      </c>
      <c r="J609" s="20">
        <v>0</v>
      </c>
      <c r="K609" s="20">
        <v>0</v>
      </c>
      <c r="L609" s="20">
        <v>0</v>
      </c>
      <c r="M609" s="22">
        <f t="shared" si="18"/>
        <v>0</v>
      </c>
      <c r="N609" s="22">
        <f t="shared" si="19"/>
        <v>0</v>
      </c>
      <c r="O609" s="35"/>
    </row>
    <row r="610" spans="1:15" ht="13.5" thickBot="1">
      <c r="A610" s="13" t="s">
        <v>170</v>
      </c>
      <c r="B610" s="10">
        <v>7</v>
      </c>
      <c r="C610" s="16">
        <v>37972.0546875</v>
      </c>
      <c r="D610" s="16">
        <v>0</v>
      </c>
      <c r="E610" s="16">
        <v>0</v>
      </c>
      <c r="F610" s="16">
        <v>0</v>
      </c>
      <c r="G610" s="16">
        <v>0</v>
      </c>
      <c r="H610" s="16">
        <v>0</v>
      </c>
      <c r="I610" s="20">
        <v>0</v>
      </c>
      <c r="J610" s="20">
        <v>0</v>
      </c>
      <c r="K610" s="20">
        <v>0</v>
      </c>
      <c r="L610" s="20">
        <v>0</v>
      </c>
      <c r="M610" s="22">
        <f t="shared" si="18"/>
        <v>0</v>
      </c>
      <c r="N610" s="22">
        <f t="shared" si="19"/>
        <v>0</v>
      </c>
      <c r="O610" s="35"/>
    </row>
    <row r="611" spans="1:15" ht="13.5" thickBot="1">
      <c r="A611" s="13" t="s">
        <v>170</v>
      </c>
      <c r="B611" s="10">
        <v>8</v>
      </c>
      <c r="C611" s="16">
        <v>39393.2578125</v>
      </c>
      <c r="D611" s="16">
        <v>55.3</v>
      </c>
      <c r="E611" s="16">
        <v>49.5</v>
      </c>
      <c r="F611" s="16">
        <v>42.726724314517</v>
      </c>
      <c r="G611" s="16">
        <v>42.726724314517</v>
      </c>
      <c r="H611" s="16">
        <v>0</v>
      </c>
      <c r="I611" s="20">
        <v>1.1513988722000001E-2</v>
      </c>
      <c r="J611" s="20">
        <v>1.1513988722000001E-2</v>
      </c>
      <c r="K611" s="20">
        <v>6.2026334109999996E-3</v>
      </c>
      <c r="L611" s="20">
        <v>6.2026334109999996E-3</v>
      </c>
      <c r="M611" s="22">
        <f t="shared" si="18"/>
        <v>1</v>
      </c>
      <c r="N611" s="22">
        <f t="shared" si="19"/>
        <v>0</v>
      </c>
      <c r="O611" s="35"/>
    </row>
    <row r="612" spans="1:15" ht="13.5" thickBot="1">
      <c r="A612" s="13" t="s">
        <v>170</v>
      </c>
      <c r="B612" s="10">
        <v>9</v>
      </c>
      <c r="C612" s="16">
        <v>38726.09375</v>
      </c>
      <c r="D612" s="16">
        <v>446.1</v>
      </c>
      <c r="E612" s="16">
        <v>436.6</v>
      </c>
      <c r="F612" s="16">
        <v>474.14436281349901</v>
      </c>
      <c r="G612" s="16">
        <v>474.14436281349901</v>
      </c>
      <c r="H612" s="16">
        <v>0</v>
      </c>
      <c r="I612" s="20">
        <v>2.5681650928E-2</v>
      </c>
      <c r="J612" s="20">
        <v>2.5681650928E-2</v>
      </c>
      <c r="K612" s="20">
        <v>3.4381284626999999E-2</v>
      </c>
      <c r="L612" s="20">
        <v>3.4381284626999999E-2</v>
      </c>
      <c r="M612" s="22">
        <f t="shared" si="18"/>
        <v>1</v>
      </c>
      <c r="N612" s="22">
        <f t="shared" si="19"/>
        <v>1</v>
      </c>
      <c r="O612" s="35"/>
    </row>
    <row r="613" spans="1:15" ht="13.5" thickBot="1">
      <c r="A613" s="13" t="s">
        <v>170</v>
      </c>
      <c r="B613" s="10">
        <v>10</v>
      </c>
      <c r="C613" s="16">
        <v>38356.15625</v>
      </c>
      <c r="D613" s="16">
        <v>917</v>
      </c>
      <c r="E613" s="16">
        <v>904.7</v>
      </c>
      <c r="F613" s="16">
        <v>916.76267003138798</v>
      </c>
      <c r="G613" s="16">
        <v>916.74986158609397</v>
      </c>
      <c r="H613" s="16">
        <v>-1.2808445294E-2</v>
      </c>
      <c r="I613" s="20">
        <v>2.2906448099999999E-4</v>
      </c>
      <c r="J613" s="20">
        <v>2.17335136E-4</v>
      </c>
      <c r="K613" s="20">
        <v>1.1034671782000001E-2</v>
      </c>
      <c r="L613" s="20">
        <v>1.1046401127E-2</v>
      </c>
      <c r="M613" s="22">
        <f t="shared" si="18"/>
        <v>1</v>
      </c>
      <c r="N613" s="22">
        <f t="shared" si="19"/>
        <v>1</v>
      </c>
      <c r="O613" s="35"/>
    </row>
    <row r="614" spans="1:15" ht="13.5" thickBot="1">
      <c r="A614" s="13" t="s">
        <v>170</v>
      </c>
      <c r="B614" s="10">
        <v>11</v>
      </c>
      <c r="C614" s="16">
        <v>37883.65234375</v>
      </c>
      <c r="D614" s="16">
        <v>972.8</v>
      </c>
      <c r="E614" s="16">
        <v>965.2</v>
      </c>
      <c r="F614" s="16">
        <v>933.01753978411398</v>
      </c>
      <c r="G614" s="16">
        <v>941.442657369774</v>
      </c>
      <c r="H614" s="16">
        <v>8.4251175856590006</v>
      </c>
      <c r="I614" s="20">
        <v>2.8715515229E-2</v>
      </c>
      <c r="J614" s="20">
        <v>3.6430824372999999E-2</v>
      </c>
      <c r="K614" s="20">
        <v>2.1755808269000001E-2</v>
      </c>
      <c r="L614" s="20">
        <v>2.9471117413E-2</v>
      </c>
      <c r="M614" s="22">
        <f t="shared" si="18"/>
        <v>1</v>
      </c>
      <c r="N614" s="22">
        <f t="shared" si="19"/>
        <v>0</v>
      </c>
      <c r="O614" s="35"/>
    </row>
    <row r="615" spans="1:15" ht="13.5" thickBot="1">
      <c r="A615" s="13" t="s">
        <v>170</v>
      </c>
      <c r="B615" s="10">
        <v>12</v>
      </c>
      <c r="C615" s="16">
        <v>37158.8203125</v>
      </c>
      <c r="D615" s="16">
        <v>977.5</v>
      </c>
      <c r="E615" s="16">
        <v>967.5</v>
      </c>
      <c r="F615" s="16">
        <v>964.67799445417199</v>
      </c>
      <c r="G615" s="16">
        <v>971.49736890157101</v>
      </c>
      <c r="H615" s="16">
        <v>6.8193744473980002</v>
      </c>
      <c r="I615" s="20">
        <v>5.4969149249999997E-3</v>
      </c>
      <c r="J615" s="20">
        <v>1.1741763319999999E-2</v>
      </c>
      <c r="K615" s="20">
        <v>3.660594232E-3</v>
      </c>
      <c r="L615" s="20">
        <v>2.584254162E-3</v>
      </c>
      <c r="M615" s="22">
        <f t="shared" si="18"/>
        <v>1</v>
      </c>
      <c r="N615" s="22">
        <f t="shared" si="19"/>
        <v>1</v>
      </c>
      <c r="O615" s="35"/>
    </row>
    <row r="616" spans="1:15" ht="13.5" thickBot="1">
      <c r="A616" s="13" t="s">
        <v>170</v>
      </c>
      <c r="B616" s="10">
        <v>13</v>
      </c>
      <c r="C616" s="16">
        <v>36351.28515625</v>
      </c>
      <c r="D616" s="16">
        <v>974.2</v>
      </c>
      <c r="E616" s="16">
        <v>964.1</v>
      </c>
      <c r="F616" s="16">
        <v>972.79850155035604</v>
      </c>
      <c r="G616" s="16">
        <v>980.31696267445795</v>
      </c>
      <c r="H616" s="16">
        <v>7.5184611241020001</v>
      </c>
      <c r="I616" s="20">
        <v>5.6016141699999997E-3</v>
      </c>
      <c r="J616" s="20">
        <v>1.2834234879999999E-3</v>
      </c>
      <c r="K616" s="20">
        <v>1.4850698419E-2</v>
      </c>
      <c r="L616" s="20">
        <v>7.9656607599999998E-3</v>
      </c>
      <c r="M616" s="22">
        <f t="shared" si="18"/>
        <v>1</v>
      </c>
      <c r="N616" s="22">
        <f t="shared" si="19"/>
        <v>1</v>
      </c>
      <c r="O616" s="35"/>
    </row>
    <row r="617" spans="1:15" ht="13.5" thickBot="1">
      <c r="A617" s="13" t="s">
        <v>170</v>
      </c>
      <c r="B617" s="10">
        <v>14</v>
      </c>
      <c r="C617" s="16">
        <v>35978.53125</v>
      </c>
      <c r="D617" s="16">
        <v>961.2</v>
      </c>
      <c r="E617" s="16">
        <v>952.5</v>
      </c>
      <c r="F617" s="16">
        <v>953.09710872756204</v>
      </c>
      <c r="G617" s="16">
        <v>969.88553632100502</v>
      </c>
      <c r="H617" s="16">
        <v>16.788427593443</v>
      </c>
      <c r="I617" s="20">
        <v>7.953787839E-3</v>
      </c>
      <c r="J617" s="20">
        <v>7.4202301020000003E-3</v>
      </c>
      <c r="K617" s="20">
        <v>1.5920820806000002E-2</v>
      </c>
      <c r="L617" s="20">
        <v>5.46802864E-4</v>
      </c>
      <c r="M617" s="22">
        <f t="shared" si="18"/>
        <v>1</v>
      </c>
      <c r="N617" s="22">
        <f t="shared" si="19"/>
        <v>1</v>
      </c>
      <c r="O617" s="35"/>
    </row>
    <row r="618" spans="1:15" ht="13.5" thickBot="1">
      <c r="A618" s="13" t="s">
        <v>170</v>
      </c>
      <c r="B618" s="10">
        <v>15</v>
      </c>
      <c r="C618" s="16">
        <v>35769.765625</v>
      </c>
      <c r="D618" s="16">
        <v>972.1</v>
      </c>
      <c r="E618" s="16">
        <v>972.6</v>
      </c>
      <c r="F618" s="16">
        <v>956.59408542222297</v>
      </c>
      <c r="G618" s="16">
        <v>987.467049404779</v>
      </c>
      <c r="H618" s="16">
        <v>30.872963982555</v>
      </c>
      <c r="I618" s="20">
        <v>1.4072389564000001E-2</v>
      </c>
      <c r="J618" s="20">
        <v>1.4199555474E-2</v>
      </c>
      <c r="K618" s="20">
        <v>1.3614514106E-2</v>
      </c>
      <c r="L618" s="20">
        <v>1.4657430932000001E-2</v>
      </c>
      <c r="M618" s="22">
        <f t="shared" si="18"/>
        <v>1</v>
      </c>
      <c r="N618" s="22">
        <f t="shared" si="19"/>
        <v>1</v>
      </c>
      <c r="O618" s="35"/>
    </row>
    <row r="619" spans="1:15" ht="13.5" thickBot="1">
      <c r="A619" s="13" t="s">
        <v>170</v>
      </c>
      <c r="B619" s="10">
        <v>16</v>
      </c>
      <c r="C619" s="16">
        <v>35664.7109375</v>
      </c>
      <c r="D619" s="16">
        <v>969.5</v>
      </c>
      <c r="E619" s="16">
        <v>968.5</v>
      </c>
      <c r="F619" s="16">
        <v>917.44217281235501</v>
      </c>
      <c r="G619" s="16">
        <v>958.96376230716703</v>
      </c>
      <c r="H619" s="16">
        <v>41.521589494811003</v>
      </c>
      <c r="I619" s="20">
        <v>9.6485693149999992E-3</v>
      </c>
      <c r="J619" s="20">
        <v>4.7672002918999999E-2</v>
      </c>
      <c r="K619" s="20">
        <v>8.7328184E-3</v>
      </c>
      <c r="L619" s="20">
        <v>4.6756252003000001E-2</v>
      </c>
      <c r="M619" s="22">
        <f t="shared" si="18"/>
        <v>1</v>
      </c>
      <c r="N619" s="22">
        <f t="shared" si="19"/>
        <v>0</v>
      </c>
      <c r="O619" s="35"/>
    </row>
    <row r="620" spans="1:15" ht="13.5" thickBot="1">
      <c r="A620" s="13" t="s">
        <v>170</v>
      </c>
      <c r="B620" s="10">
        <v>17</v>
      </c>
      <c r="C620" s="16">
        <v>35824.1171875</v>
      </c>
      <c r="D620" s="16">
        <v>911.3</v>
      </c>
      <c r="E620" s="16">
        <v>907.7</v>
      </c>
      <c r="F620" s="16">
        <v>728.49772330648398</v>
      </c>
      <c r="G620" s="16">
        <v>792.45017115036603</v>
      </c>
      <c r="H620" s="16">
        <v>63.952447843883</v>
      </c>
      <c r="I620" s="20">
        <v>0.108836839605</v>
      </c>
      <c r="J620" s="20">
        <v>0.16740135228299999</v>
      </c>
      <c r="K620" s="20">
        <v>0.105540136309</v>
      </c>
      <c r="L620" s="20">
        <v>0.164104648986</v>
      </c>
      <c r="M620" s="22">
        <f t="shared" si="18"/>
        <v>1</v>
      </c>
      <c r="N620" s="22">
        <f t="shared" si="19"/>
        <v>0</v>
      </c>
      <c r="O620" s="35"/>
    </row>
    <row r="621" spans="1:15" ht="13.5" thickBot="1">
      <c r="A621" s="13" t="s">
        <v>170</v>
      </c>
      <c r="B621" s="10">
        <v>18</v>
      </c>
      <c r="C621" s="16">
        <v>36029.0625</v>
      </c>
      <c r="D621" s="16">
        <v>497.9</v>
      </c>
      <c r="E621" s="16">
        <v>482.8</v>
      </c>
      <c r="F621" s="16">
        <v>386.80840092385802</v>
      </c>
      <c r="G621" s="16">
        <v>410.31212028711201</v>
      </c>
      <c r="H621" s="16">
        <v>23.503719363253001</v>
      </c>
      <c r="I621" s="20">
        <v>8.0208681054999995E-2</v>
      </c>
      <c r="J621" s="20">
        <v>0.101732233586</v>
      </c>
      <c r="K621" s="20">
        <v>6.6380842226999998E-2</v>
      </c>
      <c r="L621" s="20">
        <v>8.7904394758000007E-2</v>
      </c>
      <c r="M621" s="22">
        <f t="shared" si="18"/>
        <v>1</v>
      </c>
      <c r="N621" s="22">
        <f t="shared" si="19"/>
        <v>0</v>
      </c>
      <c r="O621" s="35"/>
    </row>
    <row r="622" spans="1:15" ht="13.5" thickBot="1">
      <c r="A622" s="13" t="s">
        <v>170</v>
      </c>
      <c r="B622" s="10">
        <v>19</v>
      </c>
      <c r="C622" s="16">
        <v>37396.4140625</v>
      </c>
      <c r="D622" s="16">
        <v>44.5</v>
      </c>
      <c r="E622" s="16">
        <v>40</v>
      </c>
      <c r="F622" s="16">
        <v>45.978241152476002</v>
      </c>
      <c r="G622" s="16">
        <v>48.565495595222998</v>
      </c>
      <c r="H622" s="16">
        <v>2.587254442746</v>
      </c>
      <c r="I622" s="20">
        <v>3.7229813139999998E-3</v>
      </c>
      <c r="J622" s="20">
        <v>1.3537006890000001E-3</v>
      </c>
      <c r="K622" s="20">
        <v>7.8438604350000007E-3</v>
      </c>
      <c r="L622" s="20">
        <v>5.4745798090000001E-3</v>
      </c>
      <c r="M622" s="22">
        <f t="shared" si="18"/>
        <v>1</v>
      </c>
      <c r="N622" s="22">
        <f t="shared" si="19"/>
        <v>1</v>
      </c>
      <c r="O622" s="35"/>
    </row>
    <row r="623" spans="1:15" ht="13.5" thickBot="1">
      <c r="A623" s="13" t="s">
        <v>170</v>
      </c>
      <c r="B623" s="10">
        <v>20</v>
      </c>
      <c r="C623" s="16">
        <v>38531.4453125</v>
      </c>
      <c r="D623" s="16">
        <v>0</v>
      </c>
      <c r="E623" s="16">
        <v>0</v>
      </c>
      <c r="F623" s="16">
        <v>0</v>
      </c>
      <c r="G623" s="16">
        <v>0</v>
      </c>
      <c r="H623" s="16">
        <v>0</v>
      </c>
      <c r="I623" s="20">
        <v>0</v>
      </c>
      <c r="J623" s="20">
        <v>0</v>
      </c>
      <c r="K623" s="20">
        <v>0</v>
      </c>
      <c r="L623" s="20">
        <v>0</v>
      </c>
      <c r="M623" s="22">
        <f t="shared" si="18"/>
        <v>0</v>
      </c>
      <c r="N623" s="22">
        <f t="shared" si="19"/>
        <v>0</v>
      </c>
      <c r="O623" s="35"/>
    </row>
    <row r="624" spans="1:15" ht="13.5" thickBot="1">
      <c r="A624" s="13" t="s">
        <v>170</v>
      </c>
      <c r="B624" s="10">
        <v>21</v>
      </c>
      <c r="C624" s="16">
        <v>38126.0859375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20">
        <v>0</v>
      </c>
      <c r="J624" s="20">
        <v>0</v>
      </c>
      <c r="K624" s="20">
        <v>0</v>
      </c>
      <c r="L624" s="20">
        <v>0</v>
      </c>
      <c r="M624" s="22">
        <f t="shared" si="18"/>
        <v>0</v>
      </c>
      <c r="N624" s="22">
        <f t="shared" si="19"/>
        <v>0</v>
      </c>
      <c r="O624" s="35"/>
    </row>
    <row r="625" spans="1:15" ht="13.5" thickBot="1">
      <c r="A625" s="13" t="s">
        <v>170</v>
      </c>
      <c r="B625" s="10">
        <v>22</v>
      </c>
      <c r="C625" s="16">
        <v>36844.953125</v>
      </c>
      <c r="D625" s="16">
        <v>0</v>
      </c>
      <c r="E625" s="16">
        <v>0</v>
      </c>
      <c r="F625" s="16">
        <v>0</v>
      </c>
      <c r="G625" s="16">
        <v>0</v>
      </c>
      <c r="H625" s="16">
        <v>0</v>
      </c>
      <c r="I625" s="20">
        <v>0</v>
      </c>
      <c r="J625" s="20">
        <v>0</v>
      </c>
      <c r="K625" s="20">
        <v>0</v>
      </c>
      <c r="L625" s="20">
        <v>0</v>
      </c>
      <c r="M625" s="22">
        <f t="shared" si="18"/>
        <v>0</v>
      </c>
      <c r="N625" s="22">
        <f t="shared" si="19"/>
        <v>0</v>
      </c>
      <c r="O625" s="35"/>
    </row>
    <row r="626" spans="1:15" ht="13.5" thickBot="1">
      <c r="A626" s="13" t="s">
        <v>170</v>
      </c>
      <c r="B626" s="10">
        <v>23</v>
      </c>
      <c r="C626" s="16">
        <v>34590.8203125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  <c r="I626" s="20">
        <v>0</v>
      </c>
      <c r="J626" s="20">
        <v>0</v>
      </c>
      <c r="K626" s="20">
        <v>0</v>
      </c>
      <c r="L626" s="20">
        <v>0</v>
      </c>
      <c r="M626" s="22">
        <f t="shared" si="18"/>
        <v>0</v>
      </c>
      <c r="N626" s="22">
        <f t="shared" si="19"/>
        <v>0</v>
      </c>
      <c r="O626" s="35"/>
    </row>
    <row r="627" spans="1:15" ht="13.5" thickBot="1">
      <c r="A627" s="13" t="s">
        <v>170</v>
      </c>
      <c r="B627" s="10">
        <v>24</v>
      </c>
      <c r="C627" s="16">
        <v>32169.708984375</v>
      </c>
      <c r="D627" s="16">
        <v>0</v>
      </c>
      <c r="E627" s="16">
        <v>0</v>
      </c>
      <c r="F627" s="16">
        <v>0</v>
      </c>
      <c r="G627" s="16">
        <v>0</v>
      </c>
      <c r="H627" s="16">
        <v>0</v>
      </c>
      <c r="I627" s="20">
        <v>0</v>
      </c>
      <c r="J627" s="20">
        <v>0</v>
      </c>
      <c r="K627" s="20">
        <v>0</v>
      </c>
      <c r="L627" s="20">
        <v>0</v>
      </c>
      <c r="M627" s="22">
        <f t="shared" si="18"/>
        <v>0</v>
      </c>
      <c r="N627" s="22">
        <f t="shared" si="19"/>
        <v>0</v>
      </c>
      <c r="O627" s="35"/>
    </row>
    <row r="628" spans="1:15" ht="13.5" thickBot="1">
      <c r="A628" s="13" t="s">
        <v>171</v>
      </c>
      <c r="B628" s="10">
        <v>1</v>
      </c>
      <c r="C628" s="16">
        <v>30545.2421875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  <c r="I628" s="20">
        <v>0</v>
      </c>
      <c r="J628" s="20">
        <v>0</v>
      </c>
      <c r="K628" s="20">
        <v>0</v>
      </c>
      <c r="L628" s="20">
        <v>0</v>
      </c>
      <c r="M628" s="22">
        <f t="shared" si="18"/>
        <v>0</v>
      </c>
      <c r="N628" s="22">
        <f t="shared" si="19"/>
        <v>0</v>
      </c>
      <c r="O628" s="35"/>
    </row>
    <row r="629" spans="1:15" ht="13.5" thickBot="1">
      <c r="A629" s="13" t="s">
        <v>171</v>
      </c>
      <c r="B629" s="10">
        <v>2</v>
      </c>
      <c r="C629" s="16">
        <v>29660.47265625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20">
        <v>0</v>
      </c>
      <c r="J629" s="20">
        <v>0</v>
      </c>
      <c r="K629" s="20">
        <v>0</v>
      </c>
      <c r="L629" s="20">
        <v>0</v>
      </c>
      <c r="M629" s="22">
        <f t="shared" si="18"/>
        <v>0</v>
      </c>
      <c r="N629" s="22">
        <f t="shared" si="19"/>
        <v>0</v>
      </c>
      <c r="O629" s="35"/>
    </row>
    <row r="630" spans="1:15" ht="13.5" thickBot="1">
      <c r="A630" s="13" t="s">
        <v>171</v>
      </c>
      <c r="B630" s="10">
        <v>3</v>
      </c>
      <c r="C630" s="16">
        <v>29381.546875</v>
      </c>
      <c r="D630" s="16">
        <v>0</v>
      </c>
      <c r="E630" s="16">
        <v>0</v>
      </c>
      <c r="F630" s="16">
        <v>0</v>
      </c>
      <c r="G630" s="16">
        <v>0</v>
      </c>
      <c r="H630" s="16">
        <v>0</v>
      </c>
      <c r="I630" s="20">
        <v>0</v>
      </c>
      <c r="J630" s="20">
        <v>0</v>
      </c>
      <c r="K630" s="20">
        <v>0</v>
      </c>
      <c r="L630" s="20">
        <v>0</v>
      </c>
      <c r="M630" s="22">
        <f t="shared" si="18"/>
        <v>0</v>
      </c>
      <c r="N630" s="22">
        <f t="shared" si="19"/>
        <v>0</v>
      </c>
      <c r="O630" s="35"/>
    </row>
    <row r="631" spans="1:15" ht="13.5" thickBot="1">
      <c r="A631" s="13" t="s">
        <v>171</v>
      </c>
      <c r="B631" s="10">
        <v>4</v>
      </c>
      <c r="C631" s="16">
        <v>29479.48828125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  <c r="I631" s="20">
        <v>0</v>
      </c>
      <c r="J631" s="20">
        <v>0</v>
      </c>
      <c r="K631" s="20">
        <v>0</v>
      </c>
      <c r="L631" s="20">
        <v>0</v>
      </c>
      <c r="M631" s="22">
        <f t="shared" si="18"/>
        <v>0</v>
      </c>
      <c r="N631" s="22">
        <f t="shared" si="19"/>
        <v>0</v>
      </c>
      <c r="O631" s="35"/>
    </row>
    <row r="632" spans="1:15" ht="13.5" thickBot="1">
      <c r="A632" s="13" t="s">
        <v>171</v>
      </c>
      <c r="B632" s="10">
        <v>5</v>
      </c>
      <c r="C632" s="16">
        <v>30163.1875</v>
      </c>
      <c r="D632" s="16">
        <v>0</v>
      </c>
      <c r="E632" s="16">
        <v>0</v>
      </c>
      <c r="F632" s="16">
        <v>0</v>
      </c>
      <c r="G632" s="16">
        <v>0</v>
      </c>
      <c r="H632" s="16">
        <v>0</v>
      </c>
      <c r="I632" s="20">
        <v>0</v>
      </c>
      <c r="J632" s="20">
        <v>0</v>
      </c>
      <c r="K632" s="20">
        <v>0</v>
      </c>
      <c r="L632" s="20">
        <v>0</v>
      </c>
      <c r="M632" s="22">
        <f t="shared" si="18"/>
        <v>0</v>
      </c>
      <c r="N632" s="22">
        <f t="shared" si="19"/>
        <v>0</v>
      </c>
      <c r="O632" s="35"/>
    </row>
    <row r="633" spans="1:15" ht="13.5" thickBot="1">
      <c r="A633" s="13" t="s">
        <v>171</v>
      </c>
      <c r="B633" s="10">
        <v>6</v>
      </c>
      <c r="C633" s="16">
        <v>32386.78515625</v>
      </c>
      <c r="D633" s="16">
        <v>0</v>
      </c>
      <c r="E633" s="16">
        <v>0</v>
      </c>
      <c r="F633" s="16">
        <v>0</v>
      </c>
      <c r="G633" s="16">
        <v>0</v>
      </c>
      <c r="H633" s="16">
        <v>0</v>
      </c>
      <c r="I633" s="20">
        <v>0</v>
      </c>
      <c r="J633" s="20">
        <v>0</v>
      </c>
      <c r="K633" s="20">
        <v>0</v>
      </c>
      <c r="L633" s="20">
        <v>0</v>
      </c>
      <c r="M633" s="22">
        <f t="shared" si="18"/>
        <v>0</v>
      </c>
      <c r="N633" s="22">
        <f t="shared" si="19"/>
        <v>0</v>
      </c>
      <c r="O633" s="35"/>
    </row>
    <row r="634" spans="1:15" ht="13.5" thickBot="1">
      <c r="A634" s="13" t="s">
        <v>171</v>
      </c>
      <c r="B634" s="10">
        <v>7</v>
      </c>
      <c r="C634" s="16">
        <v>36064.58984375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20">
        <v>0</v>
      </c>
      <c r="J634" s="20">
        <v>0</v>
      </c>
      <c r="K634" s="20">
        <v>0</v>
      </c>
      <c r="L634" s="20">
        <v>0</v>
      </c>
      <c r="M634" s="22">
        <f t="shared" si="18"/>
        <v>0</v>
      </c>
      <c r="N634" s="22">
        <f t="shared" si="19"/>
        <v>0</v>
      </c>
      <c r="O634" s="35"/>
    </row>
    <row r="635" spans="1:15" ht="13.5" thickBot="1">
      <c r="A635" s="13" t="s">
        <v>171</v>
      </c>
      <c r="B635" s="10">
        <v>8</v>
      </c>
      <c r="C635" s="16">
        <v>37270.46484375</v>
      </c>
      <c r="D635" s="16">
        <v>24.1</v>
      </c>
      <c r="E635" s="16">
        <v>17.399999999999999</v>
      </c>
      <c r="F635" s="16">
        <v>9.8409332246560002</v>
      </c>
      <c r="G635" s="16">
        <v>12.240067176807999</v>
      </c>
      <c r="H635" s="16">
        <v>2.3991339521519999</v>
      </c>
      <c r="I635" s="20">
        <v>1.0860744343E-2</v>
      </c>
      <c r="J635" s="20">
        <v>1.3057753457E-2</v>
      </c>
      <c r="K635" s="20">
        <v>4.7252132079999998E-3</v>
      </c>
      <c r="L635" s="20">
        <v>6.9222223209999996E-3</v>
      </c>
      <c r="M635" s="22">
        <f t="shared" si="18"/>
        <v>1</v>
      </c>
      <c r="N635" s="22">
        <f t="shared" si="19"/>
        <v>0</v>
      </c>
      <c r="O635" s="35"/>
    </row>
    <row r="636" spans="1:15" ht="13.5" thickBot="1">
      <c r="A636" s="13" t="s">
        <v>171</v>
      </c>
      <c r="B636" s="10">
        <v>9</v>
      </c>
      <c r="C636" s="16">
        <v>37214.32421875</v>
      </c>
      <c r="D636" s="16">
        <v>185.1</v>
      </c>
      <c r="E636" s="16">
        <v>179.3</v>
      </c>
      <c r="F636" s="16">
        <v>130.062277714716</v>
      </c>
      <c r="G636" s="16">
        <v>141.559767999092</v>
      </c>
      <c r="H636" s="16">
        <v>11.497490284375999</v>
      </c>
      <c r="I636" s="20">
        <v>3.9872007325999999E-2</v>
      </c>
      <c r="J636" s="20">
        <v>5.0400844583000003E-2</v>
      </c>
      <c r="K636" s="20">
        <v>3.4560652014999999E-2</v>
      </c>
      <c r="L636" s="20">
        <v>4.5089489272000002E-2</v>
      </c>
      <c r="M636" s="22">
        <f t="shared" si="18"/>
        <v>1</v>
      </c>
      <c r="N636" s="22">
        <f t="shared" si="19"/>
        <v>0</v>
      </c>
      <c r="O636" s="35"/>
    </row>
    <row r="637" spans="1:15" ht="13.5" thickBot="1">
      <c r="A637" s="13" t="s">
        <v>171</v>
      </c>
      <c r="B637" s="10">
        <v>10</v>
      </c>
      <c r="C637" s="16">
        <v>37485.23828125</v>
      </c>
      <c r="D637" s="16">
        <v>431.5</v>
      </c>
      <c r="E637" s="16">
        <v>422.7</v>
      </c>
      <c r="F637" s="16">
        <v>361.90828071209103</v>
      </c>
      <c r="G637" s="16">
        <v>377.41688059674402</v>
      </c>
      <c r="H637" s="16">
        <v>15.508599884652</v>
      </c>
      <c r="I637" s="20">
        <v>4.952666612E-2</v>
      </c>
      <c r="J637" s="20">
        <v>6.3728680666000001E-2</v>
      </c>
      <c r="K637" s="20">
        <v>4.1468058060999999E-2</v>
      </c>
      <c r="L637" s="20">
        <v>5.5670072607E-2</v>
      </c>
      <c r="M637" s="22">
        <f t="shared" si="18"/>
        <v>1</v>
      </c>
      <c r="N637" s="22">
        <f t="shared" si="19"/>
        <v>0</v>
      </c>
      <c r="O637" s="35"/>
    </row>
    <row r="638" spans="1:15" ht="13.5" thickBot="1">
      <c r="A638" s="13" t="s">
        <v>171</v>
      </c>
      <c r="B638" s="10">
        <v>11</v>
      </c>
      <c r="C638" s="16">
        <v>37887.90625</v>
      </c>
      <c r="D638" s="16">
        <v>560.20000000000005</v>
      </c>
      <c r="E638" s="16">
        <v>548.29999999999995</v>
      </c>
      <c r="F638" s="16">
        <v>545.42265191978902</v>
      </c>
      <c r="G638" s="16">
        <v>549.88007685859998</v>
      </c>
      <c r="H638" s="16">
        <v>4.4574249388110001</v>
      </c>
      <c r="I638" s="20">
        <v>9.4504790670000005E-3</v>
      </c>
      <c r="J638" s="20">
        <v>1.3532370036E-2</v>
      </c>
      <c r="K638" s="20">
        <v>1.44695683E-3</v>
      </c>
      <c r="L638" s="20">
        <v>2.6349341390000001E-3</v>
      </c>
      <c r="M638" s="22">
        <f t="shared" si="18"/>
        <v>1</v>
      </c>
      <c r="N638" s="22">
        <f t="shared" si="19"/>
        <v>1</v>
      </c>
      <c r="O638" s="35"/>
    </row>
    <row r="639" spans="1:15" ht="13.5" thickBot="1">
      <c r="A639" s="13" t="s">
        <v>171</v>
      </c>
      <c r="B639" s="10">
        <v>12</v>
      </c>
      <c r="C639" s="16">
        <v>38266.5</v>
      </c>
      <c r="D639" s="16">
        <v>612.79999999999995</v>
      </c>
      <c r="E639" s="16">
        <v>599.9</v>
      </c>
      <c r="F639" s="16">
        <v>626.038937490119</v>
      </c>
      <c r="G639" s="16">
        <v>631.91093387378601</v>
      </c>
      <c r="H639" s="16">
        <v>5.8719963836669997</v>
      </c>
      <c r="I639" s="20">
        <v>1.7500855195000001E-2</v>
      </c>
      <c r="J639" s="20">
        <v>1.2123569129999999E-2</v>
      </c>
      <c r="K639" s="20">
        <v>2.9314042007999998E-2</v>
      </c>
      <c r="L639" s="20">
        <v>2.3936755943000002E-2</v>
      </c>
      <c r="M639" s="22">
        <f t="shared" si="18"/>
        <v>1</v>
      </c>
      <c r="N639" s="22">
        <f t="shared" si="19"/>
        <v>1</v>
      </c>
      <c r="O639" s="35"/>
    </row>
    <row r="640" spans="1:15" ht="13.5" thickBot="1">
      <c r="A640" s="13" t="s">
        <v>171</v>
      </c>
      <c r="B640" s="10">
        <v>13</v>
      </c>
      <c r="C640" s="16">
        <v>38490.62890625</v>
      </c>
      <c r="D640" s="16">
        <v>682.2</v>
      </c>
      <c r="E640" s="16">
        <v>675.6</v>
      </c>
      <c r="F640" s="16">
        <v>583.46486394551005</v>
      </c>
      <c r="G640" s="16">
        <v>594.53561204633695</v>
      </c>
      <c r="H640" s="16">
        <v>11.070748100827</v>
      </c>
      <c r="I640" s="20">
        <v>8.0278743547E-2</v>
      </c>
      <c r="J640" s="20">
        <v>9.0416791258000007E-2</v>
      </c>
      <c r="K640" s="20">
        <v>7.4234787502999999E-2</v>
      </c>
      <c r="L640" s="20">
        <v>8.4372835214000005E-2</v>
      </c>
      <c r="M640" s="22">
        <f t="shared" si="18"/>
        <v>1</v>
      </c>
      <c r="N640" s="22">
        <f t="shared" si="19"/>
        <v>0</v>
      </c>
      <c r="O640" s="35"/>
    </row>
    <row r="641" spans="1:15" ht="13.5" thickBot="1">
      <c r="A641" s="13" t="s">
        <v>171</v>
      </c>
      <c r="B641" s="10">
        <v>14</v>
      </c>
      <c r="C641" s="16">
        <v>38898.38671875</v>
      </c>
      <c r="D641" s="16">
        <v>679.3</v>
      </c>
      <c r="E641" s="16">
        <v>665.2</v>
      </c>
      <c r="F641" s="16">
        <v>617.88765587038404</v>
      </c>
      <c r="G641" s="16">
        <v>622.45595531410595</v>
      </c>
      <c r="H641" s="16">
        <v>4.5682994437210001</v>
      </c>
      <c r="I641" s="20">
        <v>5.2054985976000001E-2</v>
      </c>
      <c r="J641" s="20">
        <v>5.6238410374999999E-2</v>
      </c>
      <c r="K641" s="20">
        <v>3.9142898064000002E-2</v>
      </c>
      <c r="L641" s="20">
        <v>4.3326322463E-2</v>
      </c>
      <c r="M641" s="22">
        <f t="shared" si="18"/>
        <v>1</v>
      </c>
      <c r="N641" s="22">
        <f t="shared" si="19"/>
        <v>0</v>
      </c>
      <c r="O641" s="35"/>
    </row>
    <row r="642" spans="1:15" ht="13.5" thickBot="1">
      <c r="A642" s="13" t="s">
        <v>171</v>
      </c>
      <c r="B642" s="10">
        <v>15</v>
      </c>
      <c r="C642" s="16">
        <v>39083.44140625</v>
      </c>
      <c r="D642" s="16">
        <v>686.3</v>
      </c>
      <c r="E642" s="16">
        <v>676.5</v>
      </c>
      <c r="F642" s="16">
        <v>627.245562877049</v>
      </c>
      <c r="G642" s="16">
        <v>632.86938978648595</v>
      </c>
      <c r="H642" s="16">
        <v>5.6238269094359996</v>
      </c>
      <c r="I642" s="20">
        <v>4.8929130231999997E-2</v>
      </c>
      <c r="J642" s="20">
        <v>5.4079154874000002E-2</v>
      </c>
      <c r="K642" s="20">
        <v>3.9954771256999998E-2</v>
      </c>
      <c r="L642" s="20">
        <v>4.5104795900000001E-2</v>
      </c>
      <c r="M642" s="22">
        <f t="shared" si="18"/>
        <v>1</v>
      </c>
      <c r="N642" s="22">
        <f t="shared" si="19"/>
        <v>0</v>
      </c>
      <c r="O642" s="35"/>
    </row>
    <row r="643" spans="1:15" ht="13.5" thickBot="1">
      <c r="A643" s="13" t="s">
        <v>171</v>
      </c>
      <c r="B643" s="10">
        <v>16</v>
      </c>
      <c r="C643" s="16">
        <v>39150.12109375</v>
      </c>
      <c r="D643" s="16">
        <v>571.9</v>
      </c>
      <c r="E643" s="16">
        <v>576.29999999999995</v>
      </c>
      <c r="F643" s="16">
        <v>624.35200843960001</v>
      </c>
      <c r="G643" s="16">
        <v>626.04920092225098</v>
      </c>
      <c r="H643" s="16">
        <v>1.69719248265</v>
      </c>
      <c r="I643" s="20">
        <v>4.9587180331E-2</v>
      </c>
      <c r="J643" s="20">
        <v>4.8032974760999998E-2</v>
      </c>
      <c r="K643" s="20">
        <v>4.5557876301999999E-2</v>
      </c>
      <c r="L643" s="20">
        <v>4.4003670731999997E-2</v>
      </c>
      <c r="M643" s="22">
        <f t="shared" si="18"/>
        <v>1</v>
      </c>
      <c r="N643" s="22">
        <f t="shared" si="19"/>
        <v>1</v>
      </c>
      <c r="O643" s="35"/>
    </row>
    <row r="644" spans="1:15" ht="13.5" thickBot="1">
      <c r="A644" s="13" t="s">
        <v>171</v>
      </c>
      <c r="B644" s="10">
        <v>17</v>
      </c>
      <c r="C644" s="16">
        <v>39294.48828125</v>
      </c>
      <c r="D644" s="16">
        <v>445.3</v>
      </c>
      <c r="E644" s="16">
        <v>461.6</v>
      </c>
      <c r="F644" s="16">
        <v>478.66644002752798</v>
      </c>
      <c r="G644" s="16">
        <v>479.90560322873898</v>
      </c>
      <c r="H644" s="16">
        <v>1.2391632012110001</v>
      </c>
      <c r="I644" s="20">
        <v>3.1690112845999999E-2</v>
      </c>
      <c r="J644" s="20">
        <v>3.055534801E-2</v>
      </c>
      <c r="K644" s="20">
        <v>1.6763372919999998E-2</v>
      </c>
      <c r="L644" s="20">
        <v>1.5628608083000001E-2</v>
      </c>
      <c r="M644" s="22">
        <f t="shared" si="18"/>
        <v>1</v>
      </c>
      <c r="N644" s="22">
        <f t="shared" si="19"/>
        <v>1</v>
      </c>
      <c r="O644" s="35"/>
    </row>
    <row r="645" spans="1:15" ht="13.5" thickBot="1">
      <c r="A645" s="13" t="s">
        <v>171</v>
      </c>
      <c r="B645" s="10">
        <v>18</v>
      </c>
      <c r="C645" s="16">
        <v>39384.97265625</v>
      </c>
      <c r="D645" s="16">
        <v>234.1</v>
      </c>
      <c r="E645" s="16">
        <v>228.6</v>
      </c>
      <c r="F645" s="16">
        <v>145.983630429474</v>
      </c>
      <c r="G645" s="16">
        <v>145.983630429474</v>
      </c>
      <c r="H645" s="16">
        <v>0</v>
      </c>
      <c r="I645" s="20">
        <v>8.0692646125999995E-2</v>
      </c>
      <c r="J645" s="20">
        <v>8.0692646125999995E-2</v>
      </c>
      <c r="K645" s="20">
        <v>7.565601609E-2</v>
      </c>
      <c r="L645" s="20">
        <v>7.565601609E-2</v>
      </c>
      <c r="M645" s="22">
        <f t="shared" ref="M645:M708" si="20">IF(G645&gt;5,1,0)</f>
        <v>1</v>
      </c>
      <c r="N645" s="22">
        <f t="shared" ref="N645:N708" si="21">IF(G645&gt;E645,1,0)</f>
        <v>0</v>
      </c>
      <c r="O645" s="35"/>
    </row>
    <row r="646" spans="1:15" ht="13.5" thickBot="1">
      <c r="A646" s="13" t="s">
        <v>171</v>
      </c>
      <c r="B646" s="10">
        <v>19</v>
      </c>
      <c r="C646" s="16">
        <v>40225.609375</v>
      </c>
      <c r="D646" s="16">
        <v>29.5</v>
      </c>
      <c r="E646" s="16">
        <v>24.2</v>
      </c>
      <c r="F646" s="16">
        <v>10.294895001225999</v>
      </c>
      <c r="G646" s="16">
        <v>10.294895001225999</v>
      </c>
      <c r="H646" s="16">
        <v>0</v>
      </c>
      <c r="I646" s="20">
        <v>1.7587092488999999E-2</v>
      </c>
      <c r="J646" s="20">
        <v>1.7587092488999999E-2</v>
      </c>
      <c r="K646" s="20">
        <v>1.2733612635999999E-2</v>
      </c>
      <c r="L646" s="20">
        <v>1.2733612635999999E-2</v>
      </c>
      <c r="M646" s="22">
        <f t="shared" si="20"/>
        <v>1</v>
      </c>
      <c r="N646" s="22">
        <f t="shared" si="21"/>
        <v>0</v>
      </c>
      <c r="O646" s="35"/>
    </row>
    <row r="647" spans="1:15" ht="13.5" thickBot="1">
      <c r="A647" s="13" t="s">
        <v>171</v>
      </c>
      <c r="B647" s="10">
        <v>20</v>
      </c>
      <c r="C647" s="16">
        <v>40852.9453125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  <c r="I647" s="20">
        <v>0</v>
      </c>
      <c r="J647" s="20">
        <v>0</v>
      </c>
      <c r="K647" s="20">
        <v>0</v>
      </c>
      <c r="L647" s="20">
        <v>0</v>
      </c>
      <c r="M647" s="22">
        <f t="shared" si="20"/>
        <v>0</v>
      </c>
      <c r="N647" s="22">
        <f t="shared" si="21"/>
        <v>0</v>
      </c>
      <c r="O647" s="35"/>
    </row>
    <row r="648" spans="1:15" ht="13.5" thickBot="1">
      <c r="A648" s="13" t="s">
        <v>171</v>
      </c>
      <c r="B648" s="10">
        <v>21</v>
      </c>
      <c r="C648" s="16">
        <v>40071.80078125</v>
      </c>
      <c r="D648" s="16">
        <v>0</v>
      </c>
      <c r="E648" s="16">
        <v>0</v>
      </c>
      <c r="F648" s="16">
        <v>0</v>
      </c>
      <c r="G648" s="16">
        <v>0</v>
      </c>
      <c r="H648" s="16">
        <v>0</v>
      </c>
      <c r="I648" s="20">
        <v>0</v>
      </c>
      <c r="J648" s="20">
        <v>0</v>
      </c>
      <c r="K648" s="20">
        <v>0</v>
      </c>
      <c r="L648" s="20">
        <v>0</v>
      </c>
      <c r="M648" s="22">
        <f t="shared" si="20"/>
        <v>0</v>
      </c>
      <c r="N648" s="22">
        <f t="shared" si="21"/>
        <v>0</v>
      </c>
      <c r="O648" s="35"/>
    </row>
    <row r="649" spans="1:15" ht="13.5" thickBot="1">
      <c r="A649" s="13" t="s">
        <v>171</v>
      </c>
      <c r="B649" s="10">
        <v>22</v>
      </c>
      <c r="C649" s="16">
        <v>38483.1875</v>
      </c>
      <c r="D649" s="16">
        <v>0</v>
      </c>
      <c r="E649" s="16">
        <v>0</v>
      </c>
      <c r="F649" s="16">
        <v>0</v>
      </c>
      <c r="G649" s="16">
        <v>0</v>
      </c>
      <c r="H649" s="16">
        <v>0</v>
      </c>
      <c r="I649" s="20">
        <v>0</v>
      </c>
      <c r="J649" s="20">
        <v>0</v>
      </c>
      <c r="K649" s="20">
        <v>0</v>
      </c>
      <c r="L649" s="20">
        <v>0</v>
      </c>
      <c r="M649" s="22">
        <f t="shared" si="20"/>
        <v>0</v>
      </c>
      <c r="N649" s="22">
        <f t="shared" si="21"/>
        <v>0</v>
      </c>
      <c r="O649" s="35"/>
    </row>
    <row r="650" spans="1:15" ht="13.5" thickBot="1">
      <c r="A650" s="13" t="s">
        <v>171</v>
      </c>
      <c r="B650" s="10">
        <v>23</v>
      </c>
      <c r="C650" s="16">
        <v>35976.39453125</v>
      </c>
      <c r="D650" s="16">
        <v>0</v>
      </c>
      <c r="E650" s="16">
        <v>0</v>
      </c>
      <c r="F650" s="16">
        <v>0</v>
      </c>
      <c r="G650" s="16">
        <v>0</v>
      </c>
      <c r="H650" s="16">
        <v>0</v>
      </c>
      <c r="I650" s="20">
        <v>0</v>
      </c>
      <c r="J650" s="20">
        <v>0</v>
      </c>
      <c r="K650" s="20">
        <v>0</v>
      </c>
      <c r="L650" s="20">
        <v>0</v>
      </c>
      <c r="M650" s="22">
        <f t="shared" si="20"/>
        <v>0</v>
      </c>
      <c r="N650" s="22">
        <f t="shared" si="21"/>
        <v>0</v>
      </c>
      <c r="O650" s="35"/>
    </row>
    <row r="651" spans="1:15" ht="13.5" thickBot="1">
      <c r="A651" s="13" t="s">
        <v>171</v>
      </c>
      <c r="B651" s="10">
        <v>24</v>
      </c>
      <c r="C651" s="16">
        <v>33354.3515625</v>
      </c>
      <c r="D651" s="16">
        <v>0</v>
      </c>
      <c r="E651" s="16">
        <v>0</v>
      </c>
      <c r="F651" s="16">
        <v>0</v>
      </c>
      <c r="G651" s="16">
        <v>0</v>
      </c>
      <c r="H651" s="16">
        <v>0</v>
      </c>
      <c r="I651" s="20">
        <v>0</v>
      </c>
      <c r="J651" s="20">
        <v>0</v>
      </c>
      <c r="K651" s="20">
        <v>0</v>
      </c>
      <c r="L651" s="20">
        <v>0</v>
      </c>
      <c r="M651" s="22">
        <f t="shared" si="20"/>
        <v>0</v>
      </c>
      <c r="N651" s="22">
        <f t="shared" si="21"/>
        <v>0</v>
      </c>
      <c r="O651" s="35"/>
    </row>
    <row r="652" spans="1:15" ht="13.5" thickBot="1">
      <c r="A652" s="13" t="s">
        <v>172</v>
      </c>
      <c r="B652" s="10">
        <v>1</v>
      </c>
      <c r="C652" s="16">
        <v>31405.505859375</v>
      </c>
      <c r="D652" s="16">
        <v>0</v>
      </c>
      <c r="E652" s="16">
        <v>0</v>
      </c>
      <c r="F652" s="16">
        <v>0</v>
      </c>
      <c r="G652" s="16">
        <v>0</v>
      </c>
      <c r="H652" s="16">
        <v>0</v>
      </c>
      <c r="I652" s="20">
        <v>0</v>
      </c>
      <c r="J652" s="20">
        <v>0</v>
      </c>
      <c r="K652" s="20">
        <v>0</v>
      </c>
      <c r="L652" s="20">
        <v>0</v>
      </c>
      <c r="M652" s="22">
        <f t="shared" si="20"/>
        <v>0</v>
      </c>
      <c r="N652" s="22">
        <f t="shared" si="21"/>
        <v>0</v>
      </c>
      <c r="O652" s="35"/>
    </row>
    <row r="653" spans="1:15" ht="13.5" thickBot="1">
      <c r="A653" s="13" t="s">
        <v>172</v>
      </c>
      <c r="B653" s="10">
        <v>2</v>
      </c>
      <c r="C653" s="16">
        <v>30287.869140625</v>
      </c>
      <c r="D653" s="16">
        <v>0</v>
      </c>
      <c r="E653" s="16">
        <v>0</v>
      </c>
      <c r="F653" s="16">
        <v>0</v>
      </c>
      <c r="G653" s="16">
        <v>0</v>
      </c>
      <c r="H653" s="16">
        <v>0</v>
      </c>
      <c r="I653" s="20">
        <v>0</v>
      </c>
      <c r="J653" s="20">
        <v>0</v>
      </c>
      <c r="K653" s="20">
        <v>0</v>
      </c>
      <c r="L653" s="20">
        <v>0</v>
      </c>
      <c r="M653" s="22">
        <f t="shared" si="20"/>
        <v>0</v>
      </c>
      <c r="N653" s="22">
        <f t="shared" si="21"/>
        <v>0</v>
      </c>
      <c r="O653" s="35"/>
    </row>
    <row r="654" spans="1:15" ht="13.5" thickBot="1">
      <c r="A654" s="13" t="s">
        <v>172</v>
      </c>
      <c r="B654" s="10">
        <v>3</v>
      </c>
      <c r="C654" s="16">
        <v>29637.07421875</v>
      </c>
      <c r="D654" s="16">
        <v>0</v>
      </c>
      <c r="E654" s="16">
        <v>0</v>
      </c>
      <c r="F654" s="16">
        <v>0</v>
      </c>
      <c r="G654" s="16">
        <v>0</v>
      </c>
      <c r="H654" s="16">
        <v>0</v>
      </c>
      <c r="I654" s="20">
        <v>0</v>
      </c>
      <c r="J654" s="20">
        <v>0</v>
      </c>
      <c r="K654" s="20">
        <v>0</v>
      </c>
      <c r="L654" s="20">
        <v>0</v>
      </c>
      <c r="M654" s="22">
        <f t="shared" si="20"/>
        <v>0</v>
      </c>
      <c r="N654" s="22">
        <f t="shared" si="21"/>
        <v>0</v>
      </c>
      <c r="O654" s="35"/>
    </row>
    <row r="655" spans="1:15" ht="13.5" thickBot="1">
      <c r="A655" s="13" t="s">
        <v>172</v>
      </c>
      <c r="B655" s="10">
        <v>4</v>
      </c>
      <c r="C655" s="16">
        <v>29385.333984375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20">
        <v>0</v>
      </c>
      <c r="J655" s="20">
        <v>0</v>
      </c>
      <c r="K655" s="20">
        <v>0</v>
      </c>
      <c r="L655" s="20">
        <v>0</v>
      </c>
      <c r="M655" s="22">
        <f t="shared" si="20"/>
        <v>0</v>
      </c>
      <c r="N655" s="22">
        <f t="shared" si="21"/>
        <v>0</v>
      </c>
      <c r="O655" s="35"/>
    </row>
    <row r="656" spans="1:15" ht="13.5" thickBot="1">
      <c r="A656" s="13" t="s">
        <v>172</v>
      </c>
      <c r="B656" s="10">
        <v>5</v>
      </c>
      <c r="C656" s="16">
        <v>29810.251953125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20">
        <v>0</v>
      </c>
      <c r="J656" s="20">
        <v>0</v>
      </c>
      <c r="K656" s="20">
        <v>0</v>
      </c>
      <c r="L656" s="20">
        <v>0</v>
      </c>
      <c r="M656" s="22">
        <f t="shared" si="20"/>
        <v>0</v>
      </c>
      <c r="N656" s="22">
        <f t="shared" si="21"/>
        <v>0</v>
      </c>
      <c r="O656" s="35"/>
    </row>
    <row r="657" spans="1:15" ht="13.5" thickBot="1">
      <c r="A657" s="13" t="s">
        <v>172</v>
      </c>
      <c r="B657" s="10">
        <v>6</v>
      </c>
      <c r="C657" s="16">
        <v>31652.34765625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20">
        <v>0</v>
      </c>
      <c r="J657" s="20">
        <v>0</v>
      </c>
      <c r="K657" s="20">
        <v>0</v>
      </c>
      <c r="L657" s="20">
        <v>0</v>
      </c>
      <c r="M657" s="22">
        <f t="shared" si="20"/>
        <v>0</v>
      </c>
      <c r="N657" s="22">
        <f t="shared" si="21"/>
        <v>0</v>
      </c>
      <c r="O657" s="35"/>
    </row>
    <row r="658" spans="1:15" ht="13.5" thickBot="1">
      <c r="A658" s="13" t="s">
        <v>172</v>
      </c>
      <c r="B658" s="10">
        <v>7</v>
      </c>
      <c r="C658" s="16">
        <v>35101.546875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20">
        <v>0</v>
      </c>
      <c r="J658" s="20">
        <v>0</v>
      </c>
      <c r="K658" s="20">
        <v>0</v>
      </c>
      <c r="L658" s="20">
        <v>0</v>
      </c>
      <c r="M658" s="22">
        <f t="shared" si="20"/>
        <v>0</v>
      </c>
      <c r="N658" s="22">
        <f t="shared" si="21"/>
        <v>0</v>
      </c>
      <c r="O658" s="35"/>
    </row>
    <row r="659" spans="1:15" ht="13.5" thickBot="1">
      <c r="A659" s="13" t="s">
        <v>172</v>
      </c>
      <c r="B659" s="10">
        <v>8</v>
      </c>
      <c r="C659" s="16">
        <v>36369.30078125</v>
      </c>
      <c r="D659" s="16">
        <v>27.8</v>
      </c>
      <c r="E659" s="16">
        <v>17.7</v>
      </c>
      <c r="F659" s="16">
        <v>8.0401848163719993</v>
      </c>
      <c r="G659" s="16">
        <v>8.0401848163719993</v>
      </c>
      <c r="H659" s="16">
        <v>0</v>
      </c>
      <c r="I659" s="20">
        <v>1.8095068849000001E-2</v>
      </c>
      <c r="J659" s="20">
        <v>1.8095068849000001E-2</v>
      </c>
      <c r="K659" s="20">
        <v>8.8459846000000005E-3</v>
      </c>
      <c r="L659" s="20">
        <v>8.8459846000000005E-3</v>
      </c>
      <c r="M659" s="22">
        <f t="shared" si="20"/>
        <v>1</v>
      </c>
      <c r="N659" s="22">
        <f t="shared" si="21"/>
        <v>0</v>
      </c>
      <c r="O659" s="35"/>
    </row>
    <row r="660" spans="1:15" ht="13.5" thickBot="1">
      <c r="A660" s="13" t="s">
        <v>172</v>
      </c>
      <c r="B660" s="10">
        <v>9</v>
      </c>
      <c r="C660" s="16">
        <v>36708.1015625</v>
      </c>
      <c r="D660" s="16">
        <v>194.7</v>
      </c>
      <c r="E660" s="16">
        <v>223.7</v>
      </c>
      <c r="F660" s="16">
        <v>110.767471679325</v>
      </c>
      <c r="G660" s="16">
        <v>110.767471679325</v>
      </c>
      <c r="H660" s="16">
        <v>0</v>
      </c>
      <c r="I660" s="20">
        <v>7.6861289669999999E-2</v>
      </c>
      <c r="J660" s="20">
        <v>7.6861289669999999E-2</v>
      </c>
      <c r="K660" s="20">
        <v>0.10341806622700001</v>
      </c>
      <c r="L660" s="20">
        <v>0.10341806622700001</v>
      </c>
      <c r="M660" s="22">
        <f t="shared" si="20"/>
        <v>1</v>
      </c>
      <c r="N660" s="22">
        <f t="shared" si="21"/>
        <v>0</v>
      </c>
      <c r="O660" s="35"/>
    </row>
    <row r="661" spans="1:15" ht="13.5" thickBot="1">
      <c r="A661" s="13" t="s">
        <v>172</v>
      </c>
      <c r="B661" s="10">
        <v>10</v>
      </c>
      <c r="C661" s="16">
        <v>37686.0625</v>
      </c>
      <c r="D661" s="16">
        <v>452.8</v>
      </c>
      <c r="E661" s="16">
        <v>420.3</v>
      </c>
      <c r="F661" s="16">
        <v>400.12415674077101</v>
      </c>
      <c r="G661" s="16">
        <v>400.12415674077101</v>
      </c>
      <c r="H661" s="16">
        <v>0</v>
      </c>
      <c r="I661" s="20">
        <v>4.8237951702000001E-2</v>
      </c>
      <c r="J661" s="20">
        <v>4.8237951702000001E-2</v>
      </c>
      <c r="K661" s="20">
        <v>1.8476046940000001E-2</v>
      </c>
      <c r="L661" s="20">
        <v>1.8476046940000001E-2</v>
      </c>
      <c r="M661" s="22">
        <f t="shared" si="20"/>
        <v>1</v>
      </c>
      <c r="N661" s="22">
        <f t="shared" si="21"/>
        <v>0</v>
      </c>
      <c r="O661" s="35"/>
    </row>
    <row r="662" spans="1:15" ht="13.5" thickBot="1">
      <c r="A662" s="13" t="s">
        <v>172</v>
      </c>
      <c r="B662" s="10">
        <v>11</v>
      </c>
      <c r="C662" s="16">
        <v>38736.94921875</v>
      </c>
      <c r="D662" s="16">
        <v>534.4</v>
      </c>
      <c r="E662" s="16">
        <v>505.1</v>
      </c>
      <c r="F662" s="16">
        <v>505.34354447788701</v>
      </c>
      <c r="G662" s="16">
        <v>512.10867388513304</v>
      </c>
      <c r="H662" s="16">
        <v>6.7651294072460004</v>
      </c>
      <c r="I662" s="20">
        <v>2.0413302301999999E-2</v>
      </c>
      <c r="J662" s="20">
        <v>2.6608475752E-2</v>
      </c>
      <c r="K662" s="20">
        <v>6.4181995279999999E-3</v>
      </c>
      <c r="L662" s="20">
        <v>2.2302607799999999E-4</v>
      </c>
      <c r="M662" s="22">
        <f t="shared" si="20"/>
        <v>1</v>
      </c>
      <c r="N662" s="22">
        <f t="shared" si="21"/>
        <v>1</v>
      </c>
      <c r="O662" s="35"/>
    </row>
    <row r="663" spans="1:15" ht="13.5" thickBot="1">
      <c r="A663" s="13" t="s">
        <v>172</v>
      </c>
      <c r="B663" s="10">
        <v>12</v>
      </c>
      <c r="C663" s="16">
        <v>39437.21875</v>
      </c>
      <c r="D663" s="16">
        <v>600.29999999999995</v>
      </c>
      <c r="E663" s="16">
        <v>619.79999999999995</v>
      </c>
      <c r="F663" s="16">
        <v>551.15828753485698</v>
      </c>
      <c r="G663" s="16">
        <v>562.43664922027301</v>
      </c>
      <c r="H663" s="16">
        <v>11.278361685416</v>
      </c>
      <c r="I663" s="20">
        <v>3.4673398149000001E-2</v>
      </c>
      <c r="J663" s="20">
        <v>4.5001568190999999E-2</v>
      </c>
      <c r="K663" s="20">
        <v>5.2530541006999998E-2</v>
      </c>
      <c r="L663" s="20">
        <v>6.2858711048000004E-2</v>
      </c>
      <c r="M663" s="22">
        <f t="shared" si="20"/>
        <v>1</v>
      </c>
      <c r="N663" s="22">
        <f t="shared" si="21"/>
        <v>0</v>
      </c>
      <c r="O663" s="35"/>
    </row>
    <row r="664" spans="1:15" ht="13.5" thickBot="1">
      <c r="A664" s="13" t="s">
        <v>172</v>
      </c>
      <c r="B664" s="10">
        <v>13</v>
      </c>
      <c r="C664" s="16">
        <v>40048.1484375</v>
      </c>
      <c r="D664" s="16">
        <v>633.29999999999995</v>
      </c>
      <c r="E664" s="16">
        <v>627.20000000000005</v>
      </c>
      <c r="F664" s="16">
        <v>685.25607814696104</v>
      </c>
      <c r="G664" s="16">
        <v>686.220599071847</v>
      </c>
      <c r="H664" s="16">
        <v>0.96452092488499996</v>
      </c>
      <c r="I664" s="20">
        <v>4.8462087062000003E-2</v>
      </c>
      <c r="J664" s="20">
        <v>4.7578826141000001E-2</v>
      </c>
      <c r="K664" s="20">
        <v>5.4048167648000002E-2</v>
      </c>
      <c r="L664" s="20">
        <v>5.3164906727E-2</v>
      </c>
      <c r="M664" s="22">
        <f t="shared" si="20"/>
        <v>1</v>
      </c>
      <c r="N664" s="22">
        <f t="shared" si="21"/>
        <v>1</v>
      </c>
      <c r="O664" s="35"/>
    </row>
    <row r="665" spans="1:15" ht="13.5" thickBot="1">
      <c r="A665" s="13" t="s">
        <v>172</v>
      </c>
      <c r="B665" s="10">
        <v>14</v>
      </c>
      <c r="C665" s="16">
        <v>40662.3203125</v>
      </c>
      <c r="D665" s="16">
        <v>598.70000000000005</v>
      </c>
      <c r="E665" s="16">
        <v>605.6</v>
      </c>
      <c r="F665" s="16">
        <v>567.35155801433598</v>
      </c>
      <c r="G665" s="16">
        <v>567.46744552788402</v>
      </c>
      <c r="H665" s="16">
        <v>0.115887513547</v>
      </c>
      <c r="I665" s="20">
        <v>2.8601240359E-2</v>
      </c>
      <c r="J665" s="20">
        <v>2.8707364454999999E-2</v>
      </c>
      <c r="K665" s="20">
        <v>3.4919921676999997E-2</v>
      </c>
      <c r="L665" s="20">
        <v>3.5026045774000002E-2</v>
      </c>
      <c r="M665" s="22">
        <f t="shared" si="20"/>
        <v>1</v>
      </c>
      <c r="N665" s="22">
        <f t="shared" si="21"/>
        <v>0</v>
      </c>
      <c r="O665" s="35"/>
    </row>
    <row r="666" spans="1:15" ht="13.5" thickBot="1">
      <c r="A666" s="13" t="s">
        <v>172</v>
      </c>
      <c r="B666" s="10">
        <v>15</v>
      </c>
      <c r="C666" s="16">
        <v>40957.2421875</v>
      </c>
      <c r="D666" s="16">
        <v>549.4</v>
      </c>
      <c r="E666" s="16">
        <v>558.79999999999995</v>
      </c>
      <c r="F666" s="16">
        <v>603.28910927729999</v>
      </c>
      <c r="G666" s="16">
        <v>603.52353292955797</v>
      </c>
      <c r="H666" s="16">
        <v>0.23442365225799999</v>
      </c>
      <c r="I666" s="20">
        <v>4.9563674842999998E-2</v>
      </c>
      <c r="J666" s="20">
        <v>4.9349001168999998E-2</v>
      </c>
      <c r="K666" s="20">
        <v>4.0955616234999999E-2</v>
      </c>
      <c r="L666" s="20">
        <v>4.0740942560999999E-2</v>
      </c>
      <c r="M666" s="22">
        <f t="shared" si="20"/>
        <v>1</v>
      </c>
      <c r="N666" s="22">
        <f t="shared" si="21"/>
        <v>1</v>
      </c>
      <c r="O666" s="35"/>
    </row>
    <row r="667" spans="1:15" ht="13.5" thickBot="1">
      <c r="A667" s="13" t="s">
        <v>172</v>
      </c>
      <c r="B667" s="10">
        <v>16</v>
      </c>
      <c r="C667" s="16">
        <v>40977.91015625</v>
      </c>
      <c r="D667" s="16">
        <v>545.70000000000005</v>
      </c>
      <c r="E667" s="16">
        <v>539.6</v>
      </c>
      <c r="F667" s="16">
        <v>595.83702897283001</v>
      </c>
      <c r="G667" s="16">
        <v>595.83702897283001</v>
      </c>
      <c r="H667" s="16">
        <v>0</v>
      </c>
      <c r="I667" s="20">
        <v>4.5913030193999997E-2</v>
      </c>
      <c r="J667" s="20">
        <v>4.5913030193999997E-2</v>
      </c>
      <c r="K667" s="20">
        <v>5.1499110780000003E-2</v>
      </c>
      <c r="L667" s="20">
        <v>5.1499110780000003E-2</v>
      </c>
      <c r="M667" s="22">
        <f t="shared" si="20"/>
        <v>1</v>
      </c>
      <c r="N667" s="22">
        <f t="shared" si="21"/>
        <v>1</v>
      </c>
      <c r="O667" s="35"/>
    </row>
    <row r="668" spans="1:15" ht="13.5" thickBot="1">
      <c r="A668" s="13" t="s">
        <v>172</v>
      </c>
      <c r="B668" s="10">
        <v>17</v>
      </c>
      <c r="C668" s="16">
        <v>41009.21484375</v>
      </c>
      <c r="D668" s="16">
        <v>459.1</v>
      </c>
      <c r="E668" s="16">
        <v>462.9</v>
      </c>
      <c r="F668" s="16">
        <v>423.83830367172902</v>
      </c>
      <c r="G668" s="16">
        <v>423.83830367172902</v>
      </c>
      <c r="H668" s="16">
        <v>0</v>
      </c>
      <c r="I668" s="20">
        <v>3.2290930703000001E-2</v>
      </c>
      <c r="J668" s="20">
        <v>3.2290930703000001E-2</v>
      </c>
      <c r="K668" s="20">
        <v>3.5770784182999997E-2</v>
      </c>
      <c r="L668" s="20">
        <v>3.5770784182999997E-2</v>
      </c>
      <c r="M668" s="22">
        <f t="shared" si="20"/>
        <v>1</v>
      </c>
      <c r="N668" s="22">
        <f t="shared" si="21"/>
        <v>0</v>
      </c>
      <c r="O668" s="35"/>
    </row>
    <row r="669" spans="1:15" ht="13.5" thickBot="1">
      <c r="A669" s="13" t="s">
        <v>172</v>
      </c>
      <c r="B669" s="10">
        <v>18</v>
      </c>
      <c r="C669" s="16">
        <v>40671.875</v>
      </c>
      <c r="D669" s="16">
        <v>234.1</v>
      </c>
      <c r="E669" s="16">
        <v>244.3</v>
      </c>
      <c r="F669" s="16">
        <v>105.934202879129</v>
      </c>
      <c r="G669" s="16">
        <v>105.934202879129</v>
      </c>
      <c r="H669" s="16">
        <v>0</v>
      </c>
      <c r="I669" s="20">
        <v>0.117367946081</v>
      </c>
      <c r="J669" s="20">
        <v>0.117367946081</v>
      </c>
      <c r="K669" s="20">
        <v>0.12670860542199999</v>
      </c>
      <c r="L669" s="20">
        <v>0.12670860542199999</v>
      </c>
      <c r="M669" s="22">
        <f t="shared" si="20"/>
        <v>1</v>
      </c>
      <c r="N669" s="22">
        <f t="shared" si="21"/>
        <v>0</v>
      </c>
      <c r="O669" s="35"/>
    </row>
    <row r="670" spans="1:15" ht="13.5" thickBot="1">
      <c r="A670" s="13" t="s">
        <v>172</v>
      </c>
      <c r="B670" s="10">
        <v>19</v>
      </c>
      <c r="C670" s="16">
        <v>41210.921875</v>
      </c>
      <c r="D670" s="16">
        <v>32.200000000000003</v>
      </c>
      <c r="E670" s="16">
        <v>22.5</v>
      </c>
      <c r="F670" s="16">
        <v>14.990460383214</v>
      </c>
      <c r="G670" s="16">
        <v>14.990460383214</v>
      </c>
      <c r="H670" s="16">
        <v>0</v>
      </c>
      <c r="I670" s="20">
        <v>1.5759651663000002E-2</v>
      </c>
      <c r="J670" s="20">
        <v>1.5759651663000002E-2</v>
      </c>
      <c r="K670" s="20">
        <v>6.8768677800000004E-3</v>
      </c>
      <c r="L670" s="20">
        <v>6.8768677800000004E-3</v>
      </c>
      <c r="M670" s="22">
        <f t="shared" si="20"/>
        <v>1</v>
      </c>
      <c r="N670" s="22">
        <f t="shared" si="21"/>
        <v>0</v>
      </c>
      <c r="O670" s="35"/>
    </row>
    <row r="671" spans="1:15" ht="13.5" thickBot="1">
      <c r="A671" s="13" t="s">
        <v>172</v>
      </c>
      <c r="B671" s="10">
        <v>20</v>
      </c>
      <c r="C671" s="16">
        <v>41711.66015625</v>
      </c>
      <c r="D671" s="16">
        <v>0</v>
      </c>
      <c r="E671" s="16">
        <v>0</v>
      </c>
      <c r="F671" s="16">
        <v>0</v>
      </c>
      <c r="G671" s="16">
        <v>0</v>
      </c>
      <c r="H671" s="16">
        <v>0</v>
      </c>
      <c r="I671" s="20">
        <v>0</v>
      </c>
      <c r="J671" s="20">
        <v>0</v>
      </c>
      <c r="K671" s="20">
        <v>0</v>
      </c>
      <c r="L671" s="20">
        <v>0</v>
      </c>
      <c r="M671" s="22">
        <f t="shared" si="20"/>
        <v>0</v>
      </c>
      <c r="N671" s="22">
        <f t="shared" si="21"/>
        <v>0</v>
      </c>
      <c r="O671" s="35"/>
    </row>
    <row r="672" spans="1:15" ht="13.5" thickBot="1">
      <c r="A672" s="13" t="s">
        <v>172</v>
      </c>
      <c r="B672" s="10">
        <v>21</v>
      </c>
      <c r="C672" s="16">
        <v>40942.1640625</v>
      </c>
      <c r="D672" s="16">
        <v>0</v>
      </c>
      <c r="E672" s="16">
        <v>0</v>
      </c>
      <c r="F672" s="16">
        <v>0</v>
      </c>
      <c r="G672" s="16">
        <v>0</v>
      </c>
      <c r="H672" s="16">
        <v>0</v>
      </c>
      <c r="I672" s="20">
        <v>0</v>
      </c>
      <c r="J672" s="20">
        <v>0</v>
      </c>
      <c r="K672" s="20">
        <v>0</v>
      </c>
      <c r="L672" s="20">
        <v>0</v>
      </c>
      <c r="M672" s="22">
        <f t="shared" si="20"/>
        <v>0</v>
      </c>
      <c r="N672" s="22">
        <f t="shared" si="21"/>
        <v>0</v>
      </c>
      <c r="O672" s="35"/>
    </row>
    <row r="673" spans="1:20" ht="13.5" thickBot="1">
      <c r="A673" s="13" t="s">
        <v>172</v>
      </c>
      <c r="B673" s="10">
        <v>22</v>
      </c>
      <c r="C673" s="16">
        <v>39409.98828125</v>
      </c>
      <c r="D673" s="16">
        <v>0</v>
      </c>
      <c r="E673" s="16">
        <v>0</v>
      </c>
      <c r="F673" s="16">
        <v>0</v>
      </c>
      <c r="G673" s="16">
        <v>0</v>
      </c>
      <c r="H673" s="16">
        <v>0</v>
      </c>
      <c r="I673" s="20">
        <v>0</v>
      </c>
      <c r="J673" s="20">
        <v>0</v>
      </c>
      <c r="K673" s="20">
        <v>0</v>
      </c>
      <c r="L673" s="20">
        <v>0</v>
      </c>
      <c r="M673" s="22">
        <f t="shared" si="20"/>
        <v>0</v>
      </c>
      <c r="N673" s="22">
        <f t="shared" si="21"/>
        <v>0</v>
      </c>
      <c r="O673" s="35"/>
    </row>
    <row r="674" spans="1:20" ht="13.5" thickBot="1">
      <c r="A674" s="13" t="s">
        <v>172</v>
      </c>
      <c r="B674" s="10">
        <v>23</v>
      </c>
      <c r="C674" s="16">
        <v>37250.44140625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20">
        <v>0</v>
      </c>
      <c r="J674" s="20">
        <v>0</v>
      </c>
      <c r="K674" s="20">
        <v>0</v>
      </c>
      <c r="L674" s="20">
        <v>0</v>
      </c>
      <c r="M674" s="22">
        <f t="shared" si="20"/>
        <v>0</v>
      </c>
      <c r="N674" s="22">
        <f t="shared" si="21"/>
        <v>0</v>
      </c>
      <c r="O674" s="35"/>
    </row>
    <row r="675" spans="1:20" ht="13.5" thickBot="1">
      <c r="A675" s="13" t="s">
        <v>172</v>
      </c>
      <c r="B675" s="10">
        <v>24</v>
      </c>
      <c r="C675" s="16">
        <v>34510.9609375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20">
        <v>0</v>
      </c>
      <c r="J675" s="20">
        <v>0</v>
      </c>
      <c r="K675" s="20">
        <v>0</v>
      </c>
      <c r="L675" s="20">
        <v>0</v>
      </c>
      <c r="M675" s="22">
        <f t="shared" si="20"/>
        <v>0</v>
      </c>
      <c r="N675" s="22">
        <f t="shared" si="21"/>
        <v>0</v>
      </c>
      <c r="O675" s="35"/>
    </row>
    <row r="676" spans="1:20" ht="12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22">
        <f t="shared" si="20"/>
        <v>0</v>
      </c>
      <c r="N676" s="22">
        <f t="shared" si="21"/>
        <v>0</v>
      </c>
      <c r="P676" s="35"/>
      <c r="Q676" s="35"/>
      <c r="R676" s="35"/>
      <c r="S676" s="35"/>
      <c r="T676" s="35"/>
    </row>
    <row r="677" spans="1:20" ht="12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</row>
    <row r="678" spans="1:20" ht="12.75" customHeight="1">
      <c r="M678" s="22">
        <f t="shared" si="20"/>
        <v>0</v>
      </c>
      <c r="N678" s="22">
        <f t="shared" si="21"/>
        <v>0</v>
      </c>
    </row>
    <row r="679" spans="1:20" ht="12.75" customHeight="1">
      <c r="M679" s="22">
        <f t="shared" si="20"/>
        <v>0</v>
      </c>
      <c r="N679" s="22">
        <f t="shared" si="21"/>
        <v>0</v>
      </c>
    </row>
    <row r="680" spans="1:20" ht="12.75" customHeight="1">
      <c r="M680" s="22">
        <f t="shared" si="20"/>
        <v>0</v>
      </c>
      <c r="N680" s="22">
        <f t="shared" si="21"/>
        <v>0</v>
      </c>
    </row>
    <row r="681" spans="1:20" ht="12.75" customHeight="1">
      <c r="M681" s="22">
        <f t="shared" si="20"/>
        <v>0</v>
      </c>
      <c r="N681" s="22">
        <f t="shared" si="21"/>
        <v>0</v>
      </c>
    </row>
    <row r="682" spans="1:20" ht="12.75" customHeight="1">
      <c r="M682" s="22">
        <f t="shared" si="20"/>
        <v>0</v>
      </c>
      <c r="N682" s="22">
        <f t="shared" si="21"/>
        <v>0</v>
      </c>
    </row>
    <row r="683" spans="1:20" ht="12.75" customHeight="1">
      <c r="M683" s="22">
        <f t="shared" si="20"/>
        <v>0</v>
      </c>
      <c r="N683" s="22">
        <f t="shared" si="21"/>
        <v>0</v>
      </c>
    </row>
    <row r="684" spans="1:20" ht="12.75" customHeight="1">
      <c r="M684" s="22">
        <f t="shared" si="20"/>
        <v>0</v>
      </c>
      <c r="N684" s="22">
        <f t="shared" si="21"/>
        <v>0</v>
      </c>
    </row>
    <row r="685" spans="1:20" ht="12.75" customHeight="1">
      <c r="M685" s="22">
        <f t="shared" si="20"/>
        <v>0</v>
      </c>
      <c r="N685" s="22">
        <f t="shared" si="21"/>
        <v>0</v>
      </c>
    </row>
    <row r="686" spans="1:20" ht="12.75" customHeight="1">
      <c r="M686" s="22">
        <f t="shared" si="20"/>
        <v>0</v>
      </c>
      <c r="N686" s="22">
        <f t="shared" si="21"/>
        <v>0</v>
      </c>
    </row>
    <row r="687" spans="1:20" ht="12.75" customHeight="1">
      <c r="M687" s="22">
        <f t="shared" si="20"/>
        <v>0</v>
      </c>
      <c r="N687" s="22">
        <f t="shared" si="21"/>
        <v>0</v>
      </c>
    </row>
    <row r="688" spans="1:20" ht="12.75" customHeight="1">
      <c r="M688" s="22">
        <f t="shared" si="20"/>
        <v>0</v>
      </c>
      <c r="N688" s="22">
        <f t="shared" si="21"/>
        <v>0</v>
      </c>
    </row>
    <row r="689" spans="13:14" ht="12.75" customHeight="1">
      <c r="M689" s="22">
        <f t="shared" si="20"/>
        <v>0</v>
      </c>
      <c r="N689" s="22">
        <f t="shared" si="21"/>
        <v>0</v>
      </c>
    </row>
    <row r="690" spans="13:14" ht="12.75" customHeight="1">
      <c r="M690" s="22">
        <f t="shared" si="20"/>
        <v>0</v>
      </c>
      <c r="N690" s="22">
        <f t="shared" si="21"/>
        <v>0</v>
      </c>
    </row>
    <row r="691" spans="13:14" ht="12.75" customHeight="1">
      <c r="M691" s="22">
        <f t="shared" si="20"/>
        <v>0</v>
      </c>
      <c r="N691" s="22">
        <f t="shared" si="21"/>
        <v>0</v>
      </c>
    </row>
    <row r="692" spans="13:14" ht="12.75" customHeight="1">
      <c r="M692" s="22">
        <f t="shared" si="20"/>
        <v>0</v>
      </c>
      <c r="N692" s="22">
        <f t="shared" si="21"/>
        <v>0</v>
      </c>
    </row>
    <row r="693" spans="13:14" ht="12.75" customHeight="1">
      <c r="M693" s="22">
        <f t="shared" si="20"/>
        <v>0</v>
      </c>
      <c r="N693" s="22">
        <f t="shared" si="21"/>
        <v>0</v>
      </c>
    </row>
    <row r="694" spans="13:14" ht="12.75" customHeight="1">
      <c r="M694" s="22">
        <f t="shared" si="20"/>
        <v>0</v>
      </c>
      <c r="N694" s="22">
        <f t="shared" si="21"/>
        <v>0</v>
      </c>
    </row>
    <row r="695" spans="13:14" ht="12.75" customHeight="1">
      <c r="M695" s="22">
        <f t="shared" si="20"/>
        <v>0</v>
      </c>
      <c r="N695" s="22">
        <f t="shared" si="21"/>
        <v>0</v>
      </c>
    </row>
    <row r="696" spans="13:14" ht="12.75" customHeight="1">
      <c r="M696" s="22">
        <f t="shared" si="20"/>
        <v>0</v>
      </c>
      <c r="N696" s="22">
        <f t="shared" si="21"/>
        <v>0</v>
      </c>
    </row>
    <row r="697" spans="13:14" ht="12.75" customHeight="1">
      <c r="M697" s="22">
        <f t="shared" si="20"/>
        <v>0</v>
      </c>
      <c r="N697" s="22">
        <f t="shared" si="21"/>
        <v>0</v>
      </c>
    </row>
    <row r="698" spans="13:14" ht="12.75" customHeight="1">
      <c r="M698" s="22">
        <f t="shared" si="20"/>
        <v>0</v>
      </c>
      <c r="N698" s="22">
        <f t="shared" si="21"/>
        <v>0</v>
      </c>
    </row>
    <row r="699" spans="13:14" ht="12.75" customHeight="1">
      <c r="M699" s="22">
        <f t="shared" si="20"/>
        <v>0</v>
      </c>
      <c r="N699" s="22">
        <f t="shared" si="21"/>
        <v>0</v>
      </c>
    </row>
    <row r="700" spans="13:14" ht="12.75" customHeight="1">
      <c r="M700" s="22">
        <f t="shared" si="20"/>
        <v>0</v>
      </c>
      <c r="N700" s="22">
        <f t="shared" si="21"/>
        <v>0</v>
      </c>
    </row>
    <row r="701" spans="13:14" ht="12.75" customHeight="1">
      <c r="M701" s="22">
        <f t="shared" si="20"/>
        <v>0</v>
      </c>
      <c r="N701" s="22">
        <f t="shared" si="21"/>
        <v>0</v>
      </c>
    </row>
    <row r="702" spans="13:14" ht="12.75" customHeight="1">
      <c r="M702" s="22">
        <f t="shared" si="20"/>
        <v>0</v>
      </c>
      <c r="N702" s="22">
        <f t="shared" si="21"/>
        <v>0</v>
      </c>
    </row>
    <row r="703" spans="13:14" ht="12.75" customHeight="1">
      <c r="M703" s="22">
        <f t="shared" si="20"/>
        <v>0</v>
      </c>
      <c r="N703" s="22">
        <f t="shared" si="21"/>
        <v>0</v>
      </c>
    </row>
    <row r="704" spans="13:14" ht="12.75" customHeight="1">
      <c r="M704" s="22">
        <f t="shared" si="20"/>
        <v>0</v>
      </c>
      <c r="N704" s="22">
        <f t="shared" si="21"/>
        <v>0</v>
      </c>
    </row>
    <row r="705" spans="13:14" ht="12.75" customHeight="1">
      <c r="M705" s="22">
        <f t="shared" si="20"/>
        <v>0</v>
      </c>
      <c r="N705" s="22">
        <f t="shared" si="21"/>
        <v>0</v>
      </c>
    </row>
    <row r="706" spans="13:14" ht="12.75" customHeight="1">
      <c r="M706" s="22">
        <f t="shared" si="20"/>
        <v>0</v>
      </c>
      <c r="N706" s="22">
        <f t="shared" si="21"/>
        <v>0</v>
      </c>
    </row>
    <row r="707" spans="13:14" ht="12.75" customHeight="1">
      <c r="M707" s="22">
        <f t="shared" si="20"/>
        <v>0</v>
      </c>
      <c r="N707" s="22">
        <f t="shared" si="21"/>
        <v>0</v>
      </c>
    </row>
    <row r="708" spans="13:14" ht="12.75" customHeight="1">
      <c r="M708" s="22">
        <f t="shared" si="20"/>
        <v>0</v>
      </c>
      <c r="N708" s="22">
        <f t="shared" si="21"/>
        <v>0</v>
      </c>
    </row>
    <row r="709" spans="13:14" ht="12.75" customHeight="1">
      <c r="M709" s="22">
        <f t="shared" ref="M709:M747" si="22">IF(G709&gt;5,1,0)</f>
        <v>0</v>
      </c>
      <c r="N709" s="22">
        <f t="shared" ref="N709:N747" si="23">IF(G709&gt;E709,1,0)</f>
        <v>0</v>
      </c>
    </row>
    <row r="710" spans="13:14" ht="12.75" customHeight="1">
      <c r="M710" s="22">
        <f t="shared" si="22"/>
        <v>0</v>
      </c>
      <c r="N710" s="22">
        <f t="shared" si="23"/>
        <v>0</v>
      </c>
    </row>
    <row r="711" spans="13:14" ht="12.75" customHeight="1">
      <c r="M711" s="22">
        <f t="shared" si="22"/>
        <v>0</v>
      </c>
      <c r="N711" s="22">
        <f t="shared" si="23"/>
        <v>0</v>
      </c>
    </row>
    <row r="712" spans="13:14" ht="12.75" customHeight="1">
      <c r="M712" s="22">
        <f t="shared" si="22"/>
        <v>0</v>
      </c>
      <c r="N712" s="22">
        <f t="shared" si="23"/>
        <v>0</v>
      </c>
    </row>
    <row r="713" spans="13:14" ht="12.75" customHeight="1">
      <c r="M713" s="22">
        <f t="shared" si="22"/>
        <v>0</v>
      </c>
      <c r="N713" s="22">
        <f t="shared" si="23"/>
        <v>0</v>
      </c>
    </row>
    <row r="714" spans="13:14" ht="12.75" customHeight="1">
      <c r="M714" s="22">
        <f t="shared" si="22"/>
        <v>0</v>
      </c>
      <c r="N714" s="22">
        <f t="shared" si="23"/>
        <v>0</v>
      </c>
    </row>
    <row r="715" spans="13:14" ht="12.75" customHeight="1">
      <c r="M715" s="22">
        <f t="shared" si="22"/>
        <v>0</v>
      </c>
      <c r="N715" s="22">
        <f t="shared" si="23"/>
        <v>0</v>
      </c>
    </row>
    <row r="716" spans="13:14" ht="12.75" customHeight="1">
      <c r="M716" s="22">
        <f t="shared" si="22"/>
        <v>0</v>
      </c>
      <c r="N716" s="22">
        <f t="shared" si="23"/>
        <v>0</v>
      </c>
    </row>
    <row r="717" spans="13:14" ht="12.75" customHeight="1">
      <c r="M717" s="22">
        <f t="shared" si="22"/>
        <v>0</v>
      </c>
      <c r="N717" s="22">
        <f t="shared" si="23"/>
        <v>0</v>
      </c>
    </row>
    <row r="718" spans="13:14" ht="12.75" customHeight="1">
      <c r="M718" s="22">
        <f t="shared" si="22"/>
        <v>0</v>
      </c>
      <c r="N718" s="22">
        <f t="shared" si="23"/>
        <v>0</v>
      </c>
    </row>
    <row r="719" spans="13:14" ht="12.75" customHeight="1">
      <c r="M719" s="22">
        <f t="shared" si="22"/>
        <v>0</v>
      </c>
      <c r="N719" s="22">
        <f t="shared" si="23"/>
        <v>0</v>
      </c>
    </row>
    <row r="720" spans="13:14" ht="12.75" customHeight="1">
      <c r="M720" s="22">
        <f t="shared" si="22"/>
        <v>0</v>
      </c>
      <c r="N720" s="22">
        <f t="shared" si="23"/>
        <v>0</v>
      </c>
    </row>
    <row r="721" spans="13:14" ht="12.75" customHeight="1">
      <c r="M721" s="22">
        <f t="shared" si="22"/>
        <v>0</v>
      </c>
      <c r="N721" s="22">
        <f t="shared" si="23"/>
        <v>0</v>
      </c>
    </row>
    <row r="722" spans="13:14" ht="12.75" customHeight="1">
      <c r="M722" s="22">
        <f t="shared" si="22"/>
        <v>0</v>
      </c>
      <c r="N722" s="22">
        <f t="shared" si="23"/>
        <v>0</v>
      </c>
    </row>
    <row r="723" spans="13:14" ht="12.75" customHeight="1">
      <c r="M723" s="22">
        <f t="shared" si="22"/>
        <v>0</v>
      </c>
      <c r="N723" s="22">
        <f t="shared" si="23"/>
        <v>0</v>
      </c>
    </row>
    <row r="724" spans="13:14" ht="12.75" customHeight="1">
      <c r="M724" s="22">
        <f t="shared" si="22"/>
        <v>0</v>
      </c>
      <c r="N724" s="22">
        <f t="shared" si="23"/>
        <v>0</v>
      </c>
    </row>
    <row r="725" spans="13:14" ht="12.75" customHeight="1">
      <c r="M725" s="22">
        <f t="shared" si="22"/>
        <v>0</v>
      </c>
      <c r="N725" s="22">
        <f t="shared" si="23"/>
        <v>0</v>
      </c>
    </row>
    <row r="726" spans="13:14" ht="12.75" customHeight="1">
      <c r="M726" s="22">
        <f t="shared" si="22"/>
        <v>0</v>
      </c>
      <c r="N726" s="22">
        <f t="shared" si="23"/>
        <v>0</v>
      </c>
    </row>
    <row r="727" spans="13:14" ht="12.75" customHeight="1">
      <c r="M727" s="22">
        <f t="shared" si="22"/>
        <v>0</v>
      </c>
      <c r="N727" s="22">
        <f t="shared" si="23"/>
        <v>0</v>
      </c>
    </row>
    <row r="728" spans="13:14" ht="12.75" customHeight="1">
      <c r="M728" s="22">
        <f t="shared" si="22"/>
        <v>0</v>
      </c>
      <c r="N728" s="22">
        <f t="shared" si="23"/>
        <v>0</v>
      </c>
    </row>
    <row r="729" spans="13:14" ht="12.75" customHeight="1">
      <c r="M729" s="22">
        <f t="shared" si="22"/>
        <v>0</v>
      </c>
      <c r="N729" s="22">
        <f t="shared" si="23"/>
        <v>0</v>
      </c>
    </row>
    <row r="730" spans="13:14" ht="12.75" customHeight="1">
      <c r="M730" s="22">
        <f t="shared" si="22"/>
        <v>0</v>
      </c>
      <c r="N730" s="22">
        <f t="shared" si="23"/>
        <v>0</v>
      </c>
    </row>
    <row r="731" spans="13:14" ht="12.75" customHeight="1">
      <c r="M731" s="22">
        <f t="shared" si="22"/>
        <v>0</v>
      </c>
      <c r="N731" s="22">
        <f t="shared" si="23"/>
        <v>0</v>
      </c>
    </row>
    <row r="732" spans="13:14" ht="12.75" customHeight="1">
      <c r="M732" s="22">
        <f t="shared" si="22"/>
        <v>0</v>
      </c>
      <c r="N732" s="22">
        <f t="shared" si="23"/>
        <v>0</v>
      </c>
    </row>
    <row r="733" spans="13:14" ht="12.75" customHeight="1">
      <c r="M733" s="22">
        <f t="shared" si="22"/>
        <v>0</v>
      </c>
      <c r="N733" s="22">
        <f t="shared" si="23"/>
        <v>0</v>
      </c>
    </row>
    <row r="734" spans="13:14" ht="12.75" customHeight="1">
      <c r="M734" s="22">
        <f t="shared" si="22"/>
        <v>0</v>
      </c>
      <c r="N734" s="22">
        <f t="shared" si="23"/>
        <v>0</v>
      </c>
    </row>
    <row r="735" spans="13:14" ht="12.75" customHeight="1">
      <c r="M735" s="22">
        <f t="shared" si="22"/>
        <v>0</v>
      </c>
      <c r="N735" s="22">
        <f t="shared" si="23"/>
        <v>0</v>
      </c>
    </row>
    <row r="736" spans="13:14" ht="12.75" customHeight="1">
      <c r="M736" s="22">
        <f t="shared" si="22"/>
        <v>0</v>
      </c>
      <c r="N736" s="22">
        <f t="shared" si="23"/>
        <v>0</v>
      </c>
    </row>
    <row r="737" spans="13:14" ht="12.75" customHeight="1">
      <c r="M737" s="22">
        <f t="shared" si="22"/>
        <v>0</v>
      </c>
      <c r="N737" s="22">
        <f t="shared" si="23"/>
        <v>0</v>
      </c>
    </row>
    <row r="738" spans="13:14" ht="12.75" customHeight="1">
      <c r="M738" s="22">
        <f t="shared" si="22"/>
        <v>0</v>
      </c>
      <c r="N738" s="22">
        <f t="shared" si="23"/>
        <v>0</v>
      </c>
    </row>
    <row r="739" spans="13:14" ht="12.75" customHeight="1">
      <c r="M739" s="22">
        <f t="shared" si="22"/>
        <v>0</v>
      </c>
      <c r="N739" s="22">
        <f t="shared" si="23"/>
        <v>0</v>
      </c>
    </row>
    <row r="740" spans="13:14" ht="12.75" customHeight="1">
      <c r="M740" s="22">
        <f t="shared" si="22"/>
        <v>0</v>
      </c>
      <c r="N740" s="22">
        <f t="shared" si="23"/>
        <v>0</v>
      </c>
    </row>
    <row r="741" spans="13:14" ht="12.75" customHeight="1">
      <c r="M741" s="22">
        <f t="shared" si="22"/>
        <v>0</v>
      </c>
      <c r="N741" s="22">
        <f t="shared" si="23"/>
        <v>0</v>
      </c>
    </row>
    <row r="742" spans="13:14" ht="12.75" customHeight="1">
      <c r="M742" s="22">
        <f t="shared" si="22"/>
        <v>0</v>
      </c>
      <c r="N742" s="22">
        <f t="shared" si="23"/>
        <v>0</v>
      </c>
    </row>
    <row r="743" spans="13:14" ht="12.75" customHeight="1">
      <c r="M743" s="22">
        <f t="shared" si="22"/>
        <v>0</v>
      </c>
      <c r="N743" s="22">
        <f t="shared" si="23"/>
        <v>0</v>
      </c>
    </row>
    <row r="744" spans="13:14" ht="12.75" customHeight="1">
      <c r="M744" s="22">
        <f t="shared" si="22"/>
        <v>0</v>
      </c>
      <c r="N744" s="22">
        <f t="shared" si="23"/>
        <v>0</v>
      </c>
    </row>
    <row r="745" spans="13:14" ht="12.75" customHeight="1">
      <c r="M745" s="22">
        <f t="shared" si="22"/>
        <v>0</v>
      </c>
      <c r="N745" s="22">
        <f t="shared" si="23"/>
        <v>0</v>
      </c>
    </row>
    <row r="746" spans="13:14" ht="12.75" customHeight="1">
      <c r="M746" s="22">
        <f t="shared" si="22"/>
        <v>0</v>
      </c>
      <c r="N746" s="22">
        <f t="shared" si="23"/>
        <v>0</v>
      </c>
    </row>
    <row r="747" spans="13:14" ht="12.75" customHeight="1">
      <c r="M747" s="22">
        <f t="shared" si="22"/>
        <v>0</v>
      </c>
      <c r="N747" s="22">
        <f t="shared" si="23"/>
        <v>0</v>
      </c>
    </row>
  </sheetData>
  <mergeCells count="12">
    <mergeCell ref="P37:T37"/>
    <mergeCell ref="A676:L676"/>
    <mergeCell ref="P676:T676"/>
    <mergeCell ref="A677:T677"/>
    <mergeCell ref="A1:L1"/>
    <mergeCell ref="P1:T1"/>
    <mergeCell ref="A2:L2"/>
    <mergeCell ref="P2:T2"/>
    <mergeCell ref="O3:O675"/>
    <mergeCell ref="P33:T33"/>
    <mergeCell ref="S34:T34"/>
    <mergeCell ref="S35:T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747"/>
  <sheetViews>
    <sheetView workbookViewId="0">
      <selection activeCell="M678" sqref="M678:M747"/>
    </sheetView>
  </sheetViews>
  <sheetFormatPr defaultRowHeight="12.75" customHeight="1"/>
  <cols>
    <col min="1" max="1" width="29" style="17" bestFit="1" customWidth="1"/>
    <col min="2" max="2" width="12.42578125" style="17" bestFit="1" customWidth="1"/>
    <col min="3" max="3" width="15" style="17" bestFit="1" customWidth="1"/>
    <col min="4" max="4" width="6.140625" style="17" bestFit="1" customWidth="1"/>
    <col min="5" max="5" width="8.7109375" style="17" bestFit="1" customWidth="1"/>
    <col min="6" max="6" width="17.5703125" style="17" bestFit="1" customWidth="1"/>
    <col min="7" max="7" width="18.85546875" style="17" bestFit="1" customWidth="1"/>
    <col min="8" max="8" width="16.28515625" style="17" bestFit="1" customWidth="1"/>
    <col min="9" max="9" width="23.85546875" style="17" bestFit="1" customWidth="1"/>
    <col min="10" max="10" width="25.140625" style="17" bestFit="1" customWidth="1"/>
    <col min="11" max="11" width="22.5703125" style="17" bestFit="1" customWidth="1"/>
    <col min="12" max="12" width="23.85546875" style="17" bestFit="1" customWidth="1"/>
    <col min="13" max="13" width="6.42578125" style="17" bestFit="1" customWidth="1"/>
    <col min="14" max="14" width="9.140625" style="17"/>
    <col min="15" max="15" width="51.7109375" style="17" bestFit="1" customWidth="1"/>
    <col min="16" max="17" width="22.5703125" style="17" bestFit="1" customWidth="1"/>
    <col min="18" max="18" width="21.28515625" style="17" bestFit="1" customWidth="1"/>
    <col min="19" max="19" width="22.5703125" style="17" bestFit="1" customWidth="1"/>
    <col min="20" max="16384" width="9.140625" style="17"/>
  </cols>
  <sheetData>
    <row r="1" spans="1:19" ht="21" customHeight="1">
      <c r="A1" s="37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O1" s="35"/>
      <c r="P1" s="35"/>
      <c r="Q1" s="35"/>
      <c r="R1" s="35"/>
      <c r="S1" s="35"/>
    </row>
    <row r="2" spans="1:19" ht="13.5" thickBot="1">
      <c r="A2" s="70" t="s">
        <v>129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O2" s="70" t="s">
        <v>130</v>
      </c>
      <c r="P2" s="35"/>
      <c r="Q2" s="35"/>
      <c r="R2" s="35"/>
      <c r="S2" s="35"/>
    </row>
    <row r="3" spans="1:19" ht="13.5" thickBot="1">
      <c r="A3" s="19" t="s">
        <v>13</v>
      </c>
      <c r="B3" s="19" t="s">
        <v>106</v>
      </c>
      <c r="C3" s="19" t="s">
        <v>107</v>
      </c>
      <c r="D3" s="19" t="s">
        <v>108</v>
      </c>
      <c r="E3" s="19" t="s">
        <v>109</v>
      </c>
      <c r="F3" s="19" t="s">
        <v>110</v>
      </c>
      <c r="G3" s="19" t="s">
        <v>111</v>
      </c>
      <c r="H3" s="19" t="s">
        <v>112</v>
      </c>
      <c r="I3" s="19" t="s">
        <v>113</v>
      </c>
      <c r="J3" s="19" t="s">
        <v>114</v>
      </c>
      <c r="K3" s="19" t="s">
        <v>115</v>
      </c>
      <c r="L3" s="19" t="s">
        <v>116</v>
      </c>
      <c r="M3" s="21" t="s">
        <v>132</v>
      </c>
      <c r="N3" s="35"/>
      <c r="O3" s="19" t="s">
        <v>13</v>
      </c>
      <c r="P3" s="19" t="s">
        <v>122</v>
      </c>
      <c r="Q3" s="19" t="s">
        <v>123</v>
      </c>
      <c r="R3" s="19" t="s">
        <v>124</v>
      </c>
      <c r="S3" s="19" t="s">
        <v>125</v>
      </c>
    </row>
    <row r="4" spans="1:19" ht="13.5" thickBot="1">
      <c r="A4" s="13" t="s">
        <v>145</v>
      </c>
      <c r="B4" s="10">
        <v>1</v>
      </c>
      <c r="C4" s="16">
        <v>29969.525390625</v>
      </c>
      <c r="D4" s="16">
        <v>0</v>
      </c>
      <c r="E4" s="16">
        <v>0</v>
      </c>
      <c r="F4" s="16">
        <v>0.39998778700799997</v>
      </c>
      <c r="G4" s="16">
        <v>0.39998778700799997</v>
      </c>
      <c r="H4" s="16">
        <v>0</v>
      </c>
      <c r="I4" s="20">
        <v>3.6628918199999998E-4</v>
      </c>
      <c r="J4" s="20">
        <v>3.6628918199999998E-4</v>
      </c>
      <c r="K4" s="20">
        <v>3.6628918199999998E-4</v>
      </c>
      <c r="L4" s="20">
        <v>3.6628918199999998E-4</v>
      </c>
      <c r="M4" s="22">
        <f>IF(G4&gt;5,1,0)</f>
        <v>0</v>
      </c>
      <c r="N4" s="35"/>
      <c r="O4" s="13" t="s">
        <v>145</v>
      </c>
      <c r="P4" s="20">
        <v>5.1360281249000002E-2</v>
      </c>
      <c r="Q4" s="20">
        <v>5.4153741994999997E-2</v>
      </c>
      <c r="R4" s="20">
        <v>5.1003138391999998E-2</v>
      </c>
      <c r="S4" s="20">
        <v>5.3796599138000001E-2</v>
      </c>
    </row>
    <row r="5" spans="1:19" ht="13.5" thickBot="1">
      <c r="A5" s="13" t="s">
        <v>145</v>
      </c>
      <c r="B5" s="10">
        <v>2</v>
      </c>
      <c r="C5" s="16">
        <v>29324.705078125</v>
      </c>
      <c r="D5" s="16">
        <v>0</v>
      </c>
      <c r="E5" s="16">
        <v>0</v>
      </c>
      <c r="F5" s="16">
        <v>0.39998778700799997</v>
      </c>
      <c r="G5" s="16">
        <v>0.39998778700799997</v>
      </c>
      <c r="H5" s="16">
        <v>0</v>
      </c>
      <c r="I5" s="20">
        <v>3.6628918199999998E-4</v>
      </c>
      <c r="J5" s="20">
        <v>3.6628918199999998E-4</v>
      </c>
      <c r="K5" s="20">
        <v>3.6628918199999998E-4</v>
      </c>
      <c r="L5" s="20">
        <v>3.6628918199999998E-4</v>
      </c>
      <c r="M5" s="22">
        <f t="shared" ref="M5:M68" si="0">IF(G5&gt;5,1,0)</f>
        <v>0</v>
      </c>
      <c r="N5" s="35"/>
      <c r="O5" s="13" t="s">
        <v>146</v>
      </c>
      <c r="P5" s="20">
        <v>6.5770655991000002E-2</v>
      </c>
      <c r="Q5" s="20">
        <v>6.5040306002999995E-2</v>
      </c>
      <c r="R5" s="20">
        <v>6.4845747566000006E-2</v>
      </c>
      <c r="S5" s="20">
        <v>6.4115397578E-2</v>
      </c>
    </row>
    <row r="6" spans="1:19" ht="13.5" thickBot="1">
      <c r="A6" s="13" t="s">
        <v>145</v>
      </c>
      <c r="B6" s="10">
        <v>3</v>
      </c>
      <c r="C6" s="16">
        <v>29135.919921875</v>
      </c>
      <c r="D6" s="16">
        <v>0</v>
      </c>
      <c r="E6" s="16">
        <v>0</v>
      </c>
      <c r="F6" s="16">
        <v>0.39998778700799997</v>
      </c>
      <c r="G6" s="16">
        <v>0.39998778700799997</v>
      </c>
      <c r="H6" s="16">
        <v>0</v>
      </c>
      <c r="I6" s="20">
        <v>3.6628918199999998E-4</v>
      </c>
      <c r="J6" s="20">
        <v>3.6628918199999998E-4</v>
      </c>
      <c r="K6" s="20">
        <v>3.6628918199999998E-4</v>
      </c>
      <c r="L6" s="20">
        <v>3.6628918199999998E-4</v>
      </c>
      <c r="M6" s="22">
        <f t="shared" si="0"/>
        <v>0</v>
      </c>
      <c r="N6" s="35"/>
      <c r="O6" s="13" t="s">
        <v>147</v>
      </c>
      <c r="P6" s="20">
        <v>0.10286398653499999</v>
      </c>
      <c r="Q6" s="20">
        <v>0.116286825387</v>
      </c>
      <c r="R6" s="20">
        <v>9.7094755766000004E-2</v>
      </c>
      <c r="S6" s="20">
        <v>0.110517594617</v>
      </c>
    </row>
    <row r="7" spans="1:19" ht="13.5" thickBot="1">
      <c r="A7" s="13" t="s">
        <v>145</v>
      </c>
      <c r="B7" s="10">
        <v>4</v>
      </c>
      <c r="C7" s="16">
        <v>29293.740234375</v>
      </c>
      <c r="D7" s="16">
        <v>0</v>
      </c>
      <c r="E7" s="16">
        <v>0</v>
      </c>
      <c r="F7" s="16">
        <v>0.39998778700799997</v>
      </c>
      <c r="G7" s="16">
        <v>0.39998778700799997</v>
      </c>
      <c r="H7" s="16">
        <v>0</v>
      </c>
      <c r="I7" s="20">
        <v>3.6628918199999998E-4</v>
      </c>
      <c r="J7" s="20">
        <v>3.6628918199999998E-4</v>
      </c>
      <c r="K7" s="20">
        <v>3.6628918199999998E-4</v>
      </c>
      <c r="L7" s="20">
        <v>3.6628918199999998E-4</v>
      </c>
      <c r="M7" s="22">
        <f t="shared" si="0"/>
        <v>0</v>
      </c>
      <c r="N7" s="35"/>
      <c r="O7" s="13" t="s">
        <v>148</v>
      </c>
      <c r="P7" s="20">
        <v>1.6275447206E-2</v>
      </c>
      <c r="Q7" s="20">
        <v>1.7243839026000001E-2</v>
      </c>
      <c r="R7" s="20">
        <v>1.6593580112E-2</v>
      </c>
      <c r="S7" s="20">
        <v>1.6529266171999998E-2</v>
      </c>
    </row>
    <row r="8" spans="1:19" ht="13.5" thickBot="1">
      <c r="A8" s="13" t="s">
        <v>145</v>
      </c>
      <c r="B8" s="10">
        <v>5</v>
      </c>
      <c r="C8" s="16">
        <v>30185.216796875</v>
      </c>
      <c r="D8" s="16">
        <v>0</v>
      </c>
      <c r="E8" s="16">
        <v>0</v>
      </c>
      <c r="F8" s="16">
        <v>0.39998778700799997</v>
      </c>
      <c r="G8" s="16">
        <v>0.39998778700799997</v>
      </c>
      <c r="H8" s="16">
        <v>0</v>
      </c>
      <c r="I8" s="20">
        <v>3.6628918199999998E-4</v>
      </c>
      <c r="J8" s="20">
        <v>3.6628918199999998E-4</v>
      </c>
      <c r="K8" s="20">
        <v>3.6628918199999998E-4</v>
      </c>
      <c r="L8" s="20">
        <v>3.6628918199999998E-4</v>
      </c>
      <c r="M8" s="22">
        <f t="shared" si="0"/>
        <v>0</v>
      </c>
      <c r="N8" s="35"/>
      <c r="O8" s="13" t="s">
        <v>149</v>
      </c>
      <c r="P8" s="20">
        <v>3.5321441150000001E-2</v>
      </c>
      <c r="Q8" s="20">
        <v>3.2287694158000001E-2</v>
      </c>
      <c r="R8" s="20">
        <v>3.6445317274000001E-2</v>
      </c>
      <c r="S8" s="20">
        <v>3.3411570282000001E-2</v>
      </c>
    </row>
    <row r="9" spans="1:19" ht="13.5" thickBot="1">
      <c r="A9" s="13" t="s">
        <v>145</v>
      </c>
      <c r="B9" s="10">
        <v>6</v>
      </c>
      <c r="C9" s="16">
        <v>32719.916015625</v>
      </c>
      <c r="D9" s="16">
        <v>0</v>
      </c>
      <c r="E9" s="16">
        <v>0</v>
      </c>
      <c r="F9" s="16">
        <v>0.39998778700799997</v>
      </c>
      <c r="G9" s="16">
        <v>0.39998778700799997</v>
      </c>
      <c r="H9" s="16">
        <v>0</v>
      </c>
      <c r="I9" s="20">
        <v>3.6628918199999998E-4</v>
      </c>
      <c r="J9" s="20">
        <v>3.6628918199999998E-4</v>
      </c>
      <c r="K9" s="20">
        <v>3.6628918199999998E-4</v>
      </c>
      <c r="L9" s="20">
        <v>3.6628918199999998E-4</v>
      </c>
      <c r="M9" s="22">
        <f t="shared" si="0"/>
        <v>0</v>
      </c>
      <c r="N9" s="35"/>
      <c r="O9" s="13" t="s">
        <v>150</v>
      </c>
      <c r="P9" s="20">
        <v>0.123838903949</v>
      </c>
      <c r="Q9" s="20">
        <v>0.124019253508</v>
      </c>
      <c r="R9" s="20">
        <v>0.118729013839</v>
      </c>
      <c r="S9" s="20">
        <v>0.118909363398</v>
      </c>
    </row>
    <row r="10" spans="1:19" ht="13.5" thickBot="1">
      <c r="A10" s="13" t="s">
        <v>145</v>
      </c>
      <c r="B10" s="10">
        <v>7</v>
      </c>
      <c r="C10" s="16">
        <v>36805.05078125</v>
      </c>
      <c r="D10" s="16">
        <v>0</v>
      </c>
      <c r="E10" s="16">
        <v>0</v>
      </c>
      <c r="F10" s="16">
        <v>0.39998778700799997</v>
      </c>
      <c r="G10" s="16">
        <v>0.39998778700799997</v>
      </c>
      <c r="H10" s="16">
        <v>0</v>
      </c>
      <c r="I10" s="20">
        <v>3.6628918199999998E-4</v>
      </c>
      <c r="J10" s="20">
        <v>3.6628918199999998E-4</v>
      </c>
      <c r="K10" s="20">
        <v>3.6628918199999998E-4</v>
      </c>
      <c r="L10" s="20">
        <v>3.6628918199999998E-4</v>
      </c>
      <c r="M10" s="22">
        <f t="shared" si="0"/>
        <v>0</v>
      </c>
      <c r="N10" s="35"/>
      <c r="O10" s="13" t="s">
        <v>151</v>
      </c>
      <c r="P10" s="20">
        <v>0.156401164935</v>
      </c>
      <c r="Q10" s="20">
        <v>0.140659479443</v>
      </c>
      <c r="R10" s="20">
        <v>0.16328594682</v>
      </c>
      <c r="S10" s="20">
        <v>0.147544261328</v>
      </c>
    </row>
    <row r="11" spans="1:19" ht="13.5" thickBot="1">
      <c r="A11" s="13" t="s">
        <v>145</v>
      </c>
      <c r="B11" s="10">
        <v>8</v>
      </c>
      <c r="C11" s="16">
        <v>38155.6015625</v>
      </c>
      <c r="D11" s="16">
        <v>10.8</v>
      </c>
      <c r="E11" s="16">
        <v>7.3</v>
      </c>
      <c r="F11" s="16">
        <v>4.8457296756419996</v>
      </c>
      <c r="G11" s="16">
        <v>4.8457296756419996</v>
      </c>
      <c r="H11" s="16">
        <v>0</v>
      </c>
      <c r="I11" s="20">
        <v>5.4526285019999999E-3</v>
      </c>
      <c r="J11" s="20">
        <v>5.4526285019999999E-3</v>
      </c>
      <c r="K11" s="20">
        <v>2.247500297E-3</v>
      </c>
      <c r="L11" s="20">
        <v>2.247500297E-3</v>
      </c>
      <c r="M11" s="22">
        <f t="shared" si="0"/>
        <v>0</v>
      </c>
      <c r="N11" s="35"/>
      <c r="O11" s="13" t="s">
        <v>152</v>
      </c>
      <c r="P11" s="20">
        <v>3.2079059175999999E-2</v>
      </c>
      <c r="Q11" s="20">
        <v>3.1813721990000002E-2</v>
      </c>
      <c r="R11" s="20">
        <v>3.1359220192999998E-2</v>
      </c>
      <c r="S11" s="20">
        <v>3.0802889457999999E-2</v>
      </c>
    </row>
    <row r="12" spans="1:19" ht="13.5" thickBot="1">
      <c r="A12" s="13" t="s">
        <v>145</v>
      </c>
      <c r="B12" s="10">
        <v>9</v>
      </c>
      <c r="C12" s="16">
        <v>37296.6328125</v>
      </c>
      <c r="D12" s="16">
        <v>194.3</v>
      </c>
      <c r="E12" s="16">
        <v>193.6</v>
      </c>
      <c r="F12" s="16">
        <v>208.68847783646501</v>
      </c>
      <c r="G12" s="16">
        <v>208.68847783646501</v>
      </c>
      <c r="H12" s="16">
        <v>0</v>
      </c>
      <c r="I12" s="20">
        <v>1.3176261755E-2</v>
      </c>
      <c r="J12" s="20">
        <v>1.3176261755E-2</v>
      </c>
      <c r="K12" s="20">
        <v>1.3817287395999999E-2</v>
      </c>
      <c r="L12" s="20">
        <v>1.3817287395999999E-2</v>
      </c>
      <c r="M12" s="22">
        <f t="shared" si="0"/>
        <v>1</v>
      </c>
      <c r="N12" s="35"/>
      <c r="O12" s="13" t="s">
        <v>153</v>
      </c>
      <c r="P12" s="20">
        <v>0.121898770453</v>
      </c>
      <c r="Q12" s="20">
        <v>0.121854485119</v>
      </c>
      <c r="R12" s="20">
        <v>0.117294218336</v>
      </c>
      <c r="S12" s="20">
        <v>0.117249933002</v>
      </c>
    </row>
    <row r="13" spans="1:19" ht="13.5" thickBot="1">
      <c r="A13" s="13" t="s">
        <v>145</v>
      </c>
      <c r="B13" s="10">
        <v>10</v>
      </c>
      <c r="C13" s="16">
        <v>36924.7421875</v>
      </c>
      <c r="D13" s="16">
        <v>703</v>
      </c>
      <c r="E13" s="16">
        <v>697</v>
      </c>
      <c r="F13" s="16">
        <v>721.86157894796804</v>
      </c>
      <c r="G13" s="16">
        <v>721.86157894796804</v>
      </c>
      <c r="H13" s="16">
        <v>0</v>
      </c>
      <c r="I13" s="20">
        <v>1.7272508193999999E-2</v>
      </c>
      <c r="J13" s="20">
        <v>1.7272508193999999E-2</v>
      </c>
      <c r="K13" s="20">
        <v>2.2767013688E-2</v>
      </c>
      <c r="L13" s="20">
        <v>2.2767013688E-2</v>
      </c>
      <c r="M13" s="22">
        <f t="shared" si="0"/>
        <v>1</v>
      </c>
      <c r="N13" s="35"/>
      <c r="O13" s="13" t="s">
        <v>154</v>
      </c>
      <c r="P13" s="20">
        <v>0.121583210459</v>
      </c>
      <c r="Q13" s="20">
        <v>0.122866390785</v>
      </c>
      <c r="R13" s="20">
        <v>0.116736905896</v>
      </c>
      <c r="S13" s="20">
        <v>0.117347641657</v>
      </c>
    </row>
    <row r="14" spans="1:19" ht="13.5" thickBot="1">
      <c r="A14" s="13" t="s">
        <v>145</v>
      </c>
      <c r="B14" s="10">
        <v>11</v>
      </c>
      <c r="C14" s="16">
        <v>36710.59765625</v>
      </c>
      <c r="D14" s="16">
        <v>834.1</v>
      </c>
      <c r="E14" s="16">
        <v>827.3</v>
      </c>
      <c r="F14" s="16">
        <v>886.01564696205901</v>
      </c>
      <c r="G14" s="16">
        <v>886.01564696205901</v>
      </c>
      <c r="H14" s="16">
        <v>0</v>
      </c>
      <c r="I14" s="20">
        <v>4.7541801246999998E-2</v>
      </c>
      <c r="J14" s="20">
        <v>4.7541801246999998E-2</v>
      </c>
      <c r="K14" s="20">
        <v>5.3768907473999997E-2</v>
      </c>
      <c r="L14" s="20">
        <v>5.3768907473999997E-2</v>
      </c>
      <c r="M14" s="22">
        <f t="shared" si="0"/>
        <v>1</v>
      </c>
      <c r="N14" s="35"/>
      <c r="O14" s="13" t="s">
        <v>155</v>
      </c>
      <c r="P14" s="20">
        <v>0.11733846509199999</v>
      </c>
      <c r="Q14" s="20">
        <v>0.11637755212799999</v>
      </c>
      <c r="R14" s="20">
        <v>0.12419376036</v>
      </c>
      <c r="S14" s="20">
        <v>0.12323284739699999</v>
      </c>
    </row>
    <row r="15" spans="1:19" ht="13.5" thickBot="1">
      <c r="A15" s="13" t="s">
        <v>145</v>
      </c>
      <c r="B15" s="10">
        <v>12</v>
      </c>
      <c r="C15" s="16">
        <v>36435.31640625</v>
      </c>
      <c r="D15" s="16">
        <v>831.2</v>
      </c>
      <c r="E15" s="16">
        <v>824.5</v>
      </c>
      <c r="F15" s="16">
        <v>871.08520300812302</v>
      </c>
      <c r="G15" s="16">
        <v>871.08520300812302</v>
      </c>
      <c r="H15" s="16">
        <v>0</v>
      </c>
      <c r="I15" s="20">
        <v>3.6524911179000003E-2</v>
      </c>
      <c r="J15" s="20">
        <v>3.6524911179000003E-2</v>
      </c>
      <c r="K15" s="20">
        <v>4.2660442314999998E-2</v>
      </c>
      <c r="L15" s="20">
        <v>4.2660442314999998E-2</v>
      </c>
      <c r="M15" s="22">
        <f t="shared" si="0"/>
        <v>1</v>
      </c>
      <c r="N15" s="35"/>
      <c r="O15" s="13" t="s">
        <v>156</v>
      </c>
      <c r="P15" s="20">
        <v>7.2945831786999996E-2</v>
      </c>
      <c r="Q15" s="20">
        <v>7.5263064813000005E-2</v>
      </c>
      <c r="R15" s="20">
        <v>7.6389836981999998E-2</v>
      </c>
      <c r="S15" s="20">
        <v>7.6310855110999998E-2</v>
      </c>
    </row>
    <row r="16" spans="1:19" ht="13.5" thickBot="1">
      <c r="A16" s="13" t="s">
        <v>145</v>
      </c>
      <c r="B16" s="10">
        <v>13</v>
      </c>
      <c r="C16" s="16">
        <v>36077.23046875</v>
      </c>
      <c r="D16" s="16">
        <v>852.1</v>
      </c>
      <c r="E16" s="16">
        <v>844.6</v>
      </c>
      <c r="F16" s="16">
        <v>858.33215922726595</v>
      </c>
      <c r="G16" s="16">
        <v>860.07683776696604</v>
      </c>
      <c r="H16" s="16">
        <v>1.7446785397</v>
      </c>
      <c r="I16" s="20">
        <v>7.3047964889999999E-3</v>
      </c>
      <c r="J16" s="20">
        <v>5.7071055189999997E-3</v>
      </c>
      <c r="K16" s="20">
        <v>1.4172928358000001E-2</v>
      </c>
      <c r="L16" s="20">
        <v>1.2575237386999999E-2</v>
      </c>
      <c r="M16" s="22">
        <f t="shared" si="0"/>
        <v>1</v>
      </c>
      <c r="N16" s="35"/>
      <c r="O16" s="13" t="s">
        <v>157</v>
      </c>
      <c r="P16" s="20">
        <v>9.2447246400000002E-2</v>
      </c>
      <c r="Q16" s="20">
        <v>9.0137999327000007E-2</v>
      </c>
      <c r="R16" s="20">
        <v>9.2904110770000006E-2</v>
      </c>
      <c r="S16" s="20">
        <v>9.0552264256999998E-2</v>
      </c>
    </row>
    <row r="17" spans="1:19" ht="13.5" thickBot="1">
      <c r="A17" s="13" t="s">
        <v>145</v>
      </c>
      <c r="B17" s="10">
        <v>14</v>
      </c>
      <c r="C17" s="16">
        <v>36056.9921875</v>
      </c>
      <c r="D17" s="16">
        <v>869.9</v>
      </c>
      <c r="E17" s="16">
        <v>862.4</v>
      </c>
      <c r="F17" s="16">
        <v>844.83352582719499</v>
      </c>
      <c r="G17" s="16">
        <v>848.55720897886397</v>
      </c>
      <c r="H17" s="16">
        <v>3.7236831516679998</v>
      </c>
      <c r="I17" s="20">
        <v>1.9544680421999999E-2</v>
      </c>
      <c r="J17" s="20">
        <v>2.2954646677999999E-2</v>
      </c>
      <c r="K17" s="20">
        <v>1.2676548554E-2</v>
      </c>
      <c r="L17" s="20">
        <v>1.6086514810000001E-2</v>
      </c>
      <c r="M17" s="22">
        <f t="shared" si="0"/>
        <v>1</v>
      </c>
      <c r="N17" s="35"/>
      <c r="O17" s="13" t="s">
        <v>158</v>
      </c>
      <c r="P17" s="20">
        <v>4.2445749583E-2</v>
      </c>
      <c r="Q17" s="20">
        <v>4.4065770228999997E-2</v>
      </c>
      <c r="R17" s="20">
        <v>4.1229453866E-2</v>
      </c>
      <c r="S17" s="20">
        <v>4.1267734643000001E-2</v>
      </c>
    </row>
    <row r="18" spans="1:19" ht="13.5" thickBot="1">
      <c r="A18" s="13" t="s">
        <v>145</v>
      </c>
      <c r="B18" s="10">
        <v>15</v>
      </c>
      <c r="C18" s="16">
        <v>35888.48828125</v>
      </c>
      <c r="D18" s="16">
        <v>887.6</v>
      </c>
      <c r="E18" s="16">
        <v>880</v>
      </c>
      <c r="F18" s="16">
        <v>847.66858349747099</v>
      </c>
      <c r="G18" s="16">
        <v>861.15885167439797</v>
      </c>
      <c r="H18" s="16">
        <v>13.490268176926</v>
      </c>
      <c r="I18" s="20">
        <v>2.4213505792E-2</v>
      </c>
      <c r="J18" s="20">
        <v>3.6567231228999998E-2</v>
      </c>
      <c r="K18" s="20">
        <v>1.7253798832000001E-2</v>
      </c>
      <c r="L18" s="20">
        <v>2.9607524268999999E-2</v>
      </c>
      <c r="M18" s="22">
        <f t="shared" si="0"/>
        <v>1</v>
      </c>
      <c r="N18" s="35"/>
      <c r="O18" s="13" t="s">
        <v>159</v>
      </c>
      <c r="P18" s="20">
        <v>0.10215040655</v>
      </c>
      <c r="Q18" s="20">
        <v>0.11156946239</v>
      </c>
      <c r="R18" s="20">
        <v>9.8730957128999999E-2</v>
      </c>
      <c r="S18" s="20">
        <v>0.10816453398500001</v>
      </c>
    </row>
    <row r="19" spans="1:19" ht="13.5" thickBot="1">
      <c r="A19" s="13" t="s">
        <v>145</v>
      </c>
      <c r="B19" s="10">
        <v>16</v>
      </c>
      <c r="C19" s="16">
        <v>35740.7734375</v>
      </c>
      <c r="D19" s="16">
        <v>847.6</v>
      </c>
      <c r="E19" s="16">
        <v>840.8</v>
      </c>
      <c r="F19" s="16">
        <v>735.97480928687696</v>
      </c>
      <c r="G19" s="16">
        <v>749.22162688318303</v>
      </c>
      <c r="H19" s="16">
        <v>13.246817596306</v>
      </c>
      <c r="I19" s="20">
        <v>9.0090085271000001E-2</v>
      </c>
      <c r="J19" s="20">
        <v>0.10222087061600001</v>
      </c>
      <c r="K19" s="20">
        <v>8.3862979044000002E-2</v>
      </c>
      <c r="L19" s="20">
        <v>9.5993764388999994E-2</v>
      </c>
      <c r="M19" s="22">
        <f t="shared" si="0"/>
        <v>1</v>
      </c>
      <c r="N19" s="35"/>
      <c r="O19" s="13" t="s">
        <v>160</v>
      </c>
      <c r="P19" s="20">
        <v>2.8865492659E-2</v>
      </c>
      <c r="Q19" s="20">
        <v>2.8547977810999998E-2</v>
      </c>
      <c r="R19" s="20">
        <v>2.6515791173999999E-2</v>
      </c>
      <c r="S19" s="20">
        <v>2.6090712854000001E-2</v>
      </c>
    </row>
    <row r="20" spans="1:19" ht="13.5" thickBot="1">
      <c r="A20" s="13" t="s">
        <v>145</v>
      </c>
      <c r="B20" s="10">
        <v>17</v>
      </c>
      <c r="C20" s="16">
        <v>35747.09765625</v>
      </c>
      <c r="D20" s="16">
        <v>688.1</v>
      </c>
      <c r="E20" s="16">
        <v>681.9</v>
      </c>
      <c r="F20" s="16">
        <v>530.56645026077001</v>
      </c>
      <c r="G20" s="16">
        <v>532.08795937898196</v>
      </c>
      <c r="H20" s="16">
        <v>1.521509118212</v>
      </c>
      <c r="I20" s="20">
        <v>0.142868169066</v>
      </c>
      <c r="J20" s="20">
        <v>0.144261492435</v>
      </c>
      <c r="K20" s="20">
        <v>0.13719051338900001</v>
      </c>
      <c r="L20" s="20">
        <v>0.13858383675700001</v>
      </c>
      <c r="M20" s="22">
        <f t="shared" si="0"/>
        <v>1</v>
      </c>
      <c r="N20" s="35"/>
      <c r="O20" s="13" t="s">
        <v>161</v>
      </c>
      <c r="P20" s="20">
        <v>5.4091862365999999E-2</v>
      </c>
      <c r="Q20" s="20">
        <v>5.8043816489999997E-2</v>
      </c>
      <c r="R20" s="20">
        <v>5.4229225003000002E-2</v>
      </c>
      <c r="S20" s="20">
        <v>5.8181179127E-2</v>
      </c>
    </row>
    <row r="21" spans="1:19" ht="13.5" thickBot="1">
      <c r="A21" s="13" t="s">
        <v>145</v>
      </c>
      <c r="B21" s="10">
        <v>18</v>
      </c>
      <c r="C21" s="16">
        <v>36260.47265625</v>
      </c>
      <c r="D21" s="16">
        <v>245.2</v>
      </c>
      <c r="E21" s="16">
        <v>241.7</v>
      </c>
      <c r="F21" s="16">
        <v>119.280834516204</v>
      </c>
      <c r="G21" s="16">
        <v>119.547826360282</v>
      </c>
      <c r="H21" s="16">
        <v>0.266991844077</v>
      </c>
      <c r="I21" s="20">
        <v>0.11506609307600001</v>
      </c>
      <c r="J21" s="20">
        <v>0.115310591102</v>
      </c>
      <c r="K21" s="20">
        <v>0.111860964871</v>
      </c>
      <c r="L21" s="20">
        <v>0.112105462897</v>
      </c>
      <c r="M21" s="22">
        <f t="shared" si="0"/>
        <v>1</v>
      </c>
      <c r="N21" s="35"/>
      <c r="O21" s="13" t="s">
        <v>162</v>
      </c>
      <c r="P21" s="20">
        <v>9.041964877E-2</v>
      </c>
      <c r="Q21" s="20">
        <v>4.3217470232000003E-2</v>
      </c>
      <c r="R21" s="20">
        <v>9.3029097535999999E-2</v>
      </c>
      <c r="S21" s="20">
        <v>4.5263340286000001E-2</v>
      </c>
    </row>
    <row r="22" spans="1:19" ht="13.5" thickBot="1">
      <c r="A22" s="13" t="s">
        <v>145</v>
      </c>
      <c r="B22" s="10">
        <v>19</v>
      </c>
      <c r="C22" s="16">
        <v>38405.95703125</v>
      </c>
      <c r="D22" s="16">
        <v>12.4</v>
      </c>
      <c r="E22" s="16">
        <v>9.6999999999999993</v>
      </c>
      <c r="F22" s="16">
        <v>3.9578101875390002</v>
      </c>
      <c r="G22" s="16">
        <v>3.9578101875390002</v>
      </c>
      <c r="H22" s="16">
        <v>0</v>
      </c>
      <c r="I22" s="20">
        <v>7.7309430509999999E-3</v>
      </c>
      <c r="J22" s="20">
        <v>7.7309430509999999E-3</v>
      </c>
      <c r="K22" s="20">
        <v>5.2584155789999996E-3</v>
      </c>
      <c r="L22" s="20">
        <v>5.2584155789999996E-3</v>
      </c>
      <c r="M22" s="22">
        <f t="shared" si="0"/>
        <v>0</v>
      </c>
      <c r="N22" s="35"/>
      <c r="O22" s="13" t="s">
        <v>163</v>
      </c>
      <c r="P22" s="20">
        <v>0.11730651902100001</v>
      </c>
      <c r="Q22" s="20">
        <v>0.118045628384</v>
      </c>
      <c r="R22" s="20">
        <v>0.11351378397799999</v>
      </c>
      <c r="S22" s="20">
        <v>0.11425289334200001</v>
      </c>
    </row>
    <row r="23" spans="1:19" ht="13.5" thickBot="1">
      <c r="A23" s="13" t="s">
        <v>145</v>
      </c>
      <c r="B23" s="10">
        <v>20</v>
      </c>
      <c r="C23" s="16">
        <v>38933.76171875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0">
        <v>0</v>
      </c>
      <c r="K23" s="20">
        <v>0</v>
      </c>
      <c r="L23" s="20">
        <v>0</v>
      </c>
      <c r="M23" s="22">
        <f t="shared" si="0"/>
        <v>0</v>
      </c>
      <c r="N23" s="35"/>
      <c r="O23" s="13" t="s">
        <v>164</v>
      </c>
      <c r="P23" s="20">
        <v>5.9132373265000003E-2</v>
      </c>
      <c r="Q23" s="20">
        <v>6.3315959751000003E-2</v>
      </c>
      <c r="R23" s="20">
        <v>5.4349981435E-2</v>
      </c>
      <c r="S23" s="20">
        <v>5.8533567920000001E-2</v>
      </c>
    </row>
    <row r="24" spans="1:19" ht="13.5" thickBot="1">
      <c r="A24" s="13" t="s">
        <v>145</v>
      </c>
      <c r="B24" s="10">
        <v>21</v>
      </c>
      <c r="C24" s="16">
        <v>38664.87890625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20">
        <v>0</v>
      </c>
      <c r="J24" s="20">
        <v>0</v>
      </c>
      <c r="K24" s="20">
        <v>0</v>
      </c>
      <c r="L24" s="20">
        <v>0</v>
      </c>
      <c r="M24" s="22">
        <f t="shared" si="0"/>
        <v>0</v>
      </c>
      <c r="N24" s="35"/>
      <c r="O24" s="13" t="s">
        <v>165</v>
      </c>
      <c r="P24" s="20">
        <v>9.4736004538999996E-2</v>
      </c>
      <c r="Q24" s="20">
        <v>9.1876740799999995E-2</v>
      </c>
      <c r="R24" s="20">
        <v>9.4952454754999999E-2</v>
      </c>
      <c r="S24" s="20">
        <v>9.2093191015999998E-2</v>
      </c>
    </row>
    <row r="25" spans="1:19" ht="13.5" thickBot="1">
      <c r="A25" s="13" t="s">
        <v>145</v>
      </c>
      <c r="B25" s="10">
        <v>22</v>
      </c>
      <c r="C25" s="16">
        <v>37452.90234375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0">
        <v>0</v>
      </c>
      <c r="K25" s="20">
        <v>0</v>
      </c>
      <c r="L25" s="20">
        <v>0</v>
      </c>
      <c r="M25" s="22">
        <f t="shared" si="0"/>
        <v>0</v>
      </c>
      <c r="N25" s="35"/>
      <c r="O25" s="13" t="s">
        <v>166</v>
      </c>
      <c r="P25" s="20">
        <v>0.125114384183</v>
      </c>
      <c r="Q25" s="20">
        <v>0.125114445347</v>
      </c>
      <c r="R25" s="20">
        <v>0.119203628272</v>
      </c>
      <c r="S25" s="20">
        <v>0.11920368943699999</v>
      </c>
    </row>
    <row r="26" spans="1:19" ht="13.5" thickBot="1">
      <c r="A26" s="13" t="s">
        <v>145</v>
      </c>
      <c r="B26" s="10">
        <v>23</v>
      </c>
      <c r="C26" s="16">
        <v>35396.96875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20">
        <v>0</v>
      </c>
      <c r="J26" s="20">
        <v>0</v>
      </c>
      <c r="K26" s="20">
        <v>0</v>
      </c>
      <c r="L26" s="20">
        <v>0</v>
      </c>
      <c r="M26" s="22">
        <f t="shared" si="0"/>
        <v>0</v>
      </c>
      <c r="N26" s="35"/>
      <c r="O26" s="13" t="s">
        <v>167</v>
      </c>
      <c r="P26" s="20">
        <v>5.3497697794000001E-2</v>
      </c>
      <c r="Q26" s="20">
        <v>5.0533563104999998E-2</v>
      </c>
      <c r="R26" s="20">
        <v>5.4619492665999997E-2</v>
      </c>
      <c r="S26" s="20">
        <v>5.1121745432000001E-2</v>
      </c>
    </row>
    <row r="27" spans="1:19" ht="13.5" thickBot="1">
      <c r="A27" s="13" t="s">
        <v>145</v>
      </c>
      <c r="B27" s="10">
        <v>24</v>
      </c>
      <c r="C27" s="16">
        <v>33338.640625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0">
        <v>0</v>
      </c>
      <c r="K27" s="20">
        <v>0</v>
      </c>
      <c r="L27" s="20">
        <v>0</v>
      </c>
      <c r="M27" s="22">
        <f t="shared" si="0"/>
        <v>0</v>
      </c>
      <c r="N27" s="35"/>
      <c r="O27" s="13" t="s">
        <v>168</v>
      </c>
      <c r="P27" s="20">
        <v>6.7650472801000006E-2</v>
      </c>
      <c r="Q27" s="20">
        <v>0.101175357286</v>
      </c>
      <c r="R27" s="20">
        <v>6.2905021419999999E-2</v>
      </c>
      <c r="S27" s="20">
        <v>9.5642695503999994E-2</v>
      </c>
    </row>
    <row r="28" spans="1:19" ht="13.5" thickBot="1">
      <c r="A28" s="13" t="s">
        <v>146</v>
      </c>
      <c r="B28" s="10">
        <v>1</v>
      </c>
      <c r="C28" s="16">
        <v>32178.55859375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0">
        <v>0</v>
      </c>
      <c r="K28" s="20">
        <v>0</v>
      </c>
      <c r="L28" s="20">
        <v>0</v>
      </c>
      <c r="M28" s="22">
        <f t="shared" si="0"/>
        <v>0</v>
      </c>
      <c r="N28" s="35"/>
      <c r="O28" s="13" t="s">
        <v>169</v>
      </c>
      <c r="P28" s="20">
        <v>3.8501933240000001E-2</v>
      </c>
      <c r="Q28" s="20">
        <v>3.8208144739E-2</v>
      </c>
      <c r="R28" s="20">
        <v>4.3745135317999999E-2</v>
      </c>
      <c r="S28" s="20">
        <v>4.3451346816999997E-2</v>
      </c>
    </row>
    <row r="29" spans="1:19" ht="13.5" thickBot="1">
      <c r="A29" s="13" t="s">
        <v>146</v>
      </c>
      <c r="B29" s="10">
        <v>2</v>
      </c>
      <c r="C29" s="16">
        <v>31741.994140625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0">
        <v>0</v>
      </c>
      <c r="K29" s="20">
        <v>0</v>
      </c>
      <c r="L29" s="20">
        <v>0</v>
      </c>
      <c r="M29" s="22">
        <f t="shared" si="0"/>
        <v>0</v>
      </c>
      <c r="N29" s="35"/>
      <c r="O29" s="13" t="s">
        <v>170</v>
      </c>
      <c r="P29" s="20">
        <v>2.5208826622E-2</v>
      </c>
      <c r="Q29" s="20">
        <v>3.6772629761E-2</v>
      </c>
      <c r="R29" s="20">
        <v>2.5666300507999999E-2</v>
      </c>
      <c r="S29" s="20">
        <v>3.4112961176000003E-2</v>
      </c>
    </row>
    <row r="30" spans="1:19" ht="13.5" thickBot="1">
      <c r="A30" s="13" t="s">
        <v>146</v>
      </c>
      <c r="B30" s="10">
        <v>3</v>
      </c>
      <c r="C30" s="16">
        <v>31869.8203125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0">
        <v>0</v>
      </c>
      <c r="K30" s="20">
        <v>0</v>
      </c>
      <c r="L30" s="20">
        <v>0</v>
      </c>
      <c r="M30" s="22">
        <f t="shared" si="0"/>
        <v>0</v>
      </c>
      <c r="N30" s="35"/>
      <c r="O30" s="13" t="s">
        <v>171</v>
      </c>
      <c r="P30" s="20">
        <v>3.984114851E-2</v>
      </c>
      <c r="Q30" s="20">
        <v>4.2884543501000003E-2</v>
      </c>
      <c r="R30" s="20">
        <v>3.6643651562000001E-2</v>
      </c>
      <c r="S30" s="20">
        <v>3.9687046554000002E-2</v>
      </c>
    </row>
    <row r="31" spans="1:19" ht="13.5" thickBot="1">
      <c r="A31" s="13" t="s">
        <v>146</v>
      </c>
      <c r="B31" s="10">
        <v>4</v>
      </c>
      <c r="C31" s="16">
        <v>32455.98046875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20">
        <v>0</v>
      </c>
      <c r="J31" s="20">
        <v>0</v>
      </c>
      <c r="K31" s="20">
        <v>0</v>
      </c>
      <c r="L31" s="20">
        <v>0</v>
      </c>
      <c r="M31" s="22">
        <f t="shared" si="0"/>
        <v>0</v>
      </c>
      <c r="N31" s="35"/>
      <c r="O31" s="13" t="s">
        <v>172</v>
      </c>
      <c r="P31" s="20">
        <v>4.4341228854999998E-2</v>
      </c>
      <c r="Q31" s="20">
        <v>4.2863945339000002E-2</v>
      </c>
      <c r="R31" s="20">
        <v>4.5371448634999999E-2</v>
      </c>
      <c r="S31" s="20">
        <v>4.3894165120000002E-2</v>
      </c>
    </row>
    <row r="32" spans="1:19" ht="13.5" thickBot="1">
      <c r="A32" s="13" t="s">
        <v>146</v>
      </c>
      <c r="B32" s="10">
        <v>5</v>
      </c>
      <c r="C32" s="16">
        <v>33809.2890625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20">
        <v>0</v>
      </c>
      <c r="J32" s="20">
        <v>0</v>
      </c>
      <c r="K32" s="20">
        <v>0</v>
      </c>
      <c r="L32" s="20">
        <v>0</v>
      </c>
      <c r="M32" s="22">
        <f t="shared" si="0"/>
        <v>0</v>
      </c>
      <c r="N32" s="35"/>
    </row>
    <row r="33" spans="1:19" ht="13.5" thickBot="1">
      <c r="A33" s="13" t="s">
        <v>146</v>
      </c>
      <c r="B33" s="10">
        <v>6</v>
      </c>
      <c r="C33" s="16">
        <v>36690.90234375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20">
        <v>0</v>
      </c>
      <c r="J33" s="20">
        <v>0</v>
      </c>
      <c r="K33" s="20">
        <v>0</v>
      </c>
      <c r="L33" s="20">
        <v>0</v>
      </c>
      <c r="M33" s="22">
        <f t="shared" si="0"/>
        <v>0</v>
      </c>
      <c r="N33" s="35"/>
      <c r="O33" s="71" t="s">
        <v>131</v>
      </c>
      <c r="P33" s="35"/>
      <c r="Q33" s="35"/>
      <c r="R33" s="35"/>
      <c r="S33" s="35"/>
    </row>
    <row r="34" spans="1:19" ht="13.5" thickBot="1">
      <c r="A34" s="13" t="s">
        <v>146</v>
      </c>
      <c r="B34" s="10">
        <v>7</v>
      </c>
      <c r="C34" s="16">
        <v>41274.53515625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20">
        <v>0</v>
      </c>
      <c r="J34" s="20">
        <v>0</v>
      </c>
      <c r="K34" s="20">
        <v>0</v>
      </c>
      <c r="L34" s="20">
        <v>0</v>
      </c>
      <c r="M34" s="22">
        <f t="shared" si="0"/>
        <v>0</v>
      </c>
      <c r="N34" s="35"/>
      <c r="O34" s="19" t="s">
        <v>122</v>
      </c>
      <c r="P34" s="19" t="s">
        <v>123</v>
      </c>
      <c r="Q34" s="19" t="s">
        <v>124</v>
      </c>
      <c r="R34" s="72" t="s">
        <v>125</v>
      </c>
      <c r="S34" s="73"/>
    </row>
    <row r="35" spans="1:19" ht="13.5" thickBot="1">
      <c r="A35" s="13" t="s">
        <v>146</v>
      </c>
      <c r="B35" s="10">
        <v>8</v>
      </c>
      <c r="C35" s="16">
        <v>43209.7578125</v>
      </c>
      <c r="D35" s="16">
        <v>9.8000000000000007</v>
      </c>
      <c r="E35" s="16">
        <v>6.2</v>
      </c>
      <c r="F35" s="16">
        <v>4.9450203281759997</v>
      </c>
      <c r="G35" s="16">
        <v>4.9450203281759997</v>
      </c>
      <c r="H35" s="16">
        <v>0</v>
      </c>
      <c r="I35" s="20">
        <v>4.4459520800000001E-3</v>
      </c>
      <c r="J35" s="20">
        <v>4.4459520800000001E-3</v>
      </c>
      <c r="K35" s="20">
        <v>1.149248783E-3</v>
      </c>
      <c r="L35" s="20">
        <v>1.149248783E-3</v>
      </c>
      <c r="M35" s="22">
        <f t="shared" si="0"/>
        <v>0</v>
      </c>
      <c r="N35" s="35"/>
      <c r="O35" s="20">
        <v>7.3896996207000007E-2</v>
      </c>
      <c r="P35" s="20">
        <v>7.4423507274000003E-2</v>
      </c>
      <c r="Q35" s="20">
        <v>7.3137294142000001E-2</v>
      </c>
      <c r="R35" s="74">
        <v>7.3253460635999995E-2</v>
      </c>
      <c r="S35" s="75"/>
    </row>
    <row r="36" spans="1:19" ht="13.5" thickBot="1">
      <c r="A36" s="13" t="s">
        <v>146</v>
      </c>
      <c r="B36" s="10">
        <v>9</v>
      </c>
      <c r="C36" s="16">
        <v>42843.05078125</v>
      </c>
      <c r="D36" s="16">
        <v>147.4</v>
      </c>
      <c r="E36" s="16">
        <v>146.80000000000001</v>
      </c>
      <c r="F36" s="16">
        <v>139.833258169521</v>
      </c>
      <c r="G36" s="16">
        <v>139.833258169521</v>
      </c>
      <c r="H36" s="16">
        <v>0</v>
      </c>
      <c r="I36" s="20">
        <v>6.9292507600000001E-3</v>
      </c>
      <c r="J36" s="20">
        <v>6.9292507600000001E-3</v>
      </c>
      <c r="K36" s="20">
        <v>6.3798002110000002E-3</v>
      </c>
      <c r="L36" s="20">
        <v>6.3798002110000002E-3</v>
      </c>
      <c r="M36" s="22">
        <f t="shared" si="0"/>
        <v>1</v>
      </c>
      <c r="N36" s="35"/>
    </row>
    <row r="37" spans="1:19" ht="13.5" thickBot="1">
      <c r="A37" s="13" t="s">
        <v>146</v>
      </c>
      <c r="B37" s="10">
        <v>10</v>
      </c>
      <c r="C37" s="16">
        <v>42244.44921875</v>
      </c>
      <c r="D37" s="16">
        <v>583.9</v>
      </c>
      <c r="E37" s="16">
        <v>579.79999999999995</v>
      </c>
      <c r="F37" s="16">
        <v>475.92307386159899</v>
      </c>
      <c r="G37" s="16">
        <v>475.92307386159899</v>
      </c>
      <c r="H37" s="16">
        <v>0</v>
      </c>
      <c r="I37" s="20">
        <v>9.8879968991000003E-2</v>
      </c>
      <c r="J37" s="20">
        <v>9.8879968991000003E-2</v>
      </c>
      <c r="K37" s="20">
        <v>9.5125390236000001E-2</v>
      </c>
      <c r="L37" s="20">
        <v>9.5125390236000001E-2</v>
      </c>
      <c r="M37" s="22">
        <f t="shared" si="0"/>
        <v>1</v>
      </c>
      <c r="N37" s="35"/>
      <c r="O37" s="5" t="s">
        <v>126</v>
      </c>
    </row>
    <row r="38" spans="1:19" ht="13.5" thickBot="1">
      <c r="A38" s="13" t="s">
        <v>146</v>
      </c>
      <c r="B38" s="10">
        <v>11</v>
      </c>
      <c r="C38" s="16">
        <v>41174.6484375</v>
      </c>
      <c r="D38" s="16">
        <v>704.7</v>
      </c>
      <c r="E38" s="16">
        <v>699.4</v>
      </c>
      <c r="F38" s="16">
        <v>794.09827347224598</v>
      </c>
      <c r="G38" s="16">
        <v>797.80547054873603</v>
      </c>
      <c r="H38" s="16">
        <v>3.7071970764889999</v>
      </c>
      <c r="I38" s="20">
        <v>8.5261419916000003E-2</v>
      </c>
      <c r="J38" s="20">
        <v>8.1866550797999996E-2</v>
      </c>
      <c r="K38" s="20">
        <v>9.0114899769000001E-2</v>
      </c>
      <c r="L38" s="20">
        <v>8.6720030651999999E-2</v>
      </c>
      <c r="M38" s="22">
        <f t="shared" si="0"/>
        <v>1</v>
      </c>
      <c r="N38" s="35"/>
    </row>
    <row r="39" spans="1:19" ht="13.5" thickBot="1">
      <c r="A39" s="13" t="s">
        <v>146</v>
      </c>
      <c r="B39" s="10">
        <v>12</v>
      </c>
      <c r="C39" s="16">
        <v>39711.75390625</v>
      </c>
      <c r="D39" s="16">
        <v>736.5</v>
      </c>
      <c r="E39" s="16">
        <v>729.9</v>
      </c>
      <c r="F39" s="16">
        <v>858.08516109948403</v>
      </c>
      <c r="G39" s="16">
        <v>861.93473034650106</v>
      </c>
      <c r="H39" s="16">
        <v>3.849569247017</v>
      </c>
      <c r="I39" s="20">
        <v>0.11486696918100001</v>
      </c>
      <c r="J39" s="20">
        <v>0.111341722618</v>
      </c>
      <c r="K39" s="20">
        <v>0.12091092522499999</v>
      </c>
      <c r="L39" s="20">
        <v>0.117385678662</v>
      </c>
      <c r="M39" s="22">
        <f t="shared" si="0"/>
        <v>1</v>
      </c>
      <c r="N39" s="35"/>
      <c r="O39" s="18" t="s">
        <v>127</v>
      </c>
    </row>
    <row r="40" spans="1:19" ht="13.5" thickBot="1">
      <c r="A40" s="13" t="s">
        <v>146</v>
      </c>
      <c r="B40" s="10">
        <v>13</v>
      </c>
      <c r="C40" s="16">
        <v>38232.15234375</v>
      </c>
      <c r="D40" s="16">
        <v>748.4</v>
      </c>
      <c r="E40" s="16">
        <v>741.7</v>
      </c>
      <c r="F40" s="16">
        <v>804.71531043079096</v>
      </c>
      <c r="G40" s="16">
        <v>805.13396597623796</v>
      </c>
      <c r="H40" s="16">
        <v>0.41865554544599998</v>
      </c>
      <c r="I40" s="20">
        <v>5.1954181295999997E-2</v>
      </c>
      <c r="J40" s="20">
        <v>5.1570797097E-2</v>
      </c>
      <c r="K40" s="20">
        <v>5.8089712432E-2</v>
      </c>
      <c r="L40" s="20">
        <v>5.7706328233000002E-2</v>
      </c>
      <c r="M40" s="22">
        <f t="shared" si="0"/>
        <v>1</v>
      </c>
      <c r="N40" s="35"/>
      <c r="O40" s="19" t="s">
        <v>13</v>
      </c>
      <c r="P40" s="19" t="s">
        <v>128</v>
      </c>
    </row>
    <row r="41" spans="1:19" ht="13.5" thickBot="1">
      <c r="A41" s="13" t="s">
        <v>146</v>
      </c>
      <c r="B41" s="10">
        <v>14</v>
      </c>
      <c r="C41" s="16">
        <v>37195.51953125</v>
      </c>
      <c r="D41" s="16">
        <v>758.1</v>
      </c>
      <c r="E41" s="16">
        <v>751.8</v>
      </c>
      <c r="F41" s="16">
        <v>697.41668711503303</v>
      </c>
      <c r="G41" s="16">
        <v>697.41668711503303</v>
      </c>
      <c r="H41" s="16">
        <v>0</v>
      </c>
      <c r="I41" s="20">
        <v>5.5570799344999998E-2</v>
      </c>
      <c r="J41" s="20">
        <v>5.5570799344999998E-2</v>
      </c>
      <c r="K41" s="20">
        <v>4.9801568575000003E-2</v>
      </c>
      <c r="L41" s="20">
        <v>4.9801568575000003E-2</v>
      </c>
      <c r="M41" s="22">
        <f t="shared" si="0"/>
        <v>1</v>
      </c>
      <c r="N41" s="35"/>
      <c r="O41" s="13" t="s">
        <v>145</v>
      </c>
      <c r="P41" s="10">
        <v>1092</v>
      </c>
    </row>
    <row r="42" spans="1:19" ht="13.5" thickBot="1">
      <c r="A42" s="13" t="s">
        <v>146</v>
      </c>
      <c r="B42" s="10">
        <v>15</v>
      </c>
      <c r="C42" s="16">
        <v>36385.50390625</v>
      </c>
      <c r="D42" s="16">
        <v>746.4</v>
      </c>
      <c r="E42" s="16">
        <v>740.2</v>
      </c>
      <c r="F42" s="16">
        <v>706.53630443996894</v>
      </c>
      <c r="G42" s="16">
        <v>706.53630443996894</v>
      </c>
      <c r="H42" s="16">
        <v>0</v>
      </c>
      <c r="I42" s="20">
        <v>3.6505215713999999E-2</v>
      </c>
      <c r="J42" s="20">
        <v>3.6505215713999999E-2</v>
      </c>
      <c r="K42" s="20">
        <v>3.0827560035999999E-2</v>
      </c>
      <c r="L42" s="20">
        <v>3.0827560035999999E-2</v>
      </c>
      <c r="M42" s="22">
        <f t="shared" si="0"/>
        <v>1</v>
      </c>
      <c r="N42" s="35"/>
      <c r="O42" s="13" t="s">
        <v>146</v>
      </c>
      <c r="P42" s="10">
        <v>1092</v>
      </c>
    </row>
    <row r="43" spans="1:19" ht="13.5" thickBot="1">
      <c r="A43" s="13" t="s">
        <v>146</v>
      </c>
      <c r="B43" s="10">
        <v>16</v>
      </c>
      <c r="C43" s="16">
        <v>35794.8359375</v>
      </c>
      <c r="D43" s="16">
        <v>682.4</v>
      </c>
      <c r="E43" s="16">
        <v>678</v>
      </c>
      <c r="F43" s="16">
        <v>569.61156781779403</v>
      </c>
      <c r="G43" s="16">
        <v>569.61156781779403</v>
      </c>
      <c r="H43" s="16">
        <v>0</v>
      </c>
      <c r="I43" s="20">
        <v>0.103286110056</v>
      </c>
      <c r="J43" s="20">
        <v>0.103286110056</v>
      </c>
      <c r="K43" s="20">
        <v>9.9256806027000002E-2</v>
      </c>
      <c r="L43" s="20">
        <v>9.9256806027000002E-2</v>
      </c>
      <c r="M43" s="22">
        <f t="shared" si="0"/>
        <v>1</v>
      </c>
      <c r="N43" s="35"/>
      <c r="O43" s="13" t="s">
        <v>147</v>
      </c>
      <c r="P43" s="10">
        <v>1092</v>
      </c>
    </row>
    <row r="44" spans="1:19" ht="13.5" thickBot="1">
      <c r="A44" s="13" t="s">
        <v>146</v>
      </c>
      <c r="B44" s="10">
        <v>17</v>
      </c>
      <c r="C44" s="16">
        <v>36033.421875</v>
      </c>
      <c r="D44" s="16">
        <v>517.20000000000005</v>
      </c>
      <c r="E44" s="16">
        <v>513.4</v>
      </c>
      <c r="F44" s="16">
        <v>487.86020308785999</v>
      </c>
      <c r="G44" s="16">
        <v>487.86020308785999</v>
      </c>
      <c r="H44" s="16">
        <v>0</v>
      </c>
      <c r="I44" s="20">
        <v>2.6867945890000001E-2</v>
      </c>
      <c r="J44" s="20">
        <v>2.6867945890000001E-2</v>
      </c>
      <c r="K44" s="20">
        <v>2.3388092409999998E-2</v>
      </c>
      <c r="L44" s="20">
        <v>2.3388092409999998E-2</v>
      </c>
      <c r="M44" s="22">
        <f t="shared" si="0"/>
        <v>1</v>
      </c>
      <c r="N44" s="35"/>
      <c r="O44" s="13" t="s">
        <v>148</v>
      </c>
      <c r="P44" s="10">
        <v>1092</v>
      </c>
    </row>
    <row r="45" spans="1:19" ht="13.5" thickBot="1">
      <c r="A45" s="13" t="s">
        <v>146</v>
      </c>
      <c r="B45" s="10">
        <v>18</v>
      </c>
      <c r="C45" s="16">
        <v>37133.37109375</v>
      </c>
      <c r="D45" s="16">
        <v>174.9</v>
      </c>
      <c r="E45" s="16">
        <v>171.6</v>
      </c>
      <c r="F45" s="16">
        <v>90.177508955050996</v>
      </c>
      <c r="G45" s="16">
        <v>90.177508955050996</v>
      </c>
      <c r="H45" s="16">
        <v>0</v>
      </c>
      <c r="I45" s="20">
        <v>7.7584698758999995E-2</v>
      </c>
      <c r="J45" s="20">
        <v>7.7584698758999995E-2</v>
      </c>
      <c r="K45" s="20">
        <v>7.4562720737000002E-2</v>
      </c>
      <c r="L45" s="20">
        <v>7.4562720737000002E-2</v>
      </c>
      <c r="M45" s="22">
        <f t="shared" si="0"/>
        <v>1</v>
      </c>
      <c r="N45" s="35"/>
      <c r="O45" s="13" t="s">
        <v>149</v>
      </c>
      <c r="P45" s="10">
        <v>1092</v>
      </c>
    </row>
    <row r="46" spans="1:19" ht="13.5" thickBot="1">
      <c r="A46" s="13" t="s">
        <v>146</v>
      </c>
      <c r="B46" s="10">
        <v>19</v>
      </c>
      <c r="C46" s="16">
        <v>39535.25390625</v>
      </c>
      <c r="D46" s="16">
        <v>12.5</v>
      </c>
      <c r="E46" s="16">
        <v>9.6</v>
      </c>
      <c r="F46" s="16">
        <v>3.9112734404770002</v>
      </c>
      <c r="G46" s="16">
        <v>3.9112734404770002</v>
      </c>
      <c r="H46" s="16">
        <v>0</v>
      </c>
      <c r="I46" s="20">
        <v>7.8651342120000002E-3</v>
      </c>
      <c r="J46" s="20">
        <v>7.8651342120000002E-3</v>
      </c>
      <c r="K46" s="20">
        <v>5.2094565559999998E-3</v>
      </c>
      <c r="L46" s="20">
        <v>5.2094565559999998E-3</v>
      </c>
      <c r="M46" s="22">
        <f t="shared" si="0"/>
        <v>0</v>
      </c>
      <c r="N46" s="35"/>
      <c r="O46" s="13" t="s">
        <v>150</v>
      </c>
      <c r="P46" s="10">
        <v>1092</v>
      </c>
    </row>
    <row r="47" spans="1:19" ht="13.5" thickBot="1">
      <c r="A47" s="13" t="s">
        <v>146</v>
      </c>
      <c r="B47" s="10">
        <v>20</v>
      </c>
      <c r="C47" s="16">
        <v>40092.53125</v>
      </c>
      <c r="D47" s="16">
        <v>0</v>
      </c>
      <c r="E47" s="16">
        <v>0</v>
      </c>
      <c r="F47" s="16">
        <v>9.9996946751999993E-2</v>
      </c>
      <c r="G47" s="16">
        <v>2.5776990717999999E-2</v>
      </c>
      <c r="H47" s="16">
        <v>-7.4219956032999995E-2</v>
      </c>
      <c r="I47" s="20">
        <v>2.3605302855596801E-5</v>
      </c>
      <c r="J47" s="20">
        <v>9.1572295560504995E-5</v>
      </c>
      <c r="K47" s="20">
        <v>2.3605302855596801E-5</v>
      </c>
      <c r="L47" s="20">
        <v>9.1572295560504995E-5</v>
      </c>
      <c r="M47" s="22">
        <f t="shared" si="0"/>
        <v>0</v>
      </c>
      <c r="N47" s="35"/>
      <c r="O47" s="13" t="s">
        <v>151</v>
      </c>
      <c r="P47" s="10">
        <v>1092</v>
      </c>
    </row>
    <row r="48" spans="1:19" ht="13.5" thickBot="1">
      <c r="A48" s="13" t="s">
        <v>146</v>
      </c>
      <c r="B48" s="10">
        <v>21</v>
      </c>
      <c r="C48" s="16">
        <v>40059.04296875</v>
      </c>
      <c r="D48" s="16">
        <v>0</v>
      </c>
      <c r="E48" s="16">
        <v>0</v>
      </c>
      <c r="F48" s="16">
        <v>9.9996946751999993E-2</v>
      </c>
      <c r="G48" s="16">
        <v>0</v>
      </c>
      <c r="H48" s="16">
        <v>-9.9996946751999993E-2</v>
      </c>
      <c r="I48" s="20">
        <v>0</v>
      </c>
      <c r="J48" s="20">
        <v>9.1572295560504995E-5</v>
      </c>
      <c r="K48" s="20">
        <v>0</v>
      </c>
      <c r="L48" s="20">
        <v>9.1572295560504995E-5</v>
      </c>
      <c r="M48" s="22">
        <f t="shared" si="0"/>
        <v>0</v>
      </c>
      <c r="N48" s="35"/>
      <c r="O48" s="13" t="s">
        <v>152</v>
      </c>
      <c r="P48" s="10">
        <v>1092</v>
      </c>
    </row>
    <row r="49" spans="1:16" ht="13.5" thickBot="1">
      <c r="A49" s="13" t="s">
        <v>146</v>
      </c>
      <c r="B49" s="10">
        <v>22</v>
      </c>
      <c r="C49" s="16">
        <v>39496.51171875</v>
      </c>
      <c r="D49" s="16">
        <v>0</v>
      </c>
      <c r="E49" s="16">
        <v>0</v>
      </c>
      <c r="F49" s="16">
        <v>9.9996946751999993E-2</v>
      </c>
      <c r="G49" s="16">
        <v>0</v>
      </c>
      <c r="H49" s="16">
        <v>-9.9996946751999993E-2</v>
      </c>
      <c r="I49" s="20">
        <v>0</v>
      </c>
      <c r="J49" s="20">
        <v>9.1572295560504995E-5</v>
      </c>
      <c r="K49" s="20">
        <v>0</v>
      </c>
      <c r="L49" s="20">
        <v>9.1572295560504995E-5</v>
      </c>
      <c r="M49" s="22">
        <f t="shared" si="0"/>
        <v>0</v>
      </c>
      <c r="N49" s="35"/>
      <c r="O49" s="13" t="s">
        <v>153</v>
      </c>
      <c r="P49" s="10">
        <v>1092</v>
      </c>
    </row>
    <row r="50" spans="1:16" ht="13.5" thickBot="1">
      <c r="A50" s="13" t="s">
        <v>146</v>
      </c>
      <c r="B50" s="10">
        <v>23</v>
      </c>
      <c r="C50" s="16">
        <v>38140.17578125</v>
      </c>
      <c r="D50" s="16">
        <v>0</v>
      </c>
      <c r="E50" s="16">
        <v>0</v>
      </c>
      <c r="F50" s="16">
        <v>9.9996946751999993E-2</v>
      </c>
      <c r="G50" s="16">
        <v>9.9996946751999993E-2</v>
      </c>
      <c r="H50" s="16">
        <v>0</v>
      </c>
      <c r="I50" s="20">
        <v>9.1572295560504995E-5</v>
      </c>
      <c r="J50" s="20">
        <v>9.1572295560504995E-5</v>
      </c>
      <c r="K50" s="20">
        <v>9.1572295560504995E-5</v>
      </c>
      <c r="L50" s="20">
        <v>9.1572295560504995E-5</v>
      </c>
      <c r="M50" s="22">
        <f t="shared" si="0"/>
        <v>0</v>
      </c>
      <c r="N50" s="35"/>
      <c r="O50" s="13" t="s">
        <v>154</v>
      </c>
      <c r="P50" s="10">
        <v>1092</v>
      </c>
    </row>
    <row r="51" spans="1:16" ht="13.5" thickBot="1">
      <c r="A51" s="13" t="s">
        <v>146</v>
      </c>
      <c r="B51" s="10">
        <v>24</v>
      </c>
      <c r="C51" s="16">
        <v>36492.70703125</v>
      </c>
      <c r="D51" s="16">
        <v>0</v>
      </c>
      <c r="E51" s="16">
        <v>0</v>
      </c>
      <c r="F51" s="16">
        <v>9.9996946751999993E-2</v>
      </c>
      <c r="G51" s="16">
        <v>0</v>
      </c>
      <c r="H51" s="16">
        <v>-9.9996946751999993E-2</v>
      </c>
      <c r="I51" s="20">
        <v>0</v>
      </c>
      <c r="J51" s="20">
        <v>9.1572295560504995E-5</v>
      </c>
      <c r="K51" s="20">
        <v>0</v>
      </c>
      <c r="L51" s="20">
        <v>9.1572295560504995E-5</v>
      </c>
      <c r="M51" s="22">
        <f t="shared" si="0"/>
        <v>0</v>
      </c>
      <c r="N51" s="35"/>
      <c r="O51" s="13" t="s">
        <v>155</v>
      </c>
      <c r="P51" s="10">
        <v>1092</v>
      </c>
    </row>
    <row r="52" spans="1:16" ht="13.5" thickBot="1">
      <c r="A52" s="13" t="s">
        <v>147</v>
      </c>
      <c r="B52" s="10">
        <v>1</v>
      </c>
      <c r="C52" s="16">
        <v>35094.87890625</v>
      </c>
      <c r="D52" s="16">
        <v>0</v>
      </c>
      <c r="E52" s="16">
        <v>0</v>
      </c>
      <c r="F52" s="16">
        <v>9.9996946751999993E-2</v>
      </c>
      <c r="G52" s="16">
        <v>9.9996946751999993E-2</v>
      </c>
      <c r="H52" s="16">
        <v>0</v>
      </c>
      <c r="I52" s="20">
        <v>9.1572295560504995E-5</v>
      </c>
      <c r="J52" s="20">
        <v>9.1572295560504995E-5</v>
      </c>
      <c r="K52" s="20">
        <v>9.1572295560504995E-5</v>
      </c>
      <c r="L52" s="20">
        <v>9.1572295560504995E-5</v>
      </c>
      <c r="M52" s="22">
        <f t="shared" si="0"/>
        <v>0</v>
      </c>
      <c r="N52" s="35"/>
      <c r="O52" s="13" t="s">
        <v>156</v>
      </c>
      <c r="P52" s="10">
        <v>1092</v>
      </c>
    </row>
    <row r="53" spans="1:16" ht="13.5" thickBot="1">
      <c r="A53" s="13" t="s">
        <v>147</v>
      </c>
      <c r="B53" s="10">
        <v>2</v>
      </c>
      <c r="C53" s="16">
        <v>34330.82421875</v>
      </c>
      <c r="D53" s="16">
        <v>0</v>
      </c>
      <c r="E53" s="16">
        <v>0</v>
      </c>
      <c r="F53" s="16">
        <v>9.9996946751999993E-2</v>
      </c>
      <c r="G53" s="16">
        <v>9.9996946751999993E-2</v>
      </c>
      <c r="H53" s="16">
        <v>0</v>
      </c>
      <c r="I53" s="20">
        <v>9.1572295560504995E-5</v>
      </c>
      <c r="J53" s="20">
        <v>9.1572295560504995E-5</v>
      </c>
      <c r="K53" s="20">
        <v>9.1572295560504995E-5</v>
      </c>
      <c r="L53" s="20">
        <v>9.1572295560504995E-5</v>
      </c>
      <c r="M53" s="22">
        <f t="shared" si="0"/>
        <v>0</v>
      </c>
      <c r="N53" s="35"/>
      <c r="O53" s="13" t="s">
        <v>157</v>
      </c>
      <c r="P53" s="10">
        <v>1092</v>
      </c>
    </row>
    <row r="54" spans="1:16" ht="13.5" thickBot="1">
      <c r="A54" s="13" t="s">
        <v>147</v>
      </c>
      <c r="B54" s="10">
        <v>3</v>
      </c>
      <c r="C54" s="16">
        <v>33985.2578125</v>
      </c>
      <c r="D54" s="16">
        <v>0</v>
      </c>
      <c r="E54" s="16">
        <v>0</v>
      </c>
      <c r="F54" s="16">
        <v>9.9996946751999993E-2</v>
      </c>
      <c r="G54" s="16">
        <v>9.9996946751999993E-2</v>
      </c>
      <c r="H54" s="16">
        <v>0</v>
      </c>
      <c r="I54" s="20">
        <v>9.1572295560504995E-5</v>
      </c>
      <c r="J54" s="20">
        <v>9.1572295560504995E-5</v>
      </c>
      <c r="K54" s="20">
        <v>9.1572295560504995E-5</v>
      </c>
      <c r="L54" s="20">
        <v>9.1572295560504995E-5</v>
      </c>
      <c r="M54" s="22">
        <f t="shared" si="0"/>
        <v>0</v>
      </c>
      <c r="N54" s="35"/>
      <c r="O54" s="13" t="s">
        <v>158</v>
      </c>
      <c r="P54" s="10">
        <v>1092</v>
      </c>
    </row>
    <row r="55" spans="1:16" ht="13.5" thickBot="1">
      <c r="A55" s="13" t="s">
        <v>147</v>
      </c>
      <c r="B55" s="10">
        <v>4</v>
      </c>
      <c r="C55" s="16">
        <v>34031.4296875</v>
      </c>
      <c r="D55" s="16">
        <v>0</v>
      </c>
      <c r="E55" s="16">
        <v>0</v>
      </c>
      <c r="F55" s="16">
        <v>9.9996946751999993E-2</v>
      </c>
      <c r="G55" s="16">
        <v>9.9996946751999993E-2</v>
      </c>
      <c r="H55" s="16">
        <v>0</v>
      </c>
      <c r="I55" s="20">
        <v>9.1572295560504995E-5</v>
      </c>
      <c r="J55" s="20">
        <v>9.1572295560504995E-5</v>
      </c>
      <c r="K55" s="20">
        <v>9.1572295560504995E-5</v>
      </c>
      <c r="L55" s="20">
        <v>9.1572295560504995E-5</v>
      </c>
      <c r="M55" s="22">
        <f t="shared" si="0"/>
        <v>0</v>
      </c>
      <c r="N55" s="35"/>
      <c r="O55" s="13" t="s">
        <v>159</v>
      </c>
      <c r="P55" s="10">
        <v>1092</v>
      </c>
    </row>
    <row r="56" spans="1:16" ht="13.5" thickBot="1">
      <c r="A56" s="13" t="s">
        <v>147</v>
      </c>
      <c r="B56" s="10">
        <v>5</v>
      </c>
      <c r="C56" s="16">
        <v>34461.51171875</v>
      </c>
      <c r="D56" s="16">
        <v>0</v>
      </c>
      <c r="E56" s="16">
        <v>0</v>
      </c>
      <c r="F56" s="16">
        <v>9.9996946751999993E-2</v>
      </c>
      <c r="G56" s="16">
        <v>9.9996946751999993E-2</v>
      </c>
      <c r="H56" s="16">
        <v>0</v>
      </c>
      <c r="I56" s="20">
        <v>9.1572295560504995E-5</v>
      </c>
      <c r="J56" s="20">
        <v>9.1572295560504995E-5</v>
      </c>
      <c r="K56" s="20">
        <v>9.1572295560504995E-5</v>
      </c>
      <c r="L56" s="20">
        <v>9.1572295560504995E-5</v>
      </c>
      <c r="M56" s="22">
        <f t="shared" si="0"/>
        <v>0</v>
      </c>
      <c r="N56" s="35"/>
      <c r="O56" s="13" t="s">
        <v>160</v>
      </c>
      <c r="P56" s="10">
        <v>1092</v>
      </c>
    </row>
    <row r="57" spans="1:16" ht="13.5" thickBot="1">
      <c r="A57" s="13" t="s">
        <v>147</v>
      </c>
      <c r="B57" s="10">
        <v>6</v>
      </c>
      <c r="C57" s="16">
        <v>35575.80078125</v>
      </c>
      <c r="D57" s="16">
        <v>0</v>
      </c>
      <c r="E57" s="16">
        <v>0</v>
      </c>
      <c r="F57" s="16">
        <v>9.9996946751999993E-2</v>
      </c>
      <c r="G57" s="16">
        <v>9.9996946751999993E-2</v>
      </c>
      <c r="H57" s="16">
        <v>0</v>
      </c>
      <c r="I57" s="20">
        <v>9.1572295560504995E-5</v>
      </c>
      <c r="J57" s="20">
        <v>9.1572295560504995E-5</v>
      </c>
      <c r="K57" s="20">
        <v>9.1572295560504995E-5</v>
      </c>
      <c r="L57" s="20">
        <v>9.1572295560504995E-5</v>
      </c>
      <c r="M57" s="22">
        <f t="shared" si="0"/>
        <v>0</v>
      </c>
      <c r="N57" s="35"/>
      <c r="O57" s="13" t="s">
        <v>161</v>
      </c>
      <c r="P57" s="10">
        <v>1092</v>
      </c>
    </row>
    <row r="58" spans="1:16" ht="13.5" thickBot="1">
      <c r="A58" s="13" t="s">
        <v>147</v>
      </c>
      <c r="B58" s="10">
        <v>7</v>
      </c>
      <c r="C58" s="16">
        <v>37268.16796875</v>
      </c>
      <c r="D58" s="16">
        <v>0</v>
      </c>
      <c r="E58" s="16">
        <v>0</v>
      </c>
      <c r="F58" s="16">
        <v>9.9996946751999993E-2</v>
      </c>
      <c r="G58" s="16">
        <v>9.9996946751999993E-2</v>
      </c>
      <c r="H58" s="16">
        <v>0</v>
      </c>
      <c r="I58" s="20">
        <v>9.1572295560504995E-5</v>
      </c>
      <c r="J58" s="20">
        <v>9.1572295560504995E-5</v>
      </c>
      <c r="K58" s="20">
        <v>9.1572295560504995E-5</v>
      </c>
      <c r="L58" s="20">
        <v>9.1572295560504995E-5</v>
      </c>
      <c r="M58" s="22">
        <f t="shared" si="0"/>
        <v>0</v>
      </c>
      <c r="N58" s="35"/>
      <c r="O58" s="13" t="s">
        <v>162</v>
      </c>
      <c r="P58" s="10">
        <v>1092</v>
      </c>
    </row>
    <row r="59" spans="1:16" ht="13.5" thickBot="1">
      <c r="A59" s="13" t="s">
        <v>147</v>
      </c>
      <c r="B59" s="10">
        <v>8</v>
      </c>
      <c r="C59" s="16">
        <v>38954.1875</v>
      </c>
      <c r="D59" s="16">
        <v>8.1</v>
      </c>
      <c r="E59" s="16">
        <v>4.5</v>
      </c>
      <c r="F59" s="16">
        <v>2.8081180072729999</v>
      </c>
      <c r="G59" s="16">
        <v>3.1256638653479998</v>
      </c>
      <c r="H59" s="16">
        <v>0.31754585807500002</v>
      </c>
      <c r="I59" s="20">
        <v>4.5552528700000001E-3</v>
      </c>
      <c r="J59" s="20">
        <v>4.8460457799999997E-3</v>
      </c>
      <c r="K59" s="20">
        <v>1.258549573E-3</v>
      </c>
      <c r="L59" s="20">
        <v>1.549342484E-3</v>
      </c>
      <c r="M59" s="22">
        <f t="shared" si="0"/>
        <v>0</v>
      </c>
      <c r="N59" s="35"/>
      <c r="O59" s="13" t="s">
        <v>163</v>
      </c>
      <c r="P59" s="10">
        <v>1092</v>
      </c>
    </row>
    <row r="60" spans="1:16" ht="13.5" thickBot="1">
      <c r="A60" s="13" t="s">
        <v>147</v>
      </c>
      <c r="B60" s="10">
        <v>9</v>
      </c>
      <c r="C60" s="16">
        <v>40156.8828125</v>
      </c>
      <c r="D60" s="16">
        <v>132.4</v>
      </c>
      <c r="E60" s="16">
        <v>129.4</v>
      </c>
      <c r="F60" s="16">
        <v>63.343462804662998</v>
      </c>
      <c r="G60" s="16">
        <v>65.425954760419998</v>
      </c>
      <c r="H60" s="16">
        <v>2.0824919557569999</v>
      </c>
      <c r="I60" s="20">
        <v>6.1331543258999997E-2</v>
      </c>
      <c r="J60" s="20">
        <v>6.3238587174999999E-2</v>
      </c>
      <c r="K60" s="20">
        <v>5.8584290512000002E-2</v>
      </c>
      <c r="L60" s="20">
        <v>6.0491334426999999E-2</v>
      </c>
      <c r="M60" s="22">
        <f t="shared" si="0"/>
        <v>1</v>
      </c>
      <c r="N60" s="35"/>
      <c r="O60" s="13" t="s">
        <v>164</v>
      </c>
      <c r="P60" s="10">
        <v>1092</v>
      </c>
    </row>
    <row r="61" spans="1:16" ht="13.5" thickBot="1">
      <c r="A61" s="13" t="s">
        <v>147</v>
      </c>
      <c r="B61" s="10">
        <v>10</v>
      </c>
      <c r="C61" s="16">
        <v>40674.734375</v>
      </c>
      <c r="D61" s="16">
        <v>473.2</v>
      </c>
      <c r="E61" s="16">
        <v>466.7</v>
      </c>
      <c r="F61" s="16">
        <v>219.14277753919399</v>
      </c>
      <c r="G61" s="16">
        <v>219.14277753919399</v>
      </c>
      <c r="H61" s="16">
        <v>0</v>
      </c>
      <c r="I61" s="20">
        <v>0.232653134121</v>
      </c>
      <c r="J61" s="20">
        <v>0.232653134121</v>
      </c>
      <c r="K61" s="20">
        <v>0.22670075316900001</v>
      </c>
      <c r="L61" s="20">
        <v>0.22670075316900001</v>
      </c>
      <c r="M61" s="22">
        <f t="shared" si="0"/>
        <v>1</v>
      </c>
      <c r="N61" s="35"/>
      <c r="O61" s="13" t="s">
        <v>165</v>
      </c>
      <c r="P61" s="10">
        <v>1092</v>
      </c>
    </row>
    <row r="62" spans="1:16" ht="13.5" thickBot="1">
      <c r="A62" s="13" t="s">
        <v>147</v>
      </c>
      <c r="B62" s="10">
        <v>11</v>
      </c>
      <c r="C62" s="16">
        <v>40323.23046875</v>
      </c>
      <c r="D62" s="16">
        <v>632.79999999999995</v>
      </c>
      <c r="E62" s="16">
        <v>625.29999999999995</v>
      </c>
      <c r="F62" s="16">
        <v>452.50920251495302</v>
      </c>
      <c r="G62" s="16">
        <v>461.71358818286001</v>
      </c>
      <c r="H62" s="16">
        <v>9.2043856679059992</v>
      </c>
      <c r="I62" s="20">
        <v>0.15667253829399999</v>
      </c>
      <c r="J62" s="20">
        <v>0.16510146289800001</v>
      </c>
      <c r="K62" s="20">
        <v>0.14980440642500001</v>
      </c>
      <c r="L62" s="20">
        <v>0.15823333103000001</v>
      </c>
      <c r="M62" s="22">
        <f t="shared" si="0"/>
        <v>1</v>
      </c>
      <c r="N62" s="35"/>
      <c r="O62" s="13" t="s">
        <v>166</v>
      </c>
      <c r="P62" s="10">
        <v>1092</v>
      </c>
    </row>
    <row r="63" spans="1:16" ht="13.5" thickBot="1">
      <c r="A63" s="13" t="s">
        <v>147</v>
      </c>
      <c r="B63" s="10">
        <v>12</v>
      </c>
      <c r="C63" s="16">
        <v>39624.265625</v>
      </c>
      <c r="D63" s="16">
        <v>676</v>
      </c>
      <c r="E63" s="16">
        <v>668.6</v>
      </c>
      <c r="F63" s="16">
        <v>578.48369601302704</v>
      </c>
      <c r="G63" s="16">
        <v>600.22169897728497</v>
      </c>
      <c r="H63" s="16">
        <v>21.738002964258001</v>
      </c>
      <c r="I63" s="20">
        <v>6.9394048555000004E-2</v>
      </c>
      <c r="J63" s="20">
        <v>8.9300644676000004E-2</v>
      </c>
      <c r="K63" s="20">
        <v>6.2617491779000001E-2</v>
      </c>
      <c r="L63" s="20">
        <v>8.2524087900000001E-2</v>
      </c>
      <c r="M63" s="22">
        <f t="shared" si="0"/>
        <v>1</v>
      </c>
      <c r="N63" s="35"/>
      <c r="O63" s="13" t="s">
        <v>167</v>
      </c>
      <c r="P63" s="10">
        <v>1092</v>
      </c>
    </row>
    <row r="64" spans="1:16" ht="13.5" thickBot="1">
      <c r="A64" s="13" t="s">
        <v>147</v>
      </c>
      <c r="B64" s="10">
        <v>13</v>
      </c>
      <c r="C64" s="16">
        <v>38418.5078125</v>
      </c>
      <c r="D64" s="16">
        <v>764</v>
      </c>
      <c r="E64" s="16">
        <v>756.4</v>
      </c>
      <c r="F64" s="16">
        <v>659.67615472130501</v>
      </c>
      <c r="G64" s="16">
        <v>681.53705822149902</v>
      </c>
      <c r="H64" s="16">
        <v>21.860903500193999</v>
      </c>
      <c r="I64" s="20">
        <v>7.5515514448999996E-2</v>
      </c>
      <c r="J64" s="20">
        <v>9.5534656847999999E-2</v>
      </c>
      <c r="K64" s="20">
        <v>6.8555807489000004E-2</v>
      </c>
      <c r="L64" s="20">
        <v>8.8574949888000007E-2</v>
      </c>
      <c r="M64" s="22">
        <f t="shared" si="0"/>
        <v>1</v>
      </c>
      <c r="N64" s="35"/>
      <c r="O64" s="13" t="s">
        <v>168</v>
      </c>
      <c r="P64" s="10">
        <v>1092</v>
      </c>
    </row>
    <row r="65" spans="1:16" ht="13.5" thickBot="1">
      <c r="A65" s="13" t="s">
        <v>147</v>
      </c>
      <c r="B65" s="10">
        <v>14</v>
      </c>
      <c r="C65" s="16">
        <v>37374.45703125</v>
      </c>
      <c r="D65" s="16">
        <v>797.6</v>
      </c>
      <c r="E65" s="16">
        <v>790.1</v>
      </c>
      <c r="F65" s="16">
        <v>737.31964174757798</v>
      </c>
      <c r="G65" s="16">
        <v>764.14254276531199</v>
      </c>
      <c r="H65" s="16">
        <v>26.822901017734001</v>
      </c>
      <c r="I65" s="20">
        <v>3.0638697100999999E-2</v>
      </c>
      <c r="J65" s="20">
        <v>5.5201793270999999E-2</v>
      </c>
      <c r="K65" s="20">
        <v>2.3770565233000002E-2</v>
      </c>
      <c r="L65" s="20">
        <v>4.8333661403000001E-2</v>
      </c>
      <c r="M65" s="22">
        <f t="shared" si="0"/>
        <v>1</v>
      </c>
      <c r="N65" s="35"/>
      <c r="O65" s="13" t="s">
        <v>169</v>
      </c>
      <c r="P65" s="10">
        <v>1092</v>
      </c>
    </row>
    <row r="66" spans="1:16" ht="13.5" thickBot="1">
      <c r="A66" s="13" t="s">
        <v>147</v>
      </c>
      <c r="B66" s="10">
        <v>15</v>
      </c>
      <c r="C66" s="16">
        <v>36566.82421875</v>
      </c>
      <c r="D66" s="16">
        <v>816.5</v>
      </c>
      <c r="E66" s="16">
        <v>808.9</v>
      </c>
      <c r="F66" s="16">
        <v>659.33331585589804</v>
      </c>
      <c r="G66" s="16">
        <v>672.55932728952803</v>
      </c>
      <c r="H66" s="16">
        <v>13.226011433629999</v>
      </c>
      <c r="I66" s="20">
        <v>0.13181380284800001</v>
      </c>
      <c r="J66" s="20">
        <v>0.14392553492999999</v>
      </c>
      <c r="K66" s="20">
        <v>0.12485409588800001</v>
      </c>
      <c r="L66" s="20">
        <v>0.13696582797000001</v>
      </c>
      <c r="M66" s="22">
        <f t="shared" si="0"/>
        <v>1</v>
      </c>
      <c r="N66" s="35"/>
      <c r="O66" s="13" t="s">
        <v>170</v>
      </c>
      <c r="P66" s="10">
        <v>1092</v>
      </c>
    </row>
    <row r="67" spans="1:16" ht="13.5" thickBot="1">
      <c r="A67" s="13" t="s">
        <v>147</v>
      </c>
      <c r="B67" s="10">
        <v>16</v>
      </c>
      <c r="C67" s="16">
        <v>35986.28125</v>
      </c>
      <c r="D67" s="16">
        <v>845.2</v>
      </c>
      <c r="E67" s="16">
        <v>837.9</v>
      </c>
      <c r="F67" s="16">
        <v>658.05254736900304</v>
      </c>
      <c r="G67" s="16">
        <v>674.55077180160401</v>
      </c>
      <c r="H67" s="16">
        <v>16.498224432600001</v>
      </c>
      <c r="I67" s="20">
        <v>0.156272186994</v>
      </c>
      <c r="J67" s="20">
        <v>0.17138045112700001</v>
      </c>
      <c r="K67" s="20">
        <v>0.14958720530899999</v>
      </c>
      <c r="L67" s="20">
        <v>0.164695469442</v>
      </c>
      <c r="M67" s="22">
        <f t="shared" si="0"/>
        <v>1</v>
      </c>
      <c r="N67" s="35"/>
      <c r="O67" s="13" t="s">
        <v>171</v>
      </c>
      <c r="P67" s="10">
        <v>1092</v>
      </c>
    </row>
    <row r="68" spans="1:16" ht="13.5" thickBot="1">
      <c r="A68" s="13" t="s">
        <v>147</v>
      </c>
      <c r="B68" s="10">
        <v>17</v>
      </c>
      <c r="C68" s="16">
        <v>35742.73046875</v>
      </c>
      <c r="D68" s="16">
        <v>678.8</v>
      </c>
      <c r="E68" s="16">
        <v>672.1</v>
      </c>
      <c r="F68" s="16">
        <v>485.93834184737602</v>
      </c>
      <c r="G68" s="16">
        <v>518.95229559554105</v>
      </c>
      <c r="H68" s="16">
        <v>33.013953748163999</v>
      </c>
      <c r="I68" s="20">
        <v>0.14638068168900001</v>
      </c>
      <c r="J68" s="20">
        <v>0.17661324006599999</v>
      </c>
      <c r="K68" s="20">
        <v>0.14024515055299999</v>
      </c>
      <c r="L68" s="20">
        <v>0.17047770893</v>
      </c>
      <c r="M68" s="22">
        <f t="shared" si="0"/>
        <v>1</v>
      </c>
      <c r="N68" s="35"/>
      <c r="O68" s="13" t="s">
        <v>172</v>
      </c>
      <c r="P68" s="10">
        <v>1092</v>
      </c>
    </row>
    <row r="69" spans="1:16" ht="13.5" thickBot="1">
      <c r="A69" s="13" t="s">
        <v>147</v>
      </c>
      <c r="B69" s="10">
        <v>18</v>
      </c>
      <c r="C69" s="16">
        <v>36250.8125</v>
      </c>
      <c r="D69" s="16">
        <v>238.2</v>
      </c>
      <c r="E69" s="16">
        <v>232.3</v>
      </c>
      <c r="F69" s="16">
        <v>147.010965606772</v>
      </c>
      <c r="G69" s="16">
        <v>163.79923117272901</v>
      </c>
      <c r="H69" s="16">
        <v>16.788265565955999</v>
      </c>
      <c r="I69" s="20">
        <v>6.8132572185999996E-2</v>
      </c>
      <c r="J69" s="20">
        <v>8.3506441752000005E-2</v>
      </c>
      <c r="K69" s="20">
        <v>6.2729641783000001E-2</v>
      </c>
      <c r="L69" s="20">
        <v>7.8103511348999996E-2</v>
      </c>
      <c r="M69" s="22">
        <f t="shared" ref="M69:M132" si="1">IF(G69&gt;5,1,0)</f>
        <v>1</v>
      </c>
      <c r="N69" s="35"/>
    </row>
    <row r="70" spans="1:16" ht="13.5" thickBot="1">
      <c r="A70" s="13" t="s">
        <v>147</v>
      </c>
      <c r="B70" s="10">
        <v>19</v>
      </c>
      <c r="C70" s="16">
        <v>37714.56640625</v>
      </c>
      <c r="D70" s="16">
        <v>11.4</v>
      </c>
      <c r="E70" s="16">
        <v>9.1</v>
      </c>
      <c r="F70" s="16">
        <v>8.4525474314459998</v>
      </c>
      <c r="G70" s="16">
        <v>8.4525474314459998</v>
      </c>
      <c r="H70" s="16">
        <v>0</v>
      </c>
      <c r="I70" s="20">
        <v>2.6991323880000001E-3</v>
      </c>
      <c r="J70" s="20">
        <v>2.6991323880000001E-3</v>
      </c>
      <c r="K70" s="20">
        <v>5.9290528199999997E-4</v>
      </c>
      <c r="L70" s="20">
        <v>5.9290528199999997E-4</v>
      </c>
      <c r="M70" s="22">
        <f t="shared" si="1"/>
        <v>1</v>
      </c>
      <c r="N70" s="35"/>
    </row>
    <row r="71" spans="1:16" ht="13.5" thickBot="1">
      <c r="A71" s="13" t="s">
        <v>147</v>
      </c>
      <c r="B71" s="10">
        <v>20</v>
      </c>
      <c r="C71" s="16">
        <v>37629.77734375</v>
      </c>
      <c r="D71" s="16">
        <v>0</v>
      </c>
      <c r="E71" s="16">
        <v>0</v>
      </c>
      <c r="F71" s="16">
        <v>0.299990832805</v>
      </c>
      <c r="G71" s="16">
        <v>0.299990832805</v>
      </c>
      <c r="H71" s="16">
        <v>0</v>
      </c>
      <c r="I71" s="20">
        <v>2.74716879E-4</v>
      </c>
      <c r="J71" s="20">
        <v>2.74716879E-4</v>
      </c>
      <c r="K71" s="20">
        <v>2.74716879E-4</v>
      </c>
      <c r="L71" s="20">
        <v>2.74716879E-4</v>
      </c>
      <c r="M71" s="22">
        <f t="shared" si="1"/>
        <v>0</v>
      </c>
      <c r="N71" s="35"/>
    </row>
    <row r="72" spans="1:16" ht="13.5" thickBot="1">
      <c r="A72" s="13" t="s">
        <v>147</v>
      </c>
      <c r="B72" s="10">
        <v>21</v>
      </c>
      <c r="C72" s="16">
        <v>37022.3828125</v>
      </c>
      <c r="D72" s="16">
        <v>0</v>
      </c>
      <c r="E72" s="16">
        <v>0</v>
      </c>
      <c r="F72" s="16">
        <v>0.299990832805</v>
      </c>
      <c r="G72" s="16">
        <v>0.299990832805</v>
      </c>
      <c r="H72" s="16">
        <v>0</v>
      </c>
      <c r="I72" s="20">
        <v>2.74716879E-4</v>
      </c>
      <c r="J72" s="20">
        <v>2.74716879E-4</v>
      </c>
      <c r="K72" s="20">
        <v>2.74716879E-4</v>
      </c>
      <c r="L72" s="20">
        <v>2.74716879E-4</v>
      </c>
      <c r="M72" s="22">
        <f t="shared" si="1"/>
        <v>0</v>
      </c>
      <c r="N72" s="35"/>
    </row>
    <row r="73" spans="1:16" ht="13.5" thickBot="1">
      <c r="A73" s="13" t="s">
        <v>147</v>
      </c>
      <c r="B73" s="10">
        <v>22</v>
      </c>
      <c r="C73" s="16">
        <v>36059.08984375</v>
      </c>
      <c r="D73" s="16">
        <v>0</v>
      </c>
      <c r="E73" s="16">
        <v>0</v>
      </c>
      <c r="F73" s="16">
        <v>0.299990832805</v>
      </c>
      <c r="G73" s="16">
        <v>0.299990832805</v>
      </c>
      <c r="H73" s="16">
        <v>0</v>
      </c>
      <c r="I73" s="20">
        <v>2.74716879E-4</v>
      </c>
      <c r="J73" s="20">
        <v>2.74716879E-4</v>
      </c>
      <c r="K73" s="20">
        <v>2.74716879E-4</v>
      </c>
      <c r="L73" s="20">
        <v>2.74716879E-4</v>
      </c>
      <c r="M73" s="22">
        <f t="shared" si="1"/>
        <v>0</v>
      </c>
      <c r="N73" s="35"/>
    </row>
    <row r="74" spans="1:16" ht="13.5" thickBot="1">
      <c r="A74" s="13" t="s">
        <v>147</v>
      </c>
      <c r="B74" s="10">
        <v>23</v>
      </c>
      <c r="C74" s="16">
        <v>34579.05859375</v>
      </c>
      <c r="D74" s="16">
        <v>0</v>
      </c>
      <c r="E74" s="16">
        <v>0</v>
      </c>
      <c r="F74" s="16">
        <v>0.299990832805</v>
      </c>
      <c r="G74" s="16">
        <v>0.299990832805</v>
      </c>
      <c r="H74" s="16">
        <v>0</v>
      </c>
      <c r="I74" s="20">
        <v>2.74716879E-4</v>
      </c>
      <c r="J74" s="20">
        <v>2.74716879E-4</v>
      </c>
      <c r="K74" s="20">
        <v>2.74716879E-4</v>
      </c>
      <c r="L74" s="20">
        <v>2.74716879E-4</v>
      </c>
      <c r="M74" s="22">
        <f t="shared" si="1"/>
        <v>0</v>
      </c>
      <c r="N74" s="35"/>
    </row>
    <row r="75" spans="1:16" ht="13.5" thickBot="1">
      <c r="A75" s="13" t="s">
        <v>147</v>
      </c>
      <c r="B75" s="10">
        <v>24</v>
      </c>
      <c r="C75" s="16">
        <v>32926.0703125</v>
      </c>
      <c r="D75" s="16">
        <v>0</v>
      </c>
      <c r="E75" s="16">
        <v>0</v>
      </c>
      <c r="F75" s="16">
        <v>0.299990832805</v>
      </c>
      <c r="G75" s="16">
        <v>0.226993063489</v>
      </c>
      <c r="H75" s="16">
        <v>-7.2997769315999994E-2</v>
      </c>
      <c r="I75" s="20">
        <v>2.07869105E-4</v>
      </c>
      <c r="J75" s="20">
        <v>2.74716879E-4</v>
      </c>
      <c r="K75" s="20">
        <v>2.07869105E-4</v>
      </c>
      <c r="L75" s="20">
        <v>2.74716879E-4</v>
      </c>
      <c r="M75" s="22">
        <f t="shared" si="1"/>
        <v>0</v>
      </c>
      <c r="N75" s="35"/>
    </row>
    <row r="76" spans="1:16" ht="13.5" thickBot="1">
      <c r="A76" s="13" t="s">
        <v>148</v>
      </c>
      <c r="B76" s="10">
        <v>1</v>
      </c>
      <c r="C76" s="16">
        <v>31665.921875</v>
      </c>
      <c r="D76" s="16">
        <v>0</v>
      </c>
      <c r="E76" s="16">
        <v>0</v>
      </c>
      <c r="F76" s="16">
        <v>0.299990832805</v>
      </c>
      <c r="G76" s="16">
        <v>0</v>
      </c>
      <c r="H76" s="16">
        <v>-0.299990832805</v>
      </c>
      <c r="I76" s="20">
        <v>0</v>
      </c>
      <c r="J76" s="20">
        <v>2.74716879E-4</v>
      </c>
      <c r="K76" s="20">
        <v>0</v>
      </c>
      <c r="L76" s="20">
        <v>2.74716879E-4</v>
      </c>
      <c r="M76" s="22">
        <f t="shared" si="1"/>
        <v>0</v>
      </c>
      <c r="N76" s="35"/>
    </row>
    <row r="77" spans="1:16" ht="13.5" thickBot="1">
      <c r="A77" s="13" t="s">
        <v>148</v>
      </c>
      <c r="B77" s="10">
        <v>2</v>
      </c>
      <c r="C77" s="16">
        <v>30777.083984375</v>
      </c>
      <c r="D77" s="16">
        <v>0</v>
      </c>
      <c r="E77" s="16">
        <v>0</v>
      </c>
      <c r="F77" s="16">
        <v>0.299990832805</v>
      </c>
      <c r="G77" s="16">
        <v>0.299990832805</v>
      </c>
      <c r="H77" s="16">
        <v>0</v>
      </c>
      <c r="I77" s="20">
        <v>2.74716879E-4</v>
      </c>
      <c r="J77" s="20">
        <v>2.74716879E-4</v>
      </c>
      <c r="K77" s="20">
        <v>2.74716879E-4</v>
      </c>
      <c r="L77" s="20">
        <v>2.74716879E-4</v>
      </c>
      <c r="M77" s="22">
        <f t="shared" si="1"/>
        <v>0</v>
      </c>
      <c r="N77" s="35"/>
    </row>
    <row r="78" spans="1:16" ht="13.5" thickBot="1">
      <c r="A78" s="13" t="s">
        <v>148</v>
      </c>
      <c r="B78" s="10">
        <v>3</v>
      </c>
      <c r="C78" s="16">
        <v>30245.484375</v>
      </c>
      <c r="D78" s="16">
        <v>0</v>
      </c>
      <c r="E78" s="16">
        <v>0</v>
      </c>
      <c r="F78" s="16">
        <v>0.299990832805</v>
      </c>
      <c r="G78" s="16">
        <v>0.299990832805</v>
      </c>
      <c r="H78" s="16">
        <v>0</v>
      </c>
      <c r="I78" s="20">
        <v>2.74716879E-4</v>
      </c>
      <c r="J78" s="20">
        <v>2.74716879E-4</v>
      </c>
      <c r="K78" s="20">
        <v>2.74716879E-4</v>
      </c>
      <c r="L78" s="20">
        <v>2.74716879E-4</v>
      </c>
      <c r="M78" s="22">
        <f t="shared" si="1"/>
        <v>0</v>
      </c>
      <c r="N78" s="35"/>
    </row>
    <row r="79" spans="1:16" ht="13.5" thickBot="1">
      <c r="A79" s="13" t="s">
        <v>148</v>
      </c>
      <c r="B79" s="10">
        <v>4</v>
      </c>
      <c r="C79" s="16">
        <v>30070.955078125</v>
      </c>
      <c r="D79" s="16">
        <v>0</v>
      </c>
      <c r="E79" s="16">
        <v>0</v>
      </c>
      <c r="F79" s="16">
        <v>0.299990832805</v>
      </c>
      <c r="G79" s="16">
        <v>0.299990832805</v>
      </c>
      <c r="H79" s="16">
        <v>0</v>
      </c>
      <c r="I79" s="20">
        <v>2.74716879E-4</v>
      </c>
      <c r="J79" s="20">
        <v>2.74716879E-4</v>
      </c>
      <c r="K79" s="20">
        <v>2.74716879E-4</v>
      </c>
      <c r="L79" s="20">
        <v>2.74716879E-4</v>
      </c>
      <c r="M79" s="22">
        <f t="shared" si="1"/>
        <v>0</v>
      </c>
      <c r="N79" s="35"/>
    </row>
    <row r="80" spans="1:16" ht="13.5" thickBot="1">
      <c r="A80" s="13" t="s">
        <v>148</v>
      </c>
      <c r="B80" s="10">
        <v>5</v>
      </c>
      <c r="C80" s="16">
        <v>30301.634765625</v>
      </c>
      <c r="D80" s="16">
        <v>0</v>
      </c>
      <c r="E80" s="16">
        <v>0</v>
      </c>
      <c r="F80" s="16">
        <v>0.299990832805</v>
      </c>
      <c r="G80" s="16">
        <v>0.299990832805</v>
      </c>
      <c r="H80" s="16">
        <v>0</v>
      </c>
      <c r="I80" s="20">
        <v>2.74716879E-4</v>
      </c>
      <c r="J80" s="20">
        <v>2.74716879E-4</v>
      </c>
      <c r="K80" s="20">
        <v>2.74716879E-4</v>
      </c>
      <c r="L80" s="20">
        <v>2.74716879E-4</v>
      </c>
      <c r="M80" s="22">
        <f t="shared" si="1"/>
        <v>0</v>
      </c>
      <c r="N80" s="35"/>
    </row>
    <row r="81" spans="1:14" ht="13.5" thickBot="1">
      <c r="A81" s="13" t="s">
        <v>148</v>
      </c>
      <c r="B81" s="10">
        <v>6</v>
      </c>
      <c r="C81" s="16">
        <v>30963.0703125</v>
      </c>
      <c r="D81" s="16">
        <v>0</v>
      </c>
      <c r="E81" s="16">
        <v>0</v>
      </c>
      <c r="F81" s="16">
        <v>0.299990832805</v>
      </c>
      <c r="G81" s="16">
        <v>0.299990832805</v>
      </c>
      <c r="H81" s="16">
        <v>0</v>
      </c>
      <c r="I81" s="20">
        <v>2.74716879E-4</v>
      </c>
      <c r="J81" s="20">
        <v>2.74716879E-4</v>
      </c>
      <c r="K81" s="20">
        <v>2.74716879E-4</v>
      </c>
      <c r="L81" s="20">
        <v>2.74716879E-4</v>
      </c>
      <c r="M81" s="22">
        <f t="shared" si="1"/>
        <v>0</v>
      </c>
      <c r="N81" s="35"/>
    </row>
    <row r="82" spans="1:14" ht="13.5" thickBot="1">
      <c r="A82" s="13" t="s">
        <v>148</v>
      </c>
      <c r="B82" s="10">
        <v>7</v>
      </c>
      <c r="C82" s="16">
        <v>32096.470703125</v>
      </c>
      <c r="D82" s="16">
        <v>0</v>
      </c>
      <c r="E82" s="16">
        <v>0</v>
      </c>
      <c r="F82" s="16">
        <v>0.299990832805</v>
      </c>
      <c r="G82" s="16">
        <v>0.299990832805</v>
      </c>
      <c r="H82" s="16">
        <v>0</v>
      </c>
      <c r="I82" s="20">
        <v>2.74716879E-4</v>
      </c>
      <c r="J82" s="20">
        <v>2.74716879E-4</v>
      </c>
      <c r="K82" s="20">
        <v>2.74716879E-4</v>
      </c>
      <c r="L82" s="20">
        <v>2.74716879E-4</v>
      </c>
      <c r="M82" s="22">
        <f t="shared" si="1"/>
        <v>0</v>
      </c>
      <c r="N82" s="35"/>
    </row>
    <row r="83" spans="1:14" ht="13.5" thickBot="1">
      <c r="A83" s="13" t="s">
        <v>148</v>
      </c>
      <c r="B83" s="10">
        <v>8</v>
      </c>
      <c r="C83" s="16">
        <v>33299.66015625</v>
      </c>
      <c r="D83" s="16">
        <v>16.100000000000001</v>
      </c>
      <c r="E83" s="16">
        <v>8.6999999999999993</v>
      </c>
      <c r="F83" s="16">
        <v>7.0559878030489998</v>
      </c>
      <c r="G83" s="16">
        <v>7.0535356669729996</v>
      </c>
      <c r="H83" s="16">
        <v>-2.4521360749999999E-3</v>
      </c>
      <c r="I83" s="20">
        <v>8.2843079969999994E-3</v>
      </c>
      <c r="J83" s="20">
        <v>8.2820624509999993E-3</v>
      </c>
      <c r="K83" s="20">
        <v>1.5077512200000001E-3</v>
      </c>
      <c r="L83" s="20">
        <v>1.505505674E-3</v>
      </c>
      <c r="M83" s="22">
        <f t="shared" si="1"/>
        <v>1</v>
      </c>
      <c r="N83" s="35"/>
    </row>
    <row r="84" spans="1:14" ht="13.5" thickBot="1">
      <c r="A84" s="13" t="s">
        <v>148</v>
      </c>
      <c r="B84" s="10">
        <v>9</v>
      </c>
      <c r="C84" s="16">
        <v>34394.5625</v>
      </c>
      <c r="D84" s="16">
        <v>225.4</v>
      </c>
      <c r="E84" s="16">
        <v>223.7</v>
      </c>
      <c r="F84" s="16">
        <v>304.14706641016699</v>
      </c>
      <c r="G84" s="16">
        <v>304.14706641016699</v>
      </c>
      <c r="H84" s="16">
        <v>0</v>
      </c>
      <c r="I84" s="20">
        <v>7.2112698177000001E-2</v>
      </c>
      <c r="J84" s="20">
        <v>7.2112698177000001E-2</v>
      </c>
      <c r="K84" s="20">
        <v>7.3669474733999998E-2</v>
      </c>
      <c r="L84" s="20">
        <v>7.3669474733999998E-2</v>
      </c>
      <c r="M84" s="22">
        <f t="shared" si="1"/>
        <v>1</v>
      </c>
      <c r="N84" s="35"/>
    </row>
    <row r="85" spans="1:14" ht="13.5" thickBot="1">
      <c r="A85" s="13" t="s">
        <v>148</v>
      </c>
      <c r="B85" s="10">
        <v>10</v>
      </c>
      <c r="C85" s="16">
        <v>34819.87109375</v>
      </c>
      <c r="D85" s="16">
        <v>805.3</v>
      </c>
      <c r="E85" s="16">
        <v>798.3</v>
      </c>
      <c r="F85" s="16">
        <v>851.33415804306696</v>
      </c>
      <c r="G85" s="16">
        <v>851.601692459584</v>
      </c>
      <c r="H85" s="16">
        <v>0.26753441651600002</v>
      </c>
      <c r="I85" s="20">
        <v>4.2400817270000002E-2</v>
      </c>
      <c r="J85" s="20">
        <v>4.2155822383000002E-2</v>
      </c>
      <c r="K85" s="20">
        <v>4.8811073679999997E-2</v>
      </c>
      <c r="L85" s="20">
        <v>4.8566078794000003E-2</v>
      </c>
      <c r="M85" s="22">
        <f t="shared" si="1"/>
        <v>1</v>
      </c>
      <c r="N85" s="35"/>
    </row>
    <row r="86" spans="1:14" ht="13.5" thickBot="1">
      <c r="A86" s="13" t="s">
        <v>148</v>
      </c>
      <c r="B86" s="10">
        <v>11</v>
      </c>
      <c r="C86" s="16">
        <v>34457.1796875</v>
      </c>
      <c r="D86" s="16">
        <v>955.3</v>
      </c>
      <c r="E86" s="16">
        <v>947.4</v>
      </c>
      <c r="F86" s="16">
        <v>929.59201875156896</v>
      </c>
      <c r="G86" s="16">
        <v>938.10148950258997</v>
      </c>
      <c r="H86" s="16">
        <v>8.5094707510200003</v>
      </c>
      <c r="I86" s="20">
        <v>1.5749551737E-2</v>
      </c>
      <c r="J86" s="20">
        <v>2.3542107369999999E-2</v>
      </c>
      <c r="K86" s="20">
        <v>8.5151195030000008E-3</v>
      </c>
      <c r="L86" s="20">
        <v>1.6307675135000001E-2</v>
      </c>
      <c r="M86" s="22">
        <f t="shared" si="1"/>
        <v>1</v>
      </c>
      <c r="N86" s="35"/>
    </row>
    <row r="87" spans="1:14" ht="13.5" thickBot="1">
      <c r="A87" s="13" t="s">
        <v>148</v>
      </c>
      <c r="B87" s="10">
        <v>12</v>
      </c>
      <c r="C87" s="16">
        <v>34095.06640625</v>
      </c>
      <c r="D87" s="16">
        <v>948.1</v>
      </c>
      <c r="E87" s="16">
        <v>940.3</v>
      </c>
      <c r="F87" s="16">
        <v>941.99657656775503</v>
      </c>
      <c r="G87" s="16">
        <v>949.51917335245298</v>
      </c>
      <c r="H87" s="16">
        <v>7.5225967846969999</v>
      </c>
      <c r="I87" s="20">
        <v>1.2996092970000001E-3</v>
      </c>
      <c r="J87" s="20">
        <v>5.5892155969999996E-3</v>
      </c>
      <c r="K87" s="20">
        <v>8.4424664390000004E-3</v>
      </c>
      <c r="L87" s="20">
        <v>1.5536415449999999E-3</v>
      </c>
      <c r="M87" s="22">
        <f t="shared" si="1"/>
        <v>1</v>
      </c>
      <c r="N87" s="35"/>
    </row>
    <row r="88" spans="1:14" ht="13.5" thickBot="1">
      <c r="A88" s="13" t="s">
        <v>148</v>
      </c>
      <c r="B88" s="10">
        <v>13</v>
      </c>
      <c r="C88" s="16">
        <v>33873.06640625</v>
      </c>
      <c r="D88" s="16">
        <v>940.1</v>
      </c>
      <c r="E88" s="16">
        <v>932.4</v>
      </c>
      <c r="F88" s="16">
        <v>939.43713528951002</v>
      </c>
      <c r="G88" s="16">
        <v>940.99679257710795</v>
      </c>
      <c r="H88" s="16">
        <v>1.5596572875970001</v>
      </c>
      <c r="I88" s="20">
        <v>8.2123862299999996E-4</v>
      </c>
      <c r="J88" s="20">
        <v>6.0701896500000001E-4</v>
      </c>
      <c r="K88" s="20">
        <v>7.8725206749999995E-3</v>
      </c>
      <c r="L88" s="20">
        <v>6.4442630849999996E-3</v>
      </c>
      <c r="M88" s="22">
        <f t="shared" si="1"/>
        <v>1</v>
      </c>
      <c r="N88" s="35"/>
    </row>
    <row r="89" spans="1:14" ht="13.5" thickBot="1">
      <c r="A89" s="13" t="s">
        <v>148</v>
      </c>
      <c r="B89" s="10">
        <v>14</v>
      </c>
      <c r="C89" s="16">
        <v>33820.0703125</v>
      </c>
      <c r="D89" s="16">
        <v>936.2</v>
      </c>
      <c r="E89" s="16">
        <v>928.6</v>
      </c>
      <c r="F89" s="16">
        <v>944.60771716011902</v>
      </c>
      <c r="G89" s="16">
        <v>944.60771716011902</v>
      </c>
      <c r="H89" s="16">
        <v>0</v>
      </c>
      <c r="I89" s="20">
        <v>7.699374688E-3</v>
      </c>
      <c r="J89" s="20">
        <v>7.699374688E-3</v>
      </c>
      <c r="K89" s="20">
        <v>1.4659081648E-2</v>
      </c>
      <c r="L89" s="20">
        <v>1.4659081648E-2</v>
      </c>
      <c r="M89" s="22">
        <f t="shared" si="1"/>
        <v>1</v>
      </c>
      <c r="N89" s="35"/>
    </row>
    <row r="90" spans="1:14" ht="13.5" thickBot="1">
      <c r="A90" s="13" t="s">
        <v>148</v>
      </c>
      <c r="B90" s="10">
        <v>15</v>
      </c>
      <c r="C90" s="16">
        <v>33848.578125</v>
      </c>
      <c r="D90" s="16">
        <v>965.5</v>
      </c>
      <c r="E90" s="16">
        <v>957.7</v>
      </c>
      <c r="F90" s="16">
        <v>962.53440680132996</v>
      </c>
      <c r="G90" s="16">
        <v>962.53440680132996</v>
      </c>
      <c r="H90" s="16">
        <v>0</v>
      </c>
      <c r="I90" s="20">
        <v>2.7157446869999998E-3</v>
      </c>
      <c r="J90" s="20">
        <v>2.7157446869999998E-3</v>
      </c>
      <c r="K90" s="20">
        <v>4.4271124549999999E-3</v>
      </c>
      <c r="L90" s="20">
        <v>4.4271124549999999E-3</v>
      </c>
      <c r="M90" s="22">
        <f t="shared" si="1"/>
        <v>1</v>
      </c>
      <c r="N90" s="35"/>
    </row>
    <row r="91" spans="1:14" ht="13.5" thickBot="1">
      <c r="A91" s="13" t="s">
        <v>148</v>
      </c>
      <c r="B91" s="10">
        <v>16</v>
      </c>
      <c r="C91" s="16">
        <v>34025.37109375</v>
      </c>
      <c r="D91" s="16">
        <v>972.9</v>
      </c>
      <c r="E91" s="16">
        <v>964.9</v>
      </c>
      <c r="F91" s="16">
        <v>959.512367038197</v>
      </c>
      <c r="G91" s="16">
        <v>959.512367038197</v>
      </c>
      <c r="H91" s="16">
        <v>0</v>
      </c>
      <c r="I91" s="20">
        <v>1.2259737143999999E-2</v>
      </c>
      <c r="J91" s="20">
        <v>1.2259737143999999E-2</v>
      </c>
      <c r="K91" s="20">
        <v>4.9337298179999997E-3</v>
      </c>
      <c r="L91" s="20">
        <v>4.9337298179999997E-3</v>
      </c>
      <c r="M91" s="22">
        <f t="shared" si="1"/>
        <v>1</v>
      </c>
      <c r="N91" s="35"/>
    </row>
    <row r="92" spans="1:14" ht="13.5" thickBot="1">
      <c r="A92" s="13" t="s">
        <v>148</v>
      </c>
      <c r="B92" s="10">
        <v>17</v>
      </c>
      <c r="C92" s="16">
        <v>34369.578125</v>
      </c>
      <c r="D92" s="16">
        <v>835.9</v>
      </c>
      <c r="E92" s="16">
        <v>828</v>
      </c>
      <c r="F92" s="16">
        <v>810.82527991162397</v>
      </c>
      <c r="G92" s="16">
        <v>810.82527991162397</v>
      </c>
      <c r="H92" s="16">
        <v>0</v>
      </c>
      <c r="I92" s="20">
        <v>2.2962197883E-2</v>
      </c>
      <c r="J92" s="20">
        <v>2.2962197883E-2</v>
      </c>
      <c r="K92" s="20">
        <v>1.5727765647999999E-2</v>
      </c>
      <c r="L92" s="20">
        <v>1.5727765647999999E-2</v>
      </c>
      <c r="M92" s="22">
        <f t="shared" si="1"/>
        <v>1</v>
      </c>
      <c r="N92" s="35"/>
    </row>
    <row r="93" spans="1:14" ht="13.5" thickBot="1">
      <c r="A93" s="13" t="s">
        <v>148</v>
      </c>
      <c r="B93" s="10">
        <v>18</v>
      </c>
      <c r="C93" s="16">
        <v>34835.69921875</v>
      </c>
      <c r="D93" s="16">
        <v>315</v>
      </c>
      <c r="E93" s="16">
        <v>310.5</v>
      </c>
      <c r="F93" s="16">
        <v>321.57167774568001</v>
      </c>
      <c r="G93" s="16">
        <v>321.57167774568001</v>
      </c>
      <c r="H93" s="16">
        <v>0</v>
      </c>
      <c r="I93" s="20">
        <v>6.0180199129999997E-3</v>
      </c>
      <c r="J93" s="20">
        <v>6.0180199129999997E-3</v>
      </c>
      <c r="K93" s="20">
        <v>1.0138899034000001E-2</v>
      </c>
      <c r="L93" s="20">
        <v>1.0138899034000001E-2</v>
      </c>
      <c r="M93" s="22">
        <f t="shared" si="1"/>
        <v>1</v>
      </c>
      <c r="N93" s="35"/>
    </row>
    <row r="94" spans="1:14" ht="13.5" thickBot="1">
      <c r="A94" s="13" t="s">
        <v>148</v>
      </c>
      <c r="B94" s="10">
        <v>19</v>
      </c>
      <c r="C94" s="16">
        <v>36106.578125</v>
      </c>
      <c r="D94" s="16">
        <v>14.7</v>
      </c>
      <c r="E94" s="16">
        <v>11.9</v>
      </c>
      <c r="F94" s="16">
        <v>11.443580593399</v>
      </c>
      <c r="G94" s="16">
        <v>11.443580593399</v>
      </c>
      <c r="H94" s="16">
        <v>0</v>
      </c>
      <c r="I94" s="20">
        <v>2.9820690530000002E-3</v>
      </c>
      <c r="J94" s="20">
        <v>2.9820690530000002E-3</v>
      </c>
      <c r="K94" s="20">
        <v>4.1796648899999997E-4</v>
      </c>
      <c r="L94" s="20">
        <v>4.1796648899999997E-4</v>
      </c>
      <c r="M94" s="22">
        <f t="shared" si="1"/>
        <v>1</v>
      </c>
      <c r="N94" s="35"/>
    </row>
    <row r="95" spans="1:14" ht="13.5" thickBot="1">
      <c r="A95" s="13" t="s">
        <v>148</v>
      </c>
      <c r="B95" s="10">
        <v>20</v>
      </c>
      <c r="C95" s="16">
        <v>36673</v>
      </c>
      <c r="D95" s="16">
        <v>0</v>
      </c>
      <c r="E95" s="16">
        <v>0</v>
      </c>
      <c r="F95" s="16">
        <v>0.20000000298000001</v>
      </c>
      <c r="G95" s="16">
        <v>0.20000000298000001</v>
      </c>
      <c r="H95" s="16">
        <v>0</v>
      </c>
      <c r="I95" s="20">
        <v>1.83150185E-4</v>
      </c>
      <c r="J95" s="20">
        <v>1.83150185E-4</v>
      </c>
      <c r="K95" s="20">
        <v>1.83150185E-4</v>
      </c>
      <c r="L95" s="20">
        <v>1.83150185E-4</v>
      </c>
      <c r="M95" s="22">
        <f t="shared" si="1"/>
        <v>0</v>
      </c>
      <c r="N95" s="35"/>
    </row>
    <row r="96" spans="1:14" ht="13.5" thickBot="1">
      <c r="A96" s="13" t="s">
        <v>148</v>
      </c>
      <c r="B96" s="10">
        <v>21</v>
      </c>
      <c r="C96" s="16">
        <v>36736.4140625</v>
      </c>
      <c r="D96" s="16">
        <v>0</v>
      </c>
      <c r="E96" s="16">
        <v>0</v>
      </c>
      <c r="F96" s="16">
        <v>0.20000000298000001</v>
      </c>
      <c r="G96" s="16">
        <v>0.20000000298000001</v>
      </c>
      <c r="H96" s="16">
        <v>0</v>
      </c>
      <c r="I96" s="20">
        <v>1.83150185E-4</v>
      </c>
      <c r="J96" s="20">
        <v>1.83150185E-4</v>
      </c>
      <c r="K96" s="20">
        <v>1.83150185E-4</v>
      </c>
      <c r="L96" s="20">
        <v>1.83150185E-4</v>
      </c>
      <c r="M96" s="22">
        <f t="shared" si="1"/>
        <v>0</v>
      </c>
      <c r="N96" s="35"/>
    </row>
    <row r="97" spans="1:14" ht="13.5" thickBot="1">
      <c r="A97" s="13" t="s">
        <v>148</v>
      </c>
      <c r="B97" s="10">
        <v>22</v>
      </c>
      <c r="C97" s="16">
        <v>36436.66015625</v>
      </c>
      <c r="D97" s="16">
        <v>0</v>
      </c>
      <c r="E97" s="16">
        <v>0</v>
      </c>
      <c r="F97" s="16">
        <v>0.20000000298000001</v>
      </c>
      <c r="G97" s="16">
        <v>0.20000000298000001</v>
      </c>
      <c r="H97" s="16">
        <v>0</v>
      </c>
      <c r="I97" s="20">
        <v>1.83150185E-4</v>
      </c>
      <c r="J97" s="20">
        <v>1.83150185E-4</v>
      </c>
      <c r="K97" s="20">
        <v>1.83150185E-4</v>
      </c>
      <c r="L97" s="20">
        <v>1.83150185E-4</v>
      </c>
      <c r="M97" s="22">
        <f t="shared" si="1"/>
        <v>0</v>
      </c>
      <c r="N97" s="35"/>
    </row>
    <row r="98" spans="1:14" ht="13.5" thickBot="1">
      <c r="A98" s="13" t="s">
        <v>148</v>
      </c>
      <c r="B98" s="10">
        <v>23</v>
      </c>
      <c r="C98" s="16">
        <v>35804.03515625</v>
      </c>
      <c r="D98" s="16">
        <v>0</v>
      </c>
      <c r="E98" s="16">
        <v>0</v>
      </c>
      <c r="F98" s="16">
        <v>0.20000000298000001</v>
      </c>
      <c r="G98" s="16">
        <v>0.20000000298000001</v>
      </c>
      <c r="H98" s="16">
        <v>0</v>
      </c>
      <c r="I98" s="20">
        <v>1.83150185E-4</v>
      </c>
      <c r="J98" s="20">
        <v>1.83150185E-4</v>
      </c>
      <c r="K98" s="20">
        <v>1.83150185E-4</v>
      </c>
      <c r="L98" s="20">
        <v>1.83150185E-4</v>
      </c>
      <c r="M98" s="22">
        <f t="shared" si="1"/>
        <v>0</v>
      </c>
      <c r="N98" s="35"/>
    </row>
    <row r="99" spans="1:14" ht="13.5" thickBot="1">
      <c r="A99" s="13" t="s">
        <v>148</v>
      </c>
      <c r="B99" s="10">
        <v>24</v>
      </c>
      <c r="C99" s="16">
        <v>34256.5859375</v>
      </c>
      <c r="D99" s="16">
        <v>0</v>
      </c>
      <c r="E99" s="16">
        <v>0</v>
      </c>
      <c r="F99" s="16">
        <v>0.20000000298000001</v>
      </c>
      <c r="G99" s="16">
        <v>0.20000000298000001</v>
      </c>
      <c r="H99" s="16">
        <v>0</v>
      </c>
      <c r="I99" s="20">
        <v>1.83150185E-4</v>
      </c>
      <c r="J99" s="20">
        <v>1.83150185E-4</v>
      </c>
      <c r="K99" s="20">
        <v>1.83150185E-4</v>
      </c>
      <c r="L99" s="20">
        <v>1.83150185E-4</v>
      </c>
      <c r="M99" s="22">
        <f t="shared" si="1"/>
        <v>0</v>
      </c>
      <c r="N99" s="35"/>
    </row>
    <row r="100" spans="1:14" ht="13.5" thickBot="1">
      <c r="A100" s="13" t="s">
        <v>149</v>
      </c>
      <c r="B100" s="10">
        <v>1</v>
      </c>
      <c r="C100" s="16">
        <v>33248.19140625</v>
      </c>
      <c r="D100" s="16">
        <v>0</v>
      </c>
      <c r="E100" s="16">
        <v>0</v>
      </c>
      <c r="F100" s="16">
        <v>0.20000000298000001</v>
      </c>
      <c r="G100" s="16">
        <v>0.20000000298000001</v>
      </c>
      <c r="H100" s="16">
        <v>0</v>
      </c>
      <c r="I100" s="20">
        <v>1.83150185E-4</v>
      </c>
      <c r="J100" s="20">
        <v>1.83150185E-4</v>
      </c>
      <c r="K100" s="20">
        <v>1.83150185E-4</v>
      </c>
      <c r="L100" s="20">
        <v>1.83150185E-4</v>
      </c>
      <c r="M100" s="22">
        <f t="shared" si="1"/>
        <v>0</v>
      </c>
      <c r="N100" s="35"/>
    </row>
    <row r="101" spans="1:14" ht="13.5" thickBot="1">
      <c r="A101" s="13" t="s">
        <v>149</v>
      </c>
      <c r="B101" s="10">
        <v>2</v>
      </c>
      <c r="C101" s="16">
        <v>33167.30859375</v>
      </c>
      <c r="D101" s="16">
        <v>0</v>
      </c>
      <c r="E101" s="16">
        <v>0</v>
      </c>
      <c r="F101" s="16">
        <v>0.20000000298000001</v>
      </c>
      <c r="G101" s="16">
        <v>0.20000000298000001</v>
      </c>
      <c r="H101" s="16">
        <v>0</v>
      </c>
      <c r="I101" s="20">
        <v>1.83150185E-4</v>
      </c>
      <c r="J101" s="20">
        <v>1.83150185E-4</v>
      </c>
      <c r="K101" s="20">
        <v>1.83150185E-4</v>
      </c>
      <c r="L101" s="20">
        <v>1.83150185E-4</v>
      </c>
      <c r="M101" s="22">
        <f t="shared" si="1"/>
        <v>0</v>
      </c>
      <c r="N101" s="35"/>
    </row>
    <row r="102" spans="1:14" ht="13.5" thickBot="1">
      <c r="A102" s="13" t="s">
        <v>149</v>
      </c>
      <c r="B102" s="10">
        <v>3</v>
      </c>
      <c r="C102" s="16">
        <v>33466.125</v>
      </c>
      <c r="D102" s="16">
        <v>0</v>
      </c>
      <c r="E102" s="16">
        <v>0</v>
      </c>
      <c r="F102" s="16">
        <v>0.20000000298000001</v>
      </c>
      <c r="G102" s="16">
        <v>0.20000000298000001</v>
      </c>
      <c r="H102" s="16">
        <v>0</v>
      </c>
      <c r="I102" s="20">
        <v>1.83150185E-4</v>
      </c>
      <c r="J102" s="20">
        <v>1.83150185E-4</v>
      </c>
      <c r="K102" s="20">
        <v>1.83150185E-4</v>
      </c>
      <c r="L102" s="20">
        <v>1.83150185E-4</v>
      </c>
      <c r="M102" s="22">
        <f t="shared" si="1"/>
        <v>0</v>
      </c>
      <c r="N102" s="35"/>
    </row>
    <row r="103" spans="1:14" ht="13.5" thickBot="1">
      <c r="A103" s="13" t="s">
        <v>149</v>
      </c>
      <c r="B103" s="10">
        <v>4</v>
      </c>
      <c r="C103" s="16">
        <v>34261.40234375</v>
      </c>
      <c r="D103" s="16">
        <v>0</v>
      </c>
      <c r="E103" s="16">
        <v>0</v>
      </c>
      <c r="F103" s="16">
        <v>0.20000000298000001</v>
      </c>
      <c r="G103" s="16">
        <v>0.20000000298000001</v>
      </c>
      <c r="H103" s="16">
        <v>0</v>
      </c>
      <c r="I103" s="20">
        <v>1.83150185E-4</v>
      </c>
      <c r="J103" s="20">
        <v>1.83150185E-4</v>
      </c>
      <c r="K103" s="20">
        <v>1.83150185E-4</v>
      </c>
      <c r="L103" s="20">
        <v>1.83150185E-4</v>
      </c>
      <c r="M103" s="22">
        <f t="shared" si="1"/>
        <v>0</v>
      </c>
      <c r="N103" s="35"/>
    </row>
    <row r="104" spans="1:14" ht="13.5" thickBot="1">
      <c r="A104" s="13" t="s">
        <v>149</v>
      </c>
      <c r="B104" s="10">
        <v>5</v>
      </c>
      <c r="C104" s="16">
        <v>35795.55078125</v>
      </c>
      <c r="D104" s="16">
        <v>0</v>
      </c>
      <c r="E104" s="16">
        <v>0</v>
      </c>
      <c r="F104" s="16">
        <v>0.20000000298000001</v>
      </c>
      <c r="G104" s="16">
        <v>0.20000000298000001</v>
      </c>
      <c r="H104" s="16">
        <v>0</v>
      </c>
      <c r="I104" s="20">
        <v>1.83150185E-4</v>
      </c>
      <c r="J104" s="20">
        <v>1.83150185E-4</v>
      </c>
      <c r="K104" s="20">
        <v>1.83150185E-4</v>
      </c>
      <c r="L104" s="20">
        <v>1.83150185E-4</v>
      </c>
      <c r="M104" s="22">
        <f t="shared" si="1"/>
        <v>0</v>
      </c>
      <c r="N104" s="35"/>
    </row>
    <row r="105" spans="1:14" ht="13.5" thickBot="1">
      <c r="A105" s="13" t="s">
        <v>149</v>
      </c>
      <c r="B105" s="10">
        <v>6</v>
      </c>
      <c r="C105" s="16">
        <v>38947.921875</v>
      </c>
      <c r="D105" s="16">
        <v>0</v>
      </c>
      <c r="E105" s="16">
        <v>0</v>
      </c>
      <c r="F105" s="16">
        <v>0.20000000298000001</v>
      </c>
      <c r="G105" s="16">
        <v>0.20000000298000001</v>
      </c>
      <c r="H105" s="16">
        <v>0</v>
      </c>
      <c r="I105" s="20">
        <v>1.83150185E-4</v>
      </c>
      <c r="J105" s="20">
        <v>1.83150185E-4</v>
      </c>
      <c r="K105" s="20">
        <v>1.83150185E-4</v>
      </c>
      <c r="L105" s="20">
        <v>1.83150185E-4</v>
      </c>
      <c r="M105" s="22">
        <f t="shared" si="1"/>
        <v>0</v>
      </c>
      <c r="N105" s="35"/>
    </row>
    <row r="106" spans="1:14" ht="13.5" thickBot="1">
      <c r="A106" s="13" t="s">
        <v>149</v>
      </c>
      <c r="B106" s="10">
        <v>7</v>
      </c>
      <c r="C106" s="16">
        <v>43271.7578125</v>
      </c>
      <c r="D106" s="16">
        <v>0</v>
      </c>
      <c r="E106" s="16">
        <v>0</v>
      </c>
      <c r="F106" s="16">
        <v>0.20000000298000001</v>
      </c>
      <c r="G106" s="16">
        <v>0.20000000298000001</v>
      </c>
      <c r="H106" s="16">
        <v>0</v>
      </c>
      <c r="I106" s="20">
        <v>1.83150185E-4</v>
      </c>
      <c r="J106" s="20">
        <v>1.83150185E-4</v>
      </c>
      <c r="K106" s="20">
        <v>1.83150185E-4</v>
      </c>
      <c r="L106" s="20">
        <v>1.83150185E-4</v>
      </c>
      <c r="M106" s="22">
        <f t="shared" si="1"/>
        <v>0</v>
      </c>
      <c r="N106" s="35"/>
    </row>
    <row r="107" spans="1:14" ht="13.5" thickBot="1">
      <c r="A107" s="13" t="s">
        <v>149</v>
      </c>
      <c r="B107" s="10">
        <v>8</v>
      </c>
      <c r="C107" s="16">
        <v>45299.6796875</v>
      </c>
      <c r="D107" s="16">
        <v>10</v>
      </c>
      <c r="E107" s="16">
        <v>6.8</v>
      </c>
      <c r="F107" s="16">
        <v>1.925793071617</v>
      </c>
      <c r="G107" s="16">
        <v>1.925793071617</v>
      </c>
      <c r="H107" s="16">
        <v>0</v>
      </c>
      <c r="I107" s="20">
        <v>7.3939623879999998E-3</v>
      </c>
      <c r="J107" s="20">
        <v>7.3939623879999998E-3</v>
      </c>
      <c r="K107" s="20">
        <v>4.4635594579999997E-3</v>
      </c>
      <c r="L107" s="20">
        <v>4.4635594579999997E-3</v>
      </c>
      <c r="M107" s="22">
        <f t="shared" si="1"/>
        <v>0</v>
      </c>
      <c r="N107" s="35"/>
    </row>
    <row r="108" spans="1:14" ht="13.5" thickBot="1">
      <c r="A108" s="13" t="s">
        <v>149</v>
      </c>
      <c r="B108" s="10">
        <v>9</v>
      </c>
      <c r="C108" s="16">
        <v>44640.59375</v>
      </c>
      <c r="D108" s="16">
        <v>137.9</v>
      </c>
      <c r="E108" s="16">
        <v>132</v>
      </c>
      <c r="F108" s="16">
        <v>107.49080515839999</v>
      </c>
      <c r="G108" s="16">
        <v>107.49080515839999</v>
      </c>
      <c r="H108" s="16">
        <v>0</v>
      </c>
      <c r="I108" s="20">
        <v>2.7847248022999999E-2</v>
      </c>
      <c r="J108" s="20">
        <v>2.7847248022999999E-2</v>
      </c>
      <c r="K108" s="20">
        <v>2.2444317620000001E-2</v>
      </c>
      <c r="L108" s="20">
        <v>2.2444317620000001E-2</v>
      </c>
      <c r="M108" s="22">
        <f t="shared" si="1"/>
        <v>1</v>
      </c>
      <c r="N108" s="35"/>
    </row>
    <row r="109" spans="1:14" ht="13.5" thickBot="1">
      <c r="A109" s="13" t="s">
        <v>149</v>
      </c>
      <c r="B109" s="10">
        <v>10</v>
      </c>
      <c r="C109" s="16">
        <v>43986.51171875</v>
      </c>
      <c r="D109" s="16">
        <v>475.2</v>
      </c>
      <c r="E109" s="16">
        <v>468.2</v>
      </c>
      <c r="F109" s="16">
        <v>354.32660334666599</v>
      </c>
      <c r="G109" s="16">
        <v>354.32660334666599</v>
      </c>
      <c r="H109" s="16">
        <v>0</v>
      </c>
      <c r="I109" s="20">
        <v>0.110689923675</v>
      </c>
      <c r="J109" s="20">
        <v>0.110689923675</v>
      </c>
      <c r="K109" s="20">
        <v>0.10427966726399999</v>
      </c>
      <c r="L109" s="20">
        <v>0.10427966726399999</v>
      </c>
      <c r="M109" s="22">
        <f t="shared" si="1"/>
        <v>1</v>
      </c>
      <c r="N109" s="35"/>
    </row>
    <row r="110" spans="1:14" ht="13.5" thickBot="1">
      <c r="A110" s="13" t="s">
        <v>149</v>
      </c>
      <c r="B110" s="10">
        <v>11</v>
      </c>
      <c r="C110" s="16">
        <v>43581.3125</v>
      </c>
      <c r="D110" s="16">
        <v>623.6</v>
      </c>
      <c r="E110" s="16">
        <v>615.79999999999995</v>
      </c>
      <c r="F110" s="16">
        <v>686.358287441583</v>
      </c>
      <c r="G110" s="16">
        <v>698.84869159062703</v>
      </c>
      <c r="H110" s="16">
        <v>12.490404149043</v>
      </c>
      <c r="I110" s="20">
        <v>6.8909058233000003E-2</v>
      </c>
      <c r="J110" s="20">
        <v>5.7470959194999997E-2</v>
      </c>
      <c r="K110" s="20">
        <v>7.6051915376000007E-2</v>
      </c>
      <c r="L110" s="20">
        <v>6.4613816337999994E-2</v>
      </c>
      <c r="M110" s="22">
        <f t="shared" si="1"/>
        <v>1</v>
      </c>
      <c r="N110" s="35"/>
    </row>
    <row r="111" spans="1:14" ht="13.5" thickBot="1">
      <c r="A111" s="13" t="s">
        <v>149</v>
      </c>
      <c r="B111" s="10">
        <v>12</v>
      </c>
      <c r="C111" s="16">
        <v>42963.78515625</v>
      </c>
      <c r="D111" s="16">
        <v>697.2</v>
      </c>
      <c r="E111" s="16">
        <v>689.5</v>
      </c>
      <c r="F111" s="16">
        <v>722.43312979348605</v>
      </c>
      <c r="G111" s="16">
        <v>745.01353160805195</v>
      </c>
      <c r="H111" s="16">
        <v>22.580401814565001</v>
      </c>
      <c r="I111" s="20">
        <v>4.3785285355000002E-2</v>
      </c>
      <c r="J111" s="20">
        <v>2.3107261715000001E-2</v>
      </c>
      <c r="K111" s="20">
        <v>5.0836567405999997E-2</v>
      </c>
      <c r="L111" s="20">
        <v>3.0158543765999999E-2</v>
      </c>
      <c r="M111" s="22">
        <f t="shared" si="1"/>
        <v>1</v>
      </c>
      <c r="N111" s="35"/>
    </row>
    <row r="112" spans="1:14" ht="13.5" thickBot="1">
      <c r="A112" s="13" t="s">
        <v>149</v>
      </c>
      <c r="B112" s="10">
        <v>13</v>
      </c>
      <c r="C112" s="16">
        <v>42129.1875</v>
      </c>
      <c r="D112" s="16">
        <v>776.3</v>
      </c>
      <c r="E112" s="16">
        <v>768.7</v>
      </c>
      <c r="F112" s="16">
        <v>754.201930722925</v>
      </c>
      <c r="G112" s="16">
        <v>760.53454741159999</v>
      </c>
      <c r="H112" s="16">
        <v>6.3326166886750004</v>
      </c>
      <c r="I112" s="20">
        <v>1.4437227645E-2</v>
      </c>
      <c r="J112" s="20">
        <v>2.0236327176000001E-2</v>
      </c>
      <c r="K112" s="20">
        <v>7.477520685E-3</v>
      </c>
      <c r="L112" s="20">
        <v>1.3276620217000001E-2</v>
      </c>
      <c r="M112" s="22">
        <f t="shared" si="1"/>
        <v>1</v>
      </c>
      <c r="N112" s="35"/>
    </row>
    <row r="113" spans="1:14" ht="13.5" thickBot="1">
      <c r="A113" s="13" t="s">
        <v>149</v>
      </c>
      <c r="B113" s="10">
        <v>14</v>
      </c>
      <c r="C113" s="16">
        <v>41279.51171875</v>
      </c>
      <c r="D113" s="16">
        <v>813.7</v>
      </c>
      <c r="E113" s="16">
        <v>806.2</v>
      </c>
      <c r="F113" s="16">
        <v>819.44405665079705</v>
      </c>
      <c r="G113" s="16">
        <v>820.16807550377303</v>
      </c>
      <c r="H113" s="16">
        <v>0.72401885297500002</v>
      </c>
      <c r="I113" s="20">
        <v>5.923146065E-3</v>
      </c>
      <c r="J113" s="20">
        <v>5.2601251380000004E-3</v>
      </c>
      <c r="K113" s="20">
        <v>1.2791277933E-2</v>
      </c>
      <c r="L113" s="20">
        <v>1.2128257006000001E-2</v>
      </c>
      <c r="M113" s="22">
        <f t="shared" si="1"/>
        <v>1</v>
      </c>
      <c r="N113" s="35"/>
    </row>
    <row r="114" spans="1:14" ht="13.5" thickBot="1">
      <c r="A114" s="13" t="s">
        <v>149</v>
      </c>
      <c r="B114" s="10">
        <v>15</v>
      </c>
      <c r="C114" s="16">
        <v>40349.63671875</v>
      </c>
      <c r="D114" s="16">
        <v>834</v>
      </c>
      <c r="E114" s="16">
        <v>826.2</v>
      </c>
      <c r="F114" s="16">
        <v>838.39580272568605</v>
      </c>
      <c r="G114" s="16">
        <v>845.27840461254095</v>
      </c>
      <c r="H114" s="16">
        <v>6.8826018868550003</v>
      </c>
      <c r="I114" s="20">
        <v>1.0328209352E-2</v>
      </c>
      <c r="J114" s="20">
        <v>4.0254603709999996E-3</v>
      </c>
      <c r="K114" s="20">
        <v>1.7471066495E-2</v>
      </c>
      <c r="L114" s="20">
        <v>1.1168317513999999E-2</v>
      </c>
      <c r="M114" s="22">
        <f t="shared" si="1"/>
        <v>1</v>
      </c>
      <c r="N114" s="35"/>
    </row>
    <row r="115" spans="1:14" ht="13.5" thickBot="1">
      <c r="A115" s="13" t="s">
        <v>149</v>
      </c>
      <c r="B115" s="10">
        <v>16</v>
      </c>
      <c r="C115" s="16">
        <v>39593.59375</v>
      </c>
      <c r="D115" s="16">
        <v>849.1</v>
      </c>
      <c r="E115" s="16">
        <v>841.3</v>
      </c>
      <c r="F115" s="16">
        <v>804.18787930938902</v>
      </c>
      <c r="G115" s="16">
        <v>825.43848977989603</v>
      </c>
      <c r="H115" s="16">
        <v>21.250610470506</v>
      </c>
      <c r="I115" s="20">
        <v>2.1668049652000001E-2</v>
      </c>
      <c r="J115" s="20">
        <v>4.1128315649999997E-2</v>
      </c>
      <c r="K115" s="20">
        <v>1.4525192508999999E-2</v>
      </c>
      <c r="L115" s="20">
        <v>3.3985458507000001E-2</v>
      </c>
      <c r="M115" s="22">
        <f t="shared" si="1"/>
        <v>1</v>
      </c>
      <c r="N115" s="35"/>
    </row>
    <row r="116" spans="1:14" ht="13.5" thickBot="1">
      <c r="A116" s="13" t="s">
        <v>149</v>
      </c>
      <c r="B116" s="10">
        <v>17</v>
      </c>
      <c r="C116" s="16">
        <v>39575.71875</v>
      </c>
      <c r="D116" s="16">
        <v>700.8</v>
      </c>
      <c r="E116" s="16">
        <v>693.2</v>
      </c>
      <c r="F116" s="16">
        <v>713.19299820046001</v>
      </c>
      <c r="G116" s="16">
        <v>734.54016752454902</v>
      </c>
      <c r="H116" s="16">
        <v>21.347169324088998</v>
      </c>
      <c r="I116" s="20">
        <v>3.0897589308E-2</v>
      </c>
      <c r="J116" s="20">
        <v>1.134889945E-2</v>
      </c>
      <c r="K116" s="20">
        <v>3.7857296266999997E-2</v>
      </c>
      <c r="L116" s="20">
        <v>1.8308606410000001E-2</v>
      </c>
      <c r="M116" s="22">
        <f t="shared" si="1"/>
        <v>1</v>
      </c>
      <c r="N116" s="35"/>
    </row>
    <row r="117" spans="1:14" ht="13.5" thickBot="1">
      <c r="A117" s="13" t="s">
        <v>149</v>
      </c>
      <c r="B117" s="10">
        <v>18</v>
      </c>
      <c r="C117" s="16">
        <v>40347.15625</v>
      </c>
      <c r="D117" s="16">
        <v>267.2</v>
      </c>
      <c r="E117" s="16">
        <v>260.89999999999998</v>
      </c>
      <c r="F117" s="16">
        <v>323.15279143397998</v>
      </c>
      <c r="G117" s="16">
        <v>323.15279143397998</v>
      </c>
      <c r="H117" s="16">
        <v>0</v>
      </c>
      <c r="I117" s="20">
        <v>5.1238819993999998E-2</v>
      </c>
      <c r="J117" s="20">
        <v>5.1238819993999998E-2</v>
      </c>
      <c r="K117" s="20">
        <v>5.7008050763000001E-2</v>
      </c>
      <c r="L117" s="20">
        <v>5.7008050763000001E-2</v>
      </c>
      <c r="M117" s="22">
        <f t="shared" si="1"/>
        <v>1</v>
      </c>
      <c r="N117" s="35"/>
    </row>
    <row r="118" spans="1:14" ht="13.5" thickBot="1">
      <c r="A118" s="13" t="s">
        <v>149</v>
      </c>
      <c r="B118" s="10">
        <v>19</v>
      </c>
      <c r="C118" s="16">
        <v>42282.375</v>
      </c>
      <c r="D118" s="16">
        <v>13.7</v>
      </c>
      <c r="E118" s="16">
        <v>10.8</v>
      </c>
      <c r="F118" s="16">
        <v>10.630065476564001</v>
      </c>
      <c r="G118" s="16">
        <v>10.630065476564001</v>
      </c>
      <c r="H118" s="16">
        <v>0</v>
      </c>
      <c r="I118" s="20">
        <v>2.811295351E-3</v>
      </c>
      <c r="J118" s="20">
        <v>2.811295351E-3</v>
      </c>
      <c r="K118" s="20">
        <v>1.55617695E-4</v>
      </c>
      <c r="L118" s="20">
        <v>1.55617695E-4</v>
      </c>
      <c r="M118" s="22">
        <f t="shared" si="1"/>
        <v>1</v>
      </c>
      <c r="N118" s="35"/>
    </row>
    <row r="119" spans="1:14" ht="13.5" thickBot="1">
      <c r="A119" s="13" t="s">
        <v>149</v>
      </c>
      <c r="B119" s="10">
        <v>20</v>
      </c>
      <c r="C119" s="16">
        <v>42668.74609375</v>
      </c>
      <c r="D119" s="16">
        <v>0</v>
      </c>
      <c r="E119" s="16">
        <v>0</v>
      </c>
      <c r="F119" s="16">
        <v>9.9996946751999993E-2</v>
      </c>
      <c r="G119" s="16">
        <v>5.8998198582999997E-2</v>
      </c>
      <c r="H119" s="16">
        <v>-4.0998748167999997E-2</v>
      </c>
      <c r="I119" s="20">
        <v>5.40276543806979E-5</v>
      </c>
      <c r="J119" s="20">
        <v>9.1572295560504995E-5</v>
      </c>
      <c r="K119" s="20">
        <v>5.40276543806979E-5</v>
      </c>
      <c r="L119" s="20">
        <v>9.1572295560504995E-5</v>
      </c>
      <c r="M119" s="22">
        <f t="shared" si="1"/>
        <v>0</v>
      </c>
      <c r="N119" s="35"/>
    </row>
    <row r="120" spans="1:14" ht="13.5" thickBot="1">
      <c r="A120" s="13" t="s">
        <v>149</v>
      </c>
      <c r="B120" s="10">
        <v>21</v>
      </c>
      <c r="C120" s="16">
        <v>42086.66015625</v>
      </c>
      <c r="D120" s="16">
        <v>0</v>
      </c>
      <c r="E120" s="16">
        <v>0</v>
      </c>
      <c r="F120" s="16">
        <v>9.9996946751999993E-2</v>
      </c>
      <c r="G120" s="16">
        <v>0</v>
      </c>
      <c r="H120" s="16">
        <v>-9.9996946751999993E-2</v>
      </c>
      <c r="I120" s="20">
        <v>0</v>
      </c>
      <c r="J120" s="20">
        <v>9.1572295560504995E-5</v>
      </c>
      <c r="K120" s="20">
        <v>0</v>
      </c>
      <c r="L120" s="20">
        <v>9.1572295560504995E-5</v>
      </c>
      <c r="M120" s="22">
        <f t="shared" si="1"/>
        <v>0</v>
      </c>
      <c r="N120" s="35"/>
    </row>
    <row r="121" spans="1:14" ht="13.5" thickBot="1">
      <c r="A121" s="13" t="s">
        <v>149</v>
      </c>
      <c r="B121" s="10">
        <v>22</v>
      </c>
      <c r="C121" s="16">
        <v>40549.6171875</v>
      </c>
      <c r="D121" s="16">
        <v>0</v>
      </c>
      <c r="E121" s="16">
        <v>0</v>
      </c>
      <c r="F121" s="16">
        <v>9.9996946751999993E-2</v>
      </c>
      <c r="G121" s="16">
        <v>9.9996946751999993E-2</v>
      </c>
      <c r="H121" s="16">
        <v>0</v>
      </c>
      <c r="I121" s="20">
        <v>9.1572295560504995E-5</v>
      </c>
      <c r="J121" s="20">
        <v>9.1572295560504995E-5</v>
      </c>
      <c r="K121" s="20">
        <v>9.1572295560504995E-5</v>
      </c>
      <c r="L121" s="20">
        <v>9.1572295560504995E-5</v>
      </c>
      <c r="M121" s="22">
        <f t="shared" si="1"/>
        <v>0</v>
      </c>
      <c r="N121" s="35"/>
    </row>
    <row r="122" spans="1:14" ht="13.5" thickBot="1">
      <c r="A122" s="13" t="s">
        <v>149</v>
      </c>
      <c r="B122" s="10">
        <v>23</v>
      </c>
      <c r="C122" s="16">
        <v>38114.09375</v>
      </c>
      <c r="D122" s="16">
        <v>0</v>
      </c>
      <c r="E122" s="16">
        <v>0</v>
      </c>
      <c r="F122" s="16">
        <v>9.9996946751999993E-2</v>
      </c>
      <c r="G122" s="16">
        <v>0</v>
      </c>
      <c r="H122" s="16">
        <v>-9.9996946751999993E-2</v>
      </c>
      <c r="I122" s="20">
        <v>0</v>
      </c>
      <c r="J122" s="20">
        <v>9.1572295560504995E-5</v>
      </c>
      <c r="K122" s="20">
        <v>0</v>
      </c>
      <c r="L122" s="20">
        <v>9.1572295560504995E-5</v>
      </c>
      <c r="M122" s="22">
        <f t="shared" si="1"/>
        <v>0</v>
      </c>
      <c r="N122" s="35"/>
    </row>
    <row r="123" spans="1:14" ht="13.5" thickBot="1">
      <c r="A123" s="13" t="s">
        <v>149</v>
      </c>
      <c r="B123" s="10">
        <v>24</v>
      </c>
      <c r="C123" s="16">
        <v>35715.80078125</v>
      </c>
      <c r="D123" s="16">
        <v>0</v>
      </c>
      <c r="E123" s="16">
        <v>0</v>
      </c>
      <c r="F123" s="16">
        <v>7.7330972154000005E-2</v>
      </c>
      <c r="G123" s="16">
        <v>0</v>
      </c>
      <c r="H123" s="16">
        <v>-7.7330972154000005E-2</v>
      </c>
      <c r="I123" s="20">
        <v>0</v>
      </c>
      <c r="J123" s="20">
        <v>7.0815908566790493E-5</v>
      </c>
      <c r="K123" s="20">
        <v>0</v>
      </c>
      <c r="L123" s="20">
        <v>7.0815908566790493E-5</v>
      </c>
      <c r="M123" s="22">
        <f t="shared" si="1"/>
        <v>0</v>
      </c>
      <c r="N123" s="35"/>
    </row>
    <row r="124" spans="1:14" ht="13.5" thickBot="1">
      <c r="A124" s="13" t="s">
        <v>150</v>
      </c>
      <c r="B124" s="10">
        <v>1</v>
      </c>
      <c r="C124" s="16">
        <v>34275.3984375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20">
        <v>0</v>
      </c>
      <c r="J124" s="20">
        <v>0</v>
      </c>
      <c r="K124" s="20">
        <v>0</v>
      </c>
      <c r="L124" s="20">
        <v>0</v>
      </c>
      <c r="M124" s="22">
        <f t="shared" si="1"/>
        <v>0</v>
      </c>
      <c r="N124" s="35"/>
    </row>
    <row r="125" spans="1:14" ht="13.5" thickBot="1">
      <c r="A125" s="13" t="s">
        <v>150</v>
      </c>
      <c r="B125" s="10">
        <v>2</v>
      </c>
      <c r="C125" s="16">
        <v>33647.5546875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0">
        <v>0</v>
      </c>
      <c r="K125" s="20">
        <v>0</v>
      </c>
      <c r="L125" s="20">
        <v>0</v>
      </c>
      <c r="M125" s="22">
        <f t="shared" si="1"/>
        <v>0</v>
      </c>
      <c r="N125" s="35"/>
    </row>
    <row r="126" spans="1:14" ht="13.5" thickBot="1">
      <c r="A126" s="13" t="s">
        <v>150</v>
      </c>
      <c r="B126" s="10">
        <v>3</v>
      </c>
      <c r="C126" s="16">
        <v>33504.7890625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20">
        <v>0</v>
      </c>
      <c r="J126" s="20">
        <v>0</v>
      </c>
      <c r="K126" s="20">
        <v>0</v>
      </c>
      <c r="L126" s="20">
        <v>0</v>
      </c>
      <c r="M126" s="22">
        <f t="shared" si="1"/>
        <v>0</v>
      </c>
      <c r="N126" s="35"/>
    </row>
    <row r="127" spans="1:14" ht="13.5" thickBot="1">
      <c r="A127" s="13" t="s">
        <v>150</v>
      </c>
      <c r="B127" s="10">
        <v>4</v>
      </c>
      <c r="C127" s="16">
        <v>33588.16015625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20">
        <v>0</v>
      </c>
      <c r="J127" s="20">
        <v>0</v>
      </c>
      <c r="K127" s="20">
        <v>0</v>
      </c>
      <c r="L127" s="20">
        <v>0</v>
      </c>
      <c r="M127" s="22">
        <f t="shared" si="1"/>
        <v>0</v>
      </c>
      <c r="N127" s="35"/>
    </row>
    <row r="128" spans="1:14" ht="13.5" thickBot="1">
      <c r="A128" s="13" t="s">
        <v>150</v>
      </c>
      <c r="B128" s="10">
        <v>5</v>
      </c>
      <c r="C128" s="16">
        <v>34465.30859375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0">
        <v>0</v>
      </c>
      <c r="K128" s="20">
        <v>0</v>
      </c>
      <c r="L128" s="20">
        <v>0</v>
      </c>
      <c r="M128" s="22">
        <f t="shared" si="1"/>
        <v>0</v>
      </c>
      <c r="N128" s="35"/>
    </row>
    <row r="129" spans="1:14" ht="13.5" thickBot="1">
      <c r="A129" s="13" t="s">
        <v>150</v>
      </c>
      <c r="B129" s="10">
        <v>6</v>
      </c>
      <c r="C129" s="16">
        <v>36865.4765625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20">
        <v>0</v>
      </c>
      <c r="J129" s="20">
        <v>0</v>
      </c>
      <c r="K129" s="20">
        <v>0</v>
      </c>
      <c r="L129" s="20">
        <v>0</v>
      </c>
      <c r="M129" s="22">
        <f t="shared" si="1"/>
        <v>0</v>
      </c>
      <c r="N129" s="35"/>
    </row>
    <row r="130" spans="1:14" ht="13.5" thickBot="1">
      <c r="A130" s="13" t="s">
        <v>150</v>
      </c>
      <c r="B130" s="10">
        <v>7</v>
      </c>
      <c r="C130" s="16">
        <v>40639.27734375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20">
        <v>0</v>
      </c>
      <c r="J130" s="20">
        <v>0</v>
      </c>
      <c r="K130" s="20">
        <v>0</v>
      </c>
      <c r="L130" s="20">
        <v>0</v>
      </c>
      <c r="M130" s="22">
        <f t="shared" si="1"/>
        <v>0</v>
      </c>
      <c r="N130" s="35"/>
    </row>
    <row r="131" spans="1:14" ht="13.5" thickBot="1">
      <c r="A131" s="13" t="s">
        <v>150</v>
      </c>
      <c r="B131" s="10">
        <v>8</v>
      </c>
      <c r="C131" s="16">
        <v>42062.84765625</v>
      </c>
      <c r="D131" s="16">
        <v>5.9</v>
      </c>
      <c r="E131" s="16">
        <v>4.9000000000000004</v>
      </c>
      <c r="F131" s="16">
        <v>1.0797128083659999</v>
      </c>
      <c r="G131" s="16">
        <v>1.0797128083659999</v>
      </c>
      <c r="H131" s="16">
        <v>0</v>
      </c>
      <c r="I131" s="20">
        <v>4.4141824089999997E-3</v>
      </c>
      <c r="J131" s="20">
        <v>4.4141824089999997E-3</v>
      </c>
      <c r="K131" s="20">
        <v>3.498431494E-3</v>
      </c>
      <c r="L131" s="20">
        <v>3.498431494E-3</v>
      </c>
      <c r="M131" s="22">
        <f t="shared" si="1"/>
        <v>0</v>
      </c>
      <c r="N131" s="35"/>
    </row>
    <row r="132" spans="1:14" ht="13.5" thickBot="1">
      <c r="A132" s="13" t="s">
        <v>150</v>
      </c>
      <c r="B132" s="10">
        <v>9</v>
      </c>
      <c r="C132" s="16">
        <v>41494.6171875</v>
      </c>
      <c r="D132" s="16">
        <v>79.2</v>
      </c>
      <c r="E132" s="16">
        <v>75.2</v>
      </c>
      <c r="F132" s="16">
        <v>85.045994359201003</v>
      </c>
      <c r="G132" s="16">
        <v>85.045994359201003</v>
      </c>
      <c r="H132" s="16">
        <v>0</v>
      </c>
      <c r="I132" s="20">
        <v>5.3534746869999999E-3</v>
      </c>
      <c r="J132" s="20">
        <v>5.3534746869999999E-3</v>
      </c>
      <c r="K132" s="20">
        <v>9.0164783500000008E-3</v>
      </c>
      <c r="L132" s="20">
        <v>9.0164783500000008E-3</v>
      </c>
      <c r="M132" s="22">
        <f t="shared" si="1"/>
        <v>1</v>
      </c>
      <c r="N132" s="35"/>
    </row>
    <row r="133" spans="1:14" ht="13.5" thickBot="1">
      <c r="A133" s="13" t="s">
        <v>150</v>
      </c>
      <c r="B133" s="10">
        <v>10</v>
      </c>
      <c r="C133" s="16">
        <v>41761.7734375</v>
      </c>
      <c r="D133" s="16">
        <v>365.9</v>
      </c>
      <c r="E133" s="16">
        <v>357.4</v>
      </c>
      <c r="F133" s="16">
        <v>194.34466685881199</v>
      </c>
      <c r="G133" s="16">
        <v>194.34466685881199</v>
      </c>
      <c r="H133" s="16">
        <v>0</v>
      </c>
      <c r="I133" s="20">
        <v>0.157101953425</v>
      </c>
      <c r="J133" s="20">
        <v>0.157101953425</v>
      </c>
      <c r="K133" s="20">
        <v>0.14931807064200001</v>
      </c>
      <c r="L133" s="20">
        <v>0.14931807064200001</v>
      </c>
      <c r="M133" s="22">
        <f t="shared" ref="M133:M196" si="2">IF(G133&gt;5,1,0)</f>
        <v>1</v>
      </c>
      <c r="N133" s="35"/>
    </row>
    <row r="134" spans="1:14" ht="13.5" thickBot="1">
      <c r="A134" s="13" t="s">
        <v>150</v>
      </c>
      <c r="B134" s="10">
        <v>11</v>
      </c>
      <c r="C134" s="16">
        <v>41949.7734375</v>
      </c>
      <c r="D134" s="16">
        <v>495.6</v>
      </c>
      <c r="E134" s="16">
        <v>489.5</v>
      </c>
      <c r="F134" s="16">
        <v>157.667512396707</v>
      </c>
      <c r="G134" s="16">
        <v>157.667512396707</v>
      </c>
      <c r="H134" s="16">
        <v>0</v>
      </c>
      <c r="I134" s="20">
        <v>0.30946198498400002</v>
      </c>
      <c r="J134" s="20">
        <v>0.30946198498400002</v>
      </c>
      <c r="K134" s="20">
        <v>0.303875904398</v>
      </c>
      <c r="L134" s="20">
        <v>0.303875904398</v>
      </c>
      <c r="M134" s="22">
        <f t="shared" si="2"/>
        <v>1</v>
      </c>
      <c r="N134" s="35"/>
    </row>
    <row r="135" spans="1:14" ht="13.5" thickBot="1">
      <c r="A135" s="13" t="s">
        <v>150</v>
      </c>
      <c r="B135" s="10">
        <v>12</v>
      </c>
      <c r="C135" s="16">
        <v>41829.91015625</v>
      </c>
      <c r="D135" s="16">
        <v>527.4</v>
      </c>
      <c r="E135" s="16">
        <v>521.1</v>
      </c>
      <c r="F135" s="16">
        <v>248.84375749693999</v>
      </c>
      <c r="G135" s="16">
        <v>248.84375749693999</v>
      </c>
      <c r="H135" s="16">
        <v>0</v>
      </c>
      <c r="I135" s="20">
        <v>0.25508813415999998</v>
      </c>
      <c r="J135" s="20">
        <v>0.25508813415999998</v>
      </c>
      <c r="K135" s="20">
        <v>0.24931890339099999</v>
      </c>
      <c r="L135" s="20">
        <v>0.24931890339099999</v>
      </c>
      <c r="M135" s="22">
        <f t="shared" si="2"/>
        <v>1</v>
      </c>
      <c r="N135" s="35"/>
    </row>
    <row r="136" spans="1:14" ht="13.5" thickBot="1">
      <c r="A136" s="13" t="s">
        <v>150</v>
      </c>
      <c r="B136" s="10">
        <v>13</v>
      </c>
      <c r="C136" s="16">
        <v>41702.87109375</v>
      </c>
      <c r="D136" s="16">
        <v>568</v>
      </c>
      <c r="E136" s="16">
        <v>561</v>
      </c>
      <c r="F136" s="16">
        <v>358.46629863222398</v>
      </c>
      <c r="G136" s="16">
        <v>359.10553662949098</v>
      </c>
      <c r="H136" s="16">
        <v>0.63923799726700004</v>
      </c>
      <c r="I136" s="20">
        <v>0.19129529612599999</v>
      </c>
      <c r="J136" s="20">
        <v>0.19188067890800001</v>
      </c>
      <c r="K136" s="20">
        <v>0.18488503971600001</v>
      </c>
      <c r="L136" s="20">
        <v>0.18547042249699999</v>
      </c>
      <c r="M136" s="22">
        <f t="shared" si="2"/>
        <v>1</v>
      </c>
      <c r="N136" s="35"/>
    </row>
    <row r="137" spans="1:14" ht="13.5" thickBot="1">
      <c r="A137" s="13" t="s">
        <v>150</v>
      </c>
      <c r="B137" s="10">
        <v>14</v>
      </c>
      <c r="C137" s="16">
        <v>41762.2578125</v>
      </c>
      <c r="D137" s="16">
        <v>572.5</v>
      </c>
      <c r="E137" s="16">
        <v>566.29999999999995</v>
      </c>
      <c r="F137" s="16">
        <v>488.74948679619399</v>
      </c>
      <c r="G137" s="16">
        <v>488.74948679619399</v>
      </c>
      <c r="H137" s="16">
        <v>0</v>
      </c>
      <c r="I137" s="20">
        <v>7.6694609159999996E-2</v>
      </c>
      <c r="J137" s="20">
        <v>7.6694609159999996E-2</v>
      </c>
      <c r="K137" s="20">
        <v>7.1016953482999995E-2</v>
      </c>
      <c r="L137" s="20">
        <v>7.1016953482999995E-2</v>
      </c>
      <c r="M137" s="22">
        <f t="shared" si="2"/>
        <v>1</v>
      </c>
      <c r="N137" s="35"/>
    </row>
    <row r="138" spans="1:14" ht="13.5" thickBot="1">
      <c r="A138" s="13" t="s">
        <v>150</v>
      </c>
      <c r="B138" s="10">
        <v>15</v>
      </c>
      <c r="C138" s="16">
        <v>41791.921875</v>
      </c>
      <c r="D138" s="16">
        <v>607.29999999999995</v>
      </c>
      <c r="E138" s="16">
        <v>601.1</v>
      </c>
      <c r="F138" s="16">
        <v>528.04857388933499</v>
      </c>
      <c r="G138" s="16">
        <v>528.04857388933499</v>
      </c>
      <c r="H138" s="16">
        <v>0</v>
      </c>
      <c r="I138" s="20">
        <v>7.2574566034999996E-2</v>
      </c>
      <c r="J138" s="20">
        <v>7.2574566034999996E-2</v>
      </c>
      <c r="K138" s="20">
        <v>6.6896910357000003E-2</v>
      </c>
      <c r="L138" s="20">
        <v>6.6896910357000003E-2</v>
      </c>
      <c r="M138" s="22">
        <f t="shared" si="2"/>
        <v>1</v>
      </c>
      <c r="N138" s="35"/>
    </row>
    <row r="139" spans="1:14" ht="13.5" thickBot="1">
      <c r="A139" s="13" t="s">
        <v>150</v>
      </c>
      <c r="B139" s="10">
        <v>16</v>
      </c>
      <c r="C139" s="16">
        <v>42192.5859375</v>
      </c>
      <c r="D139" s="16">
        <v>542.9</v>
      </c>
      <c r="E139" s="16">
        <v>537.6</v>
      </c>
      <c r="F139" s="16">
        <v>465.63352424144699</v>
      </c>
      <c r="G139" s="16">
        <v>466.96370342916902</v>
      </c>
      <c r="H139" s="16">
        <v>1.3301791877210001</v>
      </c>
      <c r="I139" s="20">
        <v>6.9538733123000004E-2</v>
      </c>
      <c r="J139" s="20">
        <v>7.0756845932000004E-2</v>
      </c>
      <c r="K139" s="20">
        <v>6.4685253269000001E-2</v>
      </c>
      <c r="L139" s="20">
        <v>6.5903366079000006E-2</v>
      </c>
      <c r="M139" s="22">
        <f t="shared" si="2"/>
        <v>1</v>
      </c>
      <c r="N139" s="35"/>
    </row>
    <row r="140" spans="1:14" ht="13.5" thickBot="1">
      <c r="A140" s="13" t="s">
        <v>150</v>
      </c>
      <c r="B140" s="10">
        <v>17</v>
      </c>
      <c r="C140" s="16">
        <v>43056.4609375</v>
      </c>
      <c r="D140" s="16">
        <v>411.8</v>
      </c>
      <c r="E140" s="16">
        <v>404.5</v>
      </c>
      <c r="F140" s="16">
        <v>316.51660920080201</v>
      </c>
      <c r="G140" s="16">
        <v>316.51660920080201</v>
      </c>
      <c r="H140" s="16">
        <v>0</v>
      </c>
      <c r="I140" s="20">
        <v>8.7255852379999999E-2</v>
      </c>
      <c r="J140" s="20">
        <v>8.7255852379999999E-2</v>
      </c>
      <c r="K140" s="20">
        <v>8.0570870695000005E-2</v>
      </c>
      <c r="L140" s="20">
        <v>8.0570870695000005E-2</v>
      </c>
      <c r="M140" s="22">
        <f t="shared" si="2"/>
        <v>1</v>
      </c>
      <c r="N140" s="35"/>
    </row>
    <row r="141" spans="1:14" ht="13.5" thickBot="1">
      <c r="A141" s="13" t="s">
        <v>150</v>
      </c>
      <c r="B141" s="10">
        <v>18</v>
      </c>
      <c r="C141" s="16">
        <v>44550.69921875</v>
      </c>
      <c r="D141" s="16">
        <v>158.30000000000001</v>
      </c>
      <c r="E141" s="16">
        <v>151.4</v>
      </c>
      <c r="F141" s="16">
        <v>142.98531653770601</v>
      </c>
      <c r="G141" s="16">
        <v>142.98531653770601</v>
      </c>
      <c r="H141" s="16">
        <v>0</v>
      </c>
      <c r="I141" s="20">
        <v>1.4024435405000001E-2</v>
      </c>
      <c r="J141" s="20">
        <v>1.4024435405000001E-2</v>
      </c>
      <c r="K141" s="20">
        <v>7.7057540860000001E-3</v>
      </c>
      <c r="L141" s="20">
        <v>7.7057540860000001E-3</v>
      </c>
      <c r="M141" s="22">
        <f t="shared" si="2"/>
        <v>1</v>
      </c>
      <c r="N141" s="35"/>
    </row>
    <row r="142" spans="1:14" ht="13.5" thickBot="1">
      <c r="A142" s="13" t="s">
        <v>150</v>
      </c>
      <c r="B142" s="10">
        <v>19</v>
      </c>
      <c r="C142" s="16">
        <v>46400.046875</v>
      </c>
      <c r="D142" s="16">
        <v>13.8</v>
      </c>
      <c r="E142" s="16">
        <v>10.3</v>
      </c>
      <c r="F142" s="16">
        <v>4.7075547303949996</v>
      </c>
      <c r="G142" s="16">
        <v>4.7075547303949996</v>
      </c>
      <c r="H142" s="16">
        <v>0</v>
      </c>
      <c r="I142" s="20">
        <v>8.3264150820000007E-3</v>
      </c>
      <c r="J142" s="20">
        <v>8.3264150820000007E-3</v>
      </c>
      <c r="K142" s="20">
        <v>5.121286876E-3</v>
      </c>
      <c r="L142" s="20">
        <v>5.121286876E-3</v>
      </c>
      <c r="M142" s="22">
        <f t="shared" si="2"/>
        <v>0</v>
      </c>
      <c r="N142" s="35"/>
    </row>
    <row r="143" spans="1:14" ht="13.5" thickBot="1">
      <c r="A143" s="13" t="s">
        <v>150</v>
      </c>
      <c r="B143" s="10">
        <v>20</v>
      </c>
      <c r="C143" s="16">
        <v>46687.8984375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0">
        <v>0</v>
      </c>
      <c r="K143" s="20">
        <v>0</v>
      </c>
      <c r="L143" s="20">
        <v>0</v>
      </c>
      <c r="M143" s="22">
        <f t="shared" si="2"/>
        <v>0</v>
      </c>
      <c r="N143" s="35"/>
    </row>
    <row r="144" spans="1:14" ht="13.5" thickBot="1">
      <c r="A144" s="13" t="s">
        <v>150</v>
      </c>
      <c r="B144" s="10">
        <v>21</v>
      </c>
      <c r="C144" s="16">
        <v>46135.15234375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0">
        <v>0</v>
      </c>
      <c r="K144" s="20">
        <v>0</v>
      </c>
      <c r="L144" s="20">
        <v>0</v>
      </c>
      <c r="M144" s="22">
        <f t="shared" si="2"/>
        <v>0</v>
      </c>
      <c r="N144" s="35"/>
    </row>
    <row r="145" spans="1:14" ht="13.5" thickBot="1">
      <c r="A145" s="13" t="s">
        <v>150</v>
      </c>
      <c r="B145" s="10">
        <v>22</v>
      </c>
      <c r="C145" s="16">
        <v>44617.4609375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0">
        <v>0</v>
      </c>
      <c r="K145" s="20">
        <v>0</v>
      </c>
      <c r="L145" s="20">
        <v>0</v>
      </c>
      <c r="M145" s="22">
        <f t="shared" si="2"/>
        <v>0</v>
      </c>
      <c r="N145" s="35"/>
    </row>
    <row r="146" spans="1:14" ht="13.5" thickBot="1">
      <c r="A146" s="13" t="s">
        <v>150</v>
      </c>
      <c r="B146" s="10">
        <v>23</v>
      </c>
      <c r="C146" s="16">
        <v>42131.75390625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0">
        <v>0</v>
      </c>
      <c r="K146" s="20">
        <v>0</v>
      </c>
      <c r="L146" s="20">
        <v>0</v>
      </c>
      <c r="M146" s="22">
        <f t="shared" si="2"/>
        <v>0</v>
      </c>
      <c r="N146" s="35"/>
    </row>
    <row r="147" spans="1:14" ht="13.5" thickBot="1">
      <c r="A147" s="13" t="s">
        <v>150</v>
      </c>
      <c r="B147" s="10">
        <v>24</v>
      </c>
      <c r="C147" s="16">
        <v>39981.6328125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0">
        <v>0</v>
      </c>
      <c r="K147" s="20">
        <v>0</v>
      </c>
      <c r="L147" s="20">
        <v>0</v>
      </c>
      <c r="M147" s="22">
        <f t="shared" si="2"/>
        <v>0</v>
      </c>
      <c r="N147" s="35"/>
    </row>
    <row r="148" spans="1:14" ht="13.5" thickBot="1">
      <c r="A148" s="13" t="s">
        <v>151</v>
      </c>
      <c r="B148" s="10">
        <v>1</v>
      </c>
      <c r="C148" s="16">
        <v>38413.87890625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20">
        <v>0</v>
      </c>
      <c r="J148" s="20">
        <v>0</v>
      </c>
      <c r="K148" s="20">
        <v>0</v>
      </c>
      <c r="L148" s="20">
        <v>0</v>
      </c>
      <c r="M148" s="22">
        <f t="shared" si="2"/>
        <v>0</v>
      </c>
      <c r="N148" s="35"/>
    </row>
    <row r="149" spans="1:14" ht="13.5" thickBot="1">
      <c r="A149" s="13" t="s">
        <v>151</v>
      </c>
      <c r="B149" s="10">
        <v>2</v>
      </c>
      <c r="C149" s="16">
        <v>37792.35546875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0">
        <v>0</v>
      </c>
      <c r="K149" s="20">
        <v>0</v>
      </c>
      <c r="L149" s="20">
        <v>0</v>
      </c>
      <c r="M149" s="22">
        <f t="shared" si="2"/>
        <v>0</v>
      </c>
      <c r="N149" s="35"/>
    </row>
    <row r="150" spans="1:14" ht="13.5" thickBot="1">
      <c r="A150" s="13" t="s">
        <v>151</v>
      </c>
      <c r="B150" s="10">
        <v>3</v>
      </c>
      <c r="C150" s="16">
        <v>37707.13671875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0">
        <v>0</v>
      </c>
      <c r="K150" s="20">
        <v>0</v>
      </c>
      <c r="L150" s="20">
        <v>0</v>
      </c>
      <c r="M150" s="22">
        <f t="shared" si="2"/>
        <v>0</v>
      </c>
      <c r="N150" s="35"/>
    </row>
    <row r="151" spans="1:14" ht="13.5" thickBot="1">
      <c r="A151" s="13" t="s">
        <v>151</v>
      </c>
      <c r="B151" s="10">
        <v>4</v>
      </c>
      <c r="C151" s="16">
        <v>37989.84765625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20">
        <v>0</v>
      </c>
      <c r="J151" s="20">
        <v>0</v>
      </c>
      <c r="K151" s="20">
        <v>0</v>
      </c>
      <c r="L151" s="20">
        <v>0</v>
      </c>
      <c r="M151" s="22">
        <f t="shared" si="2"/>
        <v>0</v>
      </c>
      <c r="N151" s="35"/>
    </row>
    <row r="152" spans="1:14" ht="13.5" thickBot="1">
      <c r="A152" s="13" t="s">
        <v>151</v>
      </c>
      <c r="B152" s="10">
        <v>5</v>
      </c>
      <c r="C152" s="16">
        <v>39224.26953125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20">
        <v>0</v>
      </c>
      <c r="J152" s="20">
        <v>0</v>
      </c>
      <c r="K152" s="20">
        <v>0</v>
      </c>
      <c r="L152" s="20">
        <v>0</v>
      </c>
      <c r="M152" s="22">
        <f t="shared" si="2"/>
        <v>0</v>
      </c>
      <c r="N152" s="35"/>
    </row>
    <row r="153" spans="1:14" ht="13.5" thickBot="1">
      <c r="A153" s="13" t="s">
        <v>151</v>
      </c>
      <c r="B153" s="10">
        <v>6</v>
      </c>
      <c r="C153" s="16">
        <v>42289.53515625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20">
        <v>0</v>
      </c>
      <c r="J153" s="20">
        <v>0</v>
      </c>
      <c r="K153" s="20">
        <v>0</v>
      </c>
      <c r="L153" s="20">
        <v>0</v>
      </c>
      <c r="M153" s="22">
        <f t="shared" si="2"/>
        <v>0</v>
      </c>
      <c r="N153" s="35"/>
    </row>
    <row r="154" spans="1:14" ht="13.5" thickBot="1">
      <c r="A154" s="13" t="s">
        <v>151</v>
      </c>
      <c r="B154" s="10">
        <v>7</v>
      </c>
      <c r="C154" s="16">
        <v>46903.25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0">
        <v>0</v>
      </c>
      <c r="K154" s="20">
        <v>0</v>
      </c>
      <c r="L154" s="20">
        <v>0</v>
      </c>
      <c r="M154" s="22">
        <f t="shared" si="2"/>
        <v>0</v>
      </c>
      <c r="N154" s="35"/>
    </row>
    <row r="155" spans="1:14" ht="13.5" thickBot="1">
      <c r="A155" s="13" t="s">
        <v>151</v>
      </c>
      <c r="B155" s="10">
        <v>8</v>
      </c>
      <c r="C155" s="16">
        <v>48814.7890625</v>
      </c>
      <c r="D155" s="16">
        <v>3.9</v>
      </c>
      <c r="E155" s="16">
        <v>2.2999999999999998</v>
      </c>
      <c r="F155" s="16">
        <v>1.5409502468380001</v>
      </c>
      <c r="G155" s="16">
        <v>1.5409502468380001</v>
      </c>
      <c r="H155" s="16">
        <v>0</v>
      </c>
      <c r="I155" s="20">
        <v>2.1603019709999999E-3</v>
      </c>
      <c r="J155" s="20">
        <v>2.1603019709999999E-3</v>
      </c>
      <c r="K155" s="20">
        <v>6.9510050599999997E-4</v>
      </c>
      <c r="L155" s="20">
        <v>6.9510050599999997E-4</v>
      </c>
      <c r="M155" s="22">
        <f t="shared" si="2"/>
        <v>0</v>
      </c>
      <c r="N155" s="35"/>
    </row>
    <row r="156" spans="1:14" ht="13.5" thickBot="1">
      <c r="A156" s="13" t="s">
        <v>151</v>
      </c>
      <c r="B156" s="10">
        <v>9</v>
      </c>
      <c r="C156" s="16">
        <v>48903.5703125</v>
      </c>
      <c r="D156" s="16">
        <v>63.9</v>
      </c>
      <c r="E156" s="16">
        <v>55.5</v>
      </c>
      <c r="F156" s="16">
        <v>107.145904451622</v>
      </c>
      <c r="G156" s="16">
        <v>107.145904451622</v>
      </c>
      <c r="H156" s="16">
        <v>0</v>
      </c>
      <c r="I156" s="20">
        <v>3.9602476604E-2</v>
      </c>
      <c r="J156" s="20">
        <v>3.9602476604E-2</v>
      </c>
      <c r="K156" s="20">
        <v>4.7294784296000002E-2</v>
      </c>
      <c r="L156" s="20">
        <v>4.7294784296000002E-2</v>
      </c>
      <c r="M156" s="22">
        <f t="shared" si="2"/>
        <v>1</v>
      </c>
      <c r="N156" s="35"/>
    </row>
    <row r="157" spans="1:14" ht="13.5" thickBot="1">
      <c r="A157" s="13" t="s">
        <v>151</v>
      </c>
      <c r="B157" s="10">
        <v>10</v>
      </c>
      <c r="C157" s="16">
        <v>48831.24609375</v>
      </c>
      <c r="D157" s="16">
        <v>250.9</v>
      </c>
      <c r="E157" s="16">
        <v>242.7</v>
      </c>
      <c r="F157" s="16">
        <v>342.43848625799001</v>
      </c>
      <c r="G157" s="16">
        <v>376.34100674185498</v>
      </c>
      <c r="H157" s="16">
        <v>33.902520483864002</v>
      </c>
      <c r="I157" s="20">
        <v>0.114872716796</v>
      </c>
      <c r="J157" s="20">
        <v>8.3826452617000002E-2</v>
      </c>
      <c r="K157" s="20">
        <v>0.122381874305</v>
      </c>
      <c r="L157" s="20">
        <v>9.1335610126E-2</v>
      </c>
      <c r="M157" s="22">
        <f t="shared" si="2"/>
        <v>1</v>
      </c>
      <c r="N157" s="35"/>
    </row>
    <row r="158" spans="1:14" ht="13.5" thickBot="1">
      <c r="A158" s="13" t="s">
        <v>151</v>
      </c>
      <c r="B158" s="10">
        <v>11</v>
      </c>
      <c r="C158" s="16">
        <v>48255.99609375</v>
      </c>
      <c r="D158" s="16">
        <v>355.8</v>
      </c>
      <c r="E158" s="16">
        <v>347.9</v>
      </c>
      <c r="F158" s="16">
        <v>604.0888171245</v>
      </c>
      <c r="G158" s="16">
        <v>604.0888171245</v>
      </c>
      <c r="H158" s="16">
        <v>0</v>
      </c>
      <c r="I158" s="20">
        <v>0.22737071165200001</v>
      </c>
      <c r="J158" s="20">
        <v>0.22737071165200001</v>
      </c>
      <c r="K158" s="20">
        <v>0.23460514388600001</v>
      </c>
      <c r="L158" s="20">
        <v>0.23460514388600001</v>
      </c>
      <c r="M158" s="22">
        <f t="shared" si="2"/>
        <v>1</v>
      </c>
      <c r="N158" s="35"/>
    </row>
    <row r="159" spans="1:14" ht="13.5" thickBot="1">
      <c r="A159" s="13" t="s">
        <v>151</v>
      </c>
      <c r="B159" s="10">
        <v>12</v>
      </c>
      <c r="C159" s="16">
        <v>47262.08984375</v>
      </c>
      <c r="D159" s="16">
        <v>403</v>
      </c>
      <c r="E159" s="16">
        <v>395.7</v>
      </c>
      <c r="F159" s="16">
        <v>735.57523999916202</v>
      </c>
      <c r="G159" s="16">
        <v>735.64196028033905</v>
      </c>
      <c r="H159" s="16">
        <v>6.6720281177000004E-2</v>
      </c>
      <c r="I159" s="20">
        <v>0.30461717974300001</v>
      </c>
      <c r="J159" s="20">
        <v>0.304556080585</v>
      </c>
      <c r="K159" s="20">
        <v>0.31130216142799999</v>
      </c>
      <c r="L159" s="20">
        <v>0.31124106226999998</v>
      </c>
      <c r="M159" s="22">
        <f t="shared" si="2"/>
        <v>1</v>
      </c>
      <c r="N159" s="35"/>
    </row>
    <row r="160" spans="1:14" ht="13.5" thickBot="1">
      <c r="A160" s="13" t="s">
        <v>151</v>
      </c>
      <c r="B160" s="10">
        <v>13</v>
      </c>
      <c r="C160" s="16">
        <v>45897.203125</v>
      </c>
      <c r="D160" s="16">
        <v>592.4</v>
      </c>
      <c r="E160" s="16">
        <v>584.79999999999995</v>
      </c>
      <c r="F160" s="16">
        <v>780.06388775083803</v>
      </c>
      <c r="G160" s="16">
        <v>787.12007144716199</v>
      </c>
      <c r="H160" s="16">
        <v>7.056183696323</v>
      </c>
      <c r="I160" s="20">
        <v>0.178315083742</v>
      </c>
      <c r="J160" s="20">
        <v>0.17185337706100001</v>
      </c>
      <c r="K160" s="20">
        <v>0.18527479070200001</v>
      </c>
      <c r="L160" s="20">
        <v>0.17881308402000001</v>
      </c>
      <c r="M160" s="22">
        <f t="shared" si="2"/>
        <v>1</v>
      </c>
      <c r="N160" s="35"/>
    </row>
    <row r="161" spans="1:14" ht="13.5" thickBot="1">
      <c r="A161" s="13" t="s">
        <v>151</v>
      </c>
      <c r="B161" s="10">
        <v>14</v>
      </c>
      <c r="C161" s="16">
        <v>44787.69140625</v>
      </c>
      <c r="D161" s="16">
        <v>603.9</v>
      </c>
      <c r="E161" s="16">
        <v>596.5</v>
      </c>
      <c r="F161" s="16">
        <v>830.44280959500202</v>
      </c>
      <c r="G161" s="16">
        <v>861.86161238405396</v>
      </c>
      <c r="H161" s="16">
        <v>31.418802789051998</v>
      </c>
      <c r="I161" s="20">
        <v>0.236228582769</v>
      </c>
      <c r="J161" s="20">
        <v>0.20745678534299999</v>
      </c>
      <c r="K161" s="20">
        <v>0.243005139545</v>
      </c>
      <c r="L161" s="20">
        <v>0.214233342119</v>
      </c>
      <c r="M161" s="22">
        <f t="shared" si="2"/>
        <v>1</v>
      </c>
      <c r="N161" s="35"/>
    </row>
    <row r="162" spans="1:14" ht="13.5" thickBot="1">
      <c r="A162" s="13" t="s">
        <v>151</v>
      </c>
      <c r="B162" s="10">
        <v>15</v>
      </c>
      <c r="C162" s="16">
        <v>43754.078125</v>
      </c>
      <c r="D162" s="16">
        <v>639.4</v>
      </c>
      <c r="E162" s="16">
        <v>631.6</v>
      </c>
      <c r="F162" s="16">
        <v>849.61509039084103</v>
      </c>
      <c r="G162" s="16">
        <v>885.07177987363605</v>
      </c>
      <c r="H162" s="16">
        <v>35.456689482793998</v>
      </c>
      <c r="I162" s="20">
        <v>0.224974157393</v>
      </c>
      <c r="J162" s="20">
        <v>0.19250466153000001</v>
      </c>
      <c r="K162" s="20">
        <v>0.232117014536</v>
      </c>
      <c r="L162" s="20">
        <v>0.19964751867200001</v>
      </c>
      <c r="M162" s="22">
        <f t="shared" si="2"/>
        <v>1</v>
      </c>
      <c r="N162" s="35"/>
    </row>
    <row r="163" spans="1:14" ht="13.5" thickBot="1">
      <c r="A163" s="13" t="s">
        <v>151</v>
      </c>
      <c r="B163" s="10">
        <v>16</v>
      </c>
      <c r="C163" s="16">
        <v>43394.9140625</v>
      </c>
      <c r="D163" s="16">
        <v>739.7</v>
      </c>
      <c r="E163" s="16">
        <v>731.8</v>
      </c>
      <c r="F163" s="16">
        <v>858.45638258995598</v>
      </c>
      <c r="G163" s="16">
        <v>893.98485518058806</v>
      </c>
      <c r="H163" s="16">
        <v>35.528472590631999</v>
      </c>
      <c r="I163" s="20">
        <v>0.14128649741800001</v>
      </c>
      <c r="J163" s="20">
        <v>0.108751266108</v>
      </c>
      <c r="K163" s="20">
        <v>0.14852092965200001</v>
      </c>
      <c r="L163" s="20">
        <v>0.115985698342</v>
      </c>
      <c r="M163" s="22">
        <f t="shared" si="2"/>
        <v>1</v>
      </c>
      <c r="N163" s="35"/>
    </row>
    <row r="164" spans="1:14" ht="13.5" thickBot="1">
      <c r="A164" s="13" t="s">
        <v>151</v>
      </c>
      <c r="B164" s="10">
        <v>17</v>
      </c>
      <c r="C164" s="16">
        <v>43703.15625</v>
      </c>
      <c r="D164" s="16">
        <v>615.1</v>
      </c>
      <c r="E164" s="16">
        <v>607.4</v>
      </c>
      <c r="F164" s="16">
        <v>765.00641418589498</v>
      </c>
      <c r="G164" s="16">
        <v>797.41216814385598</v>
      </c>
      <c r="H164" s="16">
        <v>32.405753957960002</v>
      </c>
      <c r="I164" s="20">
        <v>0.16695253493000001</v>
      </c>
      <c r="J164" s="20">
        <v>0.137276936067</v>
      </c>
      <c r="K164" s="20">
        <v>0.17400381698100001</v>
      </c>
      <c r="L164" s="20">
        <v>0.14432821811800001</v>
      </c>
      <c r="M164" s="22">
        <f t="shared" si="2"/>
        <v>1</v>
      </c>
      <c r="N164" s="35"/>
    </row>
    <row r="165" spans="1:14" ht="13.5" thickBot="1">
      <c r="A165" s="13" t="s">
        <v>151</v>
      </c>
      <c r="B165" s="10">
        <v>18</v>
      </c>
      <c r="C165" s="16">
        <v>45120.375</v>
      </c>
      <c r="D165" s="16">
        <v>251.2</v>
      </c>
      <c r="E165" s="16">
        <v>241.7</v>
      </c>
      <c r="F165" s="16">
        <v>330.14286598020101</v>
      </c>
      <c r="G165" s="16">
        <v>341.95517248047702</v>
      </c>
      <c r="H165" s="16">
        <v>11.812306500275</v>
      </c>
      <c r="I165" s="20">
        <v>8.3109132308000003E-2</v>
      </c>
      <c r="J165" s="20">
        <v>7.2292001812999995E-2</v>
      </c>
      <c r="K165" s="20">
        <v>9.1808766006999998E-2</v>
      </c>
      <c r="L165" s="20">
        <v>8.0991635512999996E-2</v>
      </c>
      <c r="M165" s="22">
        <f t="shared" si="2"/>
        <v>1</v>
      </c>
      <c r="N165" s="35"/>
    </row>
    <row r="166" spans="1:14" ht="13.5" thickBot="1">
      <c r="A166" s="13" t="s">
        <v>151</v>
      </c>
      <c r="B166" s="10">
        <v>19</v>
      </c>
      <c r="C166" s="16">
        <v>47744.1640625</v>
      </c>
      <c r="D166" s="16">
        <v>12</v>
      </c>
      <c r="E166" s="16">
        <v>9</v>
      </c>
      <c r="F166" s="16">
        <v>13.925768747476001</v>
      </c>
      <c r="G166" s="16">
        <v>15.367445096656001</v>
      </c>
      <c r="H166" s="16">
        <v>1.44167634918</v>
      </c>
      <c r="I166" s="20">
        <v>3.0837409309999999E-3</v>
      </c>
      <c r="J166" s="20">
        <v>1.763524494E-3</v>
      </c>
      <c r="K166" s="20">
        <v>5.8309936780000004E-3</v>
      </c>
      <c r="L166" s="20">
        <v>4.510777241E-3</v>
      </c>
      <c r="M166" s="22">
        <f t="shared" si="2"/>
        <v>1</v>
      </c>
      <c r="N166" s="35"/>
    </row>
    <row r="167" spans="1:14" ht="13.5" thickBot="1">
      <c r="A167" s="13" t="s">
        <v>151</v>
      </c>
      <c r="B167" s="10">
        <v>20</v>
      </c>
      <c r="C167" s="16">
        <v>48593.546875</v>
      </c>
      <c r="D167" s="16">
        <v>0</v>
      </c>
      <c r="E167" s="16">
        <v>0</v>
      </c>
      <c r="F167" s="16">
        <v>0.29999694973199997</v>
      </c>
      <c r="G167" s="16">
        <v>0.29999694973199997</v>
      </c>
      <c r="H167" s="16">
        <v>0</v>
      </c>
      <c r="I167" s="20">
        <v>2.7472248100000001E-4</v>
      </c>
      <c r="J167" s="20">
        <v>2.7472248100000001E-4</v>
      </c>
      <c r="K167" s="20">
        <v>2.7472248100000001E-4</v>
      </c>
      <c r="L167" s="20">
        <v>2.7472248100000001E-4</v>
      </c>
      <c r="M167" s="22">
        <f t="shared" si="2"/>
        <v>0</v>
      </c>
      <c r="N167" s="35"/>
    </row>
    <row r="168" spans="1:14" ht="13.5" thickBot="1">
      <c r="A168" s="13" t="s">
        <v>151</v>
      </c>
      <c r="B168" s="10">
        <v>21</v>
      </c>
      <c r="C168" s="16">
        <v>48435.3359375</v>
      </c>
      <c r="D168" s="16">
        <v>0</v>
      </c>
      <c r="E168" s="16">
        <v>0</v>
      </c>
      <c r="F168" s="16">
        <v>0.29999694973199997</v>
      </c>
      <c r="G168" s="16">
        <v>0.29999694973199997</v>
      </c>
      <c r="H168" s="16">
        <v>0</v>
      </c>
      <c r="I168" s="20">
        <v>2.7472248100000001E-4</v>
      </c>
      <c r="J168" s="20">
        <v>2.7472248100000001E-4</v>
      </c>
      <c r="K168" s="20">
        <v>2.7472248100000001E-4</v>
      </c>
      <c r="L168" s="20">
        <v>2.7472248100000001E-4</v>
      </c>
      <c r="M168" s="22">
        <f t="shared" si="2"/>
        <v>0</v>
      </c>
      <c r="N168" s="35"/>
    </row>
    <row r="169" spans="1:14" ht="13.5" thickBot="1">
      <c r="A169" s="13" t="s">
        <v>151</v>
      </c>
      <c r="B169" s="10">
        <v>22</v>
      </c>
      <c r="C169" s="16">
        <v>47263.8046875</v>
      </c>
      <c r="D169" s="16">
        <v>0</v>
      </c>
      <c r="E169" s="16">
        <v>0</v>
      </c>
      <c r="F169" s="16">
        <v>0.29999694973199997</v>
      </c>
      <c r="G169" s="16">
        <v>0.29999694973199997</v>
      </c>
      <c r="H169" s="16">
        <v>0</v>
      </c>
      <c r="I169" s="20">
        <v>2.7472248100000001E-4</v>
      </c>
      <c r="J169" s="20">
        <v>2.7472248100000001E-4</v>
      </c>
      <c r="K169" s="20">
        <v>2.7472248100000001E-4</v>
      </c>
      <c r="L169" s="20">
        <v>2.7472248100000001E-4</v>
      </c>
      <c r="M169" s="22">
        <f t="shared" si="2"/>
        <v>0</v>
      </c>
      <c r="N169" s="35"/>
    </row>
    <row r="170" spans="1:14" ht="13.5" thickBot="1">
      <c r="A170" s="13" t="s">
        <v>151</v>
      </c>
      <c r="B170" s="10">
        <v>23</v>
      </c>
      <c r="C170" s="16">
        <v>44937.796875</v>
      </c>
      <c r="D170" s="16">
        <v>0</v>
      </c>
      <c r="E170" s="16">
        <v>0</v>
      </c>
      <c r="F170" s="16">
        <v>0.29999694973199997</v>
      </c>
      <c r="G170" s="16">
        <v>0.29999694973199997</v>
      </c>
      <c r="H170" s="16">
        <v>0</v>
      </c>
      <c r="I170" s="20">
        <v>2.7472248100000001E-4</v>
      </c>
      <c r="J170" s="20">
        <v>2.7472248100000001E-4</v>
      </c>
      <c r="K170" s="20">
        <v>2.7472248100000001E-4</v>
      </c>
      <c r="L170" s="20">
        <v>2.7472248100000001E-4</v>
      </c>
      <c r="M170" s="22">
        <f t="shared" si="2"/>
        <v>0</v>
      </c>
      <c r="N170" s="35"/>
    </row>
    <row r="171" spans="1:14" ht="13.5" thickBot="1">
      <c r="A171" s="13" t="s">
        <v>151</v>
      </c>
      <c r="B171" s="10">
        <v>24</v>
      </c>
      <c r="C171" s="16">
        <v>42795.984375</v>
      </c>
      <c r="D171" s="16">
        <v>0</v>
      </c>
      <c r="E171" s="16">
        <v>0</v>
      </c>
      <c r="F171" s="16">
        <v>0.29999694973199997</v>
      </c>
      <c r="G171" s="16">
        <v>0.29999694973199997</v>
      </c>
      <c r="H171" s="16">
        <v>0</v>
      </c>
      <c r="I171" s="20">
        <v>2.7472248100000001E-4</v>
      </c>
      <c r="J171" s="20">
        <v>2.7472248100000001E-4</v>
      </c>
      <c r="K171" s="20">
        <v>2.7472248100000001E-4</v>
      </c>
      <c r="L171" s="20">
        <v>2.7472248100000001E-4</v>
      </c>
      <c r="M171" s="22">
        <f t="shared" si="2"/>
        <v>0</v>
      </c>
      <c r="N171" s="35"/>
    </row>
    <row r="172" spans="1:14" ht="13.5" thickBot="1">
      <c r="A172" s="13" t="s">
        <v>152</v>
      </c>
      <c r="B172" s="10">
        <v>1</v>
      </c>
      <c r="C172" s="16">
        <v>41665.4453125</v>
      </c>
      <c r="D172" s="16">
        <v>0</v>
      </c>
      <c r="E172" s="16">
        <v>0</v>
      </c>
      <c r="F172" s="16">
        <v>0.29999694973199997</v>
      </c>
      <c r="G172" s="16">
        <v>0.29999694973199997</v>
      </c>
      <c r="H172" s="16">
        <v>0</v>
      </c>
      <c r="I172" s="20">
        <v>2.7472248100000001E-4</v>
      </c>
      <c r="J172" s="20">
        <v>2.7472248100000001E-4</v>
      </c>
      <c r="K172" s="20">
        <v>2.7472248100000001E-4</v>
      </c>
      <c r="L172" s="20">
        <v>2.7472248100000001E-4</v>
      </c>
      <c r="M172" s="22">
        <f t="shared" si="2"/>
        <v>0</v>
      </c>
      <c r="N172" s="35"/>
    </row>
    <row r="173" spans="1:14" ht="13.5" thickBot="1">
      <c r="A173" s="13" t="s">
        <v>152</v>
      </c>
      <c r="B173" s="10">
        <v>2</v>
      </c>
      <c r="C173" s="16">
        <v>41425.0546875</v>
      </c>
      <c r="D173" s="16">
        <v>0</v>
      </c>
      <c r="E173" s="16">
        <v>0</v>
      </c>
      <c r="F173" s="16">
        <v>0.29999694973199997</v>
      </c>
      <c r="G173" s="16">
        <v>0.29999694973199997</v>
      </c>
      <c r="H173" s="16">
        <v>0</v>
      </c>
      <c r="I173" s="20">
        <v>2.7472248100000001E-4</v>
      </c>
      <c r="J173" s="20">
        <v>2.7472248100000001E-4</v>
      </c>
      <c r="K173" s="20">
        <v>2.7472248100000001E-4</v>
      </c>
      <c r="L173" s="20">
        <v>2.7472248100000001E-4</v>
      </c>
      <c r="M173" s="22">
        <f t="shared" si="2"/>
        <v>0</v>
      </c>
      <c r="N173" s="35"/>
    </row>
    <row r="174" spans="1:14" ht="13.5" thickBot="1">
      <c r="A174" s="13" t="s">
        <v>152</v>
      </c>
      <c r="B174" s="10">
        <v>3</v>
      </c>
      <c r="C174" s="16">
        <v>41599.87109375</v>
      </c>
      <c r="D174" s="16">
        <v>0</v>
      </c>
      <c r="E174" s="16">
        <v>0</v>
      </c>
      <c r="F174" s="16">
        <v>0.29999694973199997</v>
      </c>
      <c r="G174" s="16">
        <v>0.29999694973199997</v>
      </c>
      <c r="H174" s="16">
        <v>0</v>
      </c>
      <c r="I174" s="20">
        <v>2.7472248100000001E-4</v>
      </c>
      <c r="J174" s="20">
        <v>2.7472248100000001E-4</v>
      </c>
      <c r="K174" s="20">
        <v>2.7472248100000001E-4</v>
      </c>
      <c r="L174" s="20">
        <v>2.7472248100000001E-4</v>
      </c>
      <c r="M174" s="22">
        <f t="shared" si="2"/>
        <v>0</v>
      </c>
      <c r="N174" s="35"/>
    </row>
    <row r="175" spans="1:14" ht="13.5" thickBot="1">
      <c r="A175" s="13" t="s">
        <v>152</v>
      </c>
      <c r="B175" s="10">
        <v>4</v>
      </c>
      <c r="C175" s="16">
        <v>42120.265625</v>
      </c>
      <c r="D175" s="16">
        <v>0</v>
      </c>
      <c r="E175" s="16">
        <v>0</v>
      </c>
      <c r="F175" s="16">
        <v>0.29999694973199997</v>
      </c>
      <c r="G175" s="16">
        <v>0.28399743825099999</v>
      </c>
      <c r="H175" s="16">
        <v>-1.5999511479999999E-2</v>
      </c>
      <c r="I175" s="20">
        <v>2.6007091399999998E-4</v>
      </c>
      <c r="J175" s="20">
        <v>2.7472248100000001E-4</v>
      </c>
      <c r="K175" s="20">
        <v>2.6007091399999998E-4</v>
      </c>
      <c r="L175" s="20">
        <v>2.7472248100000001E-4</v>
      </c>
      <c r="M175" s="22">
        <f t="shared" si="2"/>
        <v>0</v>
      </c>
      <c r="N175" s="35"/>
    </row>
    <row r="176" spans="1:14" ht="13.5" thickBot="1">
      <c r="A176" s="13" t="s">
        <v>152</v>
      </c>
      <c r="B176" s="10">
        <v>5</v>
      </c>
      <c r="C176" s="16">
        <v>43627.05078125</v>
      </c>
      <c r="D176" s="16">
        <v>0</v>
      </c>
      <c r="E176" s="16">
        <v>0</v>
      </c>
      <c r="F176" s="16">
        <v>0.29999694973199997</v>
      </c>
      <c r="G176" s="16">
        <v>0.29999694973199997</v>
      </c>
      <c r="H176" s="16">
        <v>0</v>
      </c>
      <c r="I176" s="20">
        <v>2.7472248100000001E-4</v>
      </c>
      <c r="J176" s="20">
        <v>2.7472248100000001E-4</v>
      </c>
      <c r="K176" s="20">
        <v>2.7472248100000001E-4</v>
      </c>
      <c r="L176" s="20">
        <v>2.7472248100000001E-4</v>
      </c>
      <c r="M176" s="22">
        <f t="shared" si="2"/>
        <v>0</v>
      </c>
      <c r="N176" s="35"/>
    </row>
    <row r="177" spans="1:14" ht="13.5" thickBot="1">
      <c r="A177" s="13" t="s">
        <v>152</v>
      </c>
      <c r="B177" s="10">
        <v>6</v>
      </c>
      <c r="C177" s="16">
        <v>46723.70703125</v>
      </c>
      <c r="D177" s="16">
        <v>0</v>
      </c>
      <c r="E177" s="16">
        <v>0</v>
      </c>
      <c r="F177" s="16">
        <v>0.29999694973199997</v>
      </c>
      <c r="G177" s="16">
        <v>0.29999694973199997</v>
      </c>
      <c r="H177" s="16">
        <v>0</v>
      </c>
      <c r="I177" s="20">
        <v>2.7472248100000001E-4</v>
      </c>
      <c r="J177" s="20">
        <v>2.7472248100000001E-4</v>
      </c>
      <c r="K177" s="20">
        <v>2.7472248100000001E-4</v>
      </c>
      <c r="L177" s="20">
        <v>2.7472248100000001E-4</v>
      </c>
      <c r="M177" s="22">
        <f t="shared" si="2"/>
        <v>0</v>
      </c>
      <c r="N177" s="35"/>
    </row>
    <row r="178" spans="1:14" ht="13.5" thickBot="1">
      <c r="A178" s="13" t="s">
        <v>152</v>
      </c>
      <c r="B178" s="10">
        <v>7</v>
      </c>
      <c r="C178" s="16">
        <v>51352.609375</v>
      </c>
      <c r="D178" s="16">
        <v>0</v>
      </c>
      <c r="E178" s="16">
        <v>0</v>
      </c>
      <c r="F178" s="16">
        <v>0.29999694973199997</v>
      </c>
      <c r="G178" s="16">
        <v>0.29999694973199997</v>
      </c>
      <c r="H178" s="16">
        <v>0</v>
      </c>
      <c r="I178" s="20">
        <v>2.7472248100000001E-4</v>
      </c>
      <c r="J178" s="20">
        <v>2.7472248100000001E-4</v>
      </c>
      <c r="K178" s="20">
        <v>2.7472248100000001E-4</v>
      </c>
      <c r="L178" s="20">
        <v>2.7472248100000001E-4</v>
      </c>
      <c r="M178" s="22">
        <f t="shared" si="2"/>
        <v>0</v>
      </c>
      <c r="N178" s="35"/>
    </row>
    <row r="179" spans="1:14" ht="13.5" thickBot="1">
      <c r="A179" s="13" t="s">
        <v>152</v>
      </c>
      <c r="B179" s="10">
        <v>8</v>
      </c>
      <c r="C179" s="16">
        <v>52578.15234375</v>
      </c>
      <c r="D179" s="16">
        <v>23.6</v>
      </c>
      <c r="E179" s="16">
        <v>12.8</v>
      </c>
      <c r="F179" s="16">
        <v>9.2451545667969999</v>
      </c>
      <c r="G179" s="16">
        <v>9.2451545667969999</v>
      </c>
      <c r="H179" s="16">
        <v>0</v>
      </c>
      <c r="I179" s="20">
        <v>1.3145462849999999E-2</v>
      </c>
      <c r="J179" s="20">
        <v>1.3145462849999999E-2</v>
      </c>
      <c r="K179" s="20">
        <v>3.2553529600000001E-3</v>
      </c>
      <c r="L179" s="20">
        <v>3.2553529600000001E-3</v>
      </c>
      <c r="M179" s="22">
        <f t="shared" si="2"/>
        <v>1</v>
      </c>
      <c r="N179" s="35"/>
    </row>
    <row r="180" spans="1:14" ht="13.5" thickBot="1">
      <c r="A180" s="13" t="s">
        <v>152</v>
      </c>
      <c r="B180" s="10">
        <v>9</v>
      </c>
      <c r="C180" s="16">
        <v>50343.51171875</v>
      </c>
      <c r="D180" s="16">
        <v>270</v>
      </c>
      <c r="E180" s="16">
        <v>269.2</v>
      </c>
      <c r="F180" s="16">
        <v>311.586725794747</v>
      </c>
      <c r="G180" s="16">
        <v>311.586725794747</v>
      </c>
      <c r="H180" s="16">
        <v>0</v>
      </c>
      <c r="I180" s="20">
        <v>3.8083082228999997E-2</v>
      </c>
      <c r="J180" s="20">
        <v>3.8083082228999997E-2</v>
      </c>
      <c r="K180" s="20">
        <v>3.8815682961999998E-2</v>
      </c>
      <c r="L180" s="20">
        <v>3.8815682961999998E-2</v>
      </c>
      <c r="M180" s="22">
        <f t="shared" si="2"/>
        <v>1</v>
      </c>
      <c r="N180" s="35"/>
    </row>
    <row r="181" spans="1:14" ht="13.5" thickBot="1">
      <c r="A181" s="13" t="s">
        <v>152</v>
      </c>
      <c r="B181" s="10">
        <v>10</v>
      </c>
      <c r="C181" s="16">
        <v>47683.12109375</v>
      </c>
      <c r="D181" s="16">
        <v>818</v>
      </c>
      <c r="E181" s="16">
        <v>810.9</v>
      </c>
      <c r="F181" s="16">
        <v>838.07181761821096</v>
      </c>
      <c r="G181" s="16">
        <v>838.07181761821096</v>
      </c>
      <c r="H181" s="16">
        <v>0</v>
      </c>
      <c r="I181" s="20">
        <v>1.8380785364E-2</v>
      </c>
      <c r="J181" s="20">
        <v>1.8380785364E-2</v>
      </c>
      <c r="K181" s="20">
        <v>2.4882616866000001E-2</v>
      </c>
      <c r="L181" s="20">
        <v>2.4882616866000001E-2</v>
      </c>
      <c r="M181" s="22">
        <f t="shared" si="2"/>
        <v>1</v>
      </c>
      <c r="N181" s="35"/>
    </row>
    <row r="182" spans="1:14" ht="13.5" thickBot="1">
      <c r="A182" s="13" t="s">
        <v>152</v>
      </c>
      <c r="B182" s="10">
        <v>11</v>
      </c>
      <c r="C182" s="16">
        <v>45032.48828125</v>
      </c>
      <c r="D182" s="16">
        <v>946.3</v>
      </c>
      <c r="E182" s="16">
        <v>938.4</v>
      </c>
      <c r="F182" s="16">
        <v>915.80848129272397</v>
      </c>
      <c r="G182" s="16">
        <v>916.17804924011205</v>
      </c>
      <c r="H182" s="16">
        <v>0.369567947387</v>
      </c>
      <c r="I182" s="20">
        <v>2.7584203992000001E-2</v>
      </c>
      <c r="J182" s="20">
        <v>2.7922636178000001E-2</v>
      </c>
      <c r="K182" s="20">
        <v>2.0349771757999999E-2</v>
      </c>
      <c r="L182" s="20">
        <v>2.0688203943999998E-2</v>
      </c>
      <c r="M182" s="22">
        <f t="shared" si="2"/>
        <v>1</v>
      </c>
      <c r="N182" s="35"/>
    </row>
    <row r="183" spans="1:14" ht="13.5" thickBot="1">
      <c r="A183" s="13" t="s">
        <v>152</v>
      </c>
      <c r="B183" s="10">
        <v>12</v>
      </c>
      <c r="C183" s="16">
        <v>42585.40625</v>
      </c>
      <c r="D183" s="16">
        <v>934.5</v>
      </c>
      <c r="E183" s="16">
        <v>926.7</v>
      </c>
      <c r="F183" s="16">
        <v>948.93795846780097</v>
      </c>
      <c r="G183" s="16">
        <v>953.54430972258206</v>
      </c>
      <c r="H183" s="16">
        <v>4.6063512547799998</v>
      </c>
      <c r="I183" s="20">
        <v>1.7439844068000001E-2</v>
      </c>
      <c r="J183" s="20">
        <v>1.3221573687999999E-2</v>
      </c>
      <c r="K183" s="20">
        <v>2.4582701211000001E-2</v>
      </c>
      <c r="L183" s="20">
        <v>2.0364430831000001E-2</v>
      </c>
      <c r="M183" s="22">
        <f t="shared" si="2"/>
        <v>1</v>
      </c>
      <c r="N183" s="35"/>
    </row>
    <row r="184" spans="1:14" ht="13.5" thickBot="1">
      <c r="A184" s="13" t="s">
        <v>152</v>
      </c>
      <c r="B184" s="10">
        <v>13</v>
      </c>
      <c r="C184" s="16">
        <v>40433.5625</v>
      </c>
      <c r="D184" s="16">
        <v>916.9</v>
      </c>
      <c r="E184" s="16">
        <v>909.3</v>
      </c>
      <c r="F184" s="16">
        <v>930.14153185632495</v>
      </c>
      <c r="G184" s="16">
        <v>936.25045880953496</v>
      </c>
      <c r="H184" s="16">
        <v>6.108926953209</v>
      </c>
      <c r="I184" s="20">
        <v>1.7720200375000002E-2</v>
      </c>
      <c r="J184" s="20">
        <v>1.2125944923000001E-2</v>
      </c>
      <c r="K184" s="20">
        <v>2.4679907333999999E-2</v>
      </c>
      <c r="L184" s="20">
        <v>1.9085651883000002E-2</v>
      </c>
      <c r="M184" s="22">
        <f t="shared" si="2"/>
        <v>1</v>
      </c>
      <c r="N184" s="35"/>
    </row>
    <row r="185" spans="1:14" ht="13.5" thickBot="1">
      <c r="A185" s="13" t="s">
        <v>152</v>
      </c>
      <c r="B185" s="10">
        <v>14</v>
      </c>
      <c r="C185" s="16">
        <v>38854.1484375</v>
      </c>
      <c r="D185" s="16">
        <v>902.2</v>
      </c>
      <c r="E185" s="16">
        <v>894.8</v>
      </c>
      <c r="F185" s="16">
        <v>925.39304632765402</v>
      </c>
      <c r="G185" s="16">
        <v>925.769651273661</v>
      </c>
      <c r="H185" s="16">
        <v>0.37660494600700001</v>
      </c>
      <c r="I185" s="20">
        <v>2.1583929737000001E-2</v>
      </c>
      <c r="J185" s="20">
        <v>2.1239053413E-2</v>
      </c>
      <c r="K185" s="20">
        <v>2.8360486514E-2</v>
      </c>
      <c r="L185" s="20">
        <v>2.8015610190000002E-2</v>
      </c>
      <c r="M185" s="22">
        <f t="shared" si="2"/>
        <v>1</v>
      </c>
      <c r="N185" s="35"/>
    </row>
    <row r="186" spans="1:14" ht="13.5" thickBot="1">
      <c r="A186" s="13" t="s">
        <v>152</v>
      </c>
      <c r="B186" s="10">
        <v>15</v>
      </c>
      <c r="C186" s="16">
        <v>37718.23828125</v>
      </c>
      <c r="D186" s="16">
        <v>924.5</v>
      </c>
      <c r="E186" s="16">
        <v>916.7</v>
      </c>
      <c r="F186" s="16">
        <v>919.07702525032903</v>
      </c>
      <c r="G186" s="16">
        <v>920.98361498355905</v>
      </c>
      <c r="H186" s="16">
        <v>1.906589733229</v>
      </c>
      <c r="I186" s="20">
        <v>3.220132798E-3</v>
      </c>
      <c r="J186" s="20">
        <v>4.966094093E-3</v>
      </c>
      <c r="K186" s="20">
        <v>3.9227243429999998E-3</v>
      </c>
      <c r="L186" s="20">
        <v>2.1767630490000002E-3</v>
      </c>
      <c r="M186" s="22">
        <f t="shared" si="2"/>
        <v>1</v>
      </c>
      <c r="N186" s="35"/>
    </row>
    <row r="187" spans="1:14" ht="13.5" thickBot="1">
      <c r="A187" s="13" t="s">
        <v>152</v>
      </c>
      <c r="B187" s="10">
        <v>16</v>
      </c>
      <c r="C187" s="16">
        <v>37151.9453125</v>
      </c>
      <c r="D187" s="16">
        <v>920.6</v>
      </c>
      <c r="E187" s="16">
        <v>912.9</v>
      </c>
      <c r="F187" s="16">
        <v>906.89506567796104</v>
      </c>
      <c r="G187" s="16">
        <v>912.21431685076902</v>
      </c>
      <c r="H187" s="16">
        <v>5.3192511728070002</v>
      </c>
      <c r="I187" s="20">
        <v>7.6791970229999999E-3</v>
      </c>
      <c r="J187" s="20">
        <v>1.2550306155E-2</v>
      </c>
      <c r="K187" s="20">
        <v>6.2791497099999995E-4</v>
      </c>
      <c r="L187" s="20">
        <v>5.4990241040000004E-3</v>
      </c>
      <c r="M187" s="22">
        <f t="shared" si="2"/>
        <v>1</v>
      </c>
      <c r="N187" s="35"/>
    </row>
    <row r="188" spans="1:14" ht="13.5" thickBot="1">
      <c r="A188" s="13" t="s">
        <v>152</v>
      </c>
      <c r="B188" s="10">
        <v>17</v>
      </c>
      <c r="C188" s="16">
        <v>37329.5625</v>
      </c>
      <c r="D188" s="16">
        <v>794.8</v>
      </c>
      <c r="E188" s="16">
        <v>787.4</v>
      </c>
      <c r="F188" s="16">
        <v>661.04464902771895</v>
      </c>
      <c r="G188" s="16">
        <v>661.04464902771895</v>
      </c>
      <c r="H188" s="16">
        <v>0</v>
      </c>
      <c r="I188" s="20">
        <v>0.122486585139</v>
      </c>
      <c r="J188" s="20">
        <v>0.122486585139</v>
      </c>
      <c r="K188" s="20">
        <v>0.11571002836200001</v>
      </c>
      <c r="L188" s="20">
        <v>0.11571002836200001</v>
      </c>
      <c r="M188" s="22">
        <f t="shared" si="2"/>
        <v>1</v>
      </c>
      <c r="N188" s="35"/>
    </row>
    <row r="189" spans="1:14" ht="13.5" thickBot="1">
      <c r="A189" s="13" t="s">
        <v>152</v>
      </c>
      <c r="B189" s="10">
        <v>18</v>
      </c>
      <c r="C189" s="16">
        <v>38375.63671875</v>
      </c>
      <c r="D189" s="16">
        <v>328.7</v>
      </c>
      <c r="E189" s="16">
        <v>324.39999999999998</v>
      </c>
      <c r="F189" s="16">
        <v>226.02200386390101</v>
      </c>
      <c r="G189" s="16">
        <v>226.02200386390101</v>
      </c>
      <c r="H189" s="16">
        <v>0</v>
      </c>
      <c r="I189" s="20">
        <v>9.4027468988999996E-2</v>
      </c>
      <c r="J189" s="20">
        <v>9.4027468988999996E-2</v>
      </c>
      <c r="K189" s="20">
        <v>9.0089740050999997E-2</v>
      </c>
      <c r="L189" s="20">
        <v>9.0089740050999997E-2</v>
      </c>
      <c r="M189" s="22">
        <f t="shared" si="2"/>
        <v>1</v>
      </c>
      <c r="N189" s="35"/>
    </row>
    <row r="190" spans="1:14" ht="13.5" thickBot="1">
      <c r="A190" s="13" t="s">
        <v>152</v>
      </c>
      <c r="B190" s="10">
        <v>19</v>
      </c>
      <c r="C190" s="16">
        <v>40796.94140625</v>
      </c>
      <c r="D190" s="16">
        <v>13.9</v>
      </c>
      <c r="E190" s="16">
        <v>11.1</v>
      </c>
      <c r="F190" s="16">
        <v>9.9516874242409994</v>
      </c>
      <c r="G190" s="16">
        <v>9.9711832346789997</v>
      </c>
      <c r="H190" s="16">
        <v>1.9495810437000001E-2</v>
      </c>
      <c r="I190" s="20">
        <v>3.5978175500000001E-3</v>
      </c>
      <c r="J190" s="20">
        <v>3.6156708560000001E-3</v>
      </c>
      <c r="K190" s="20">
        <v>1.033714986E-3</v>
      </c>
      <c r="L190" s="20">
        <v>1.051568292E-3</v>
      </c>
      <c r="M190" s="22">
        <f t="shared" si="2"/>
        <v>1</v>
      </c>
      <c r="N190" s="35"/>
    </row>
    <row r="191" spans="1:14" ht="13.5" thickBot="1">
      <c r="A191" s="13" t="s">
        <v>152</v>
      </c>
      <c r="B191" s="10">
        <v>20</v>
      </c>
      <c r="C191" s="16">
        <v>41765.12109375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20">
        <v>0</v>
      </c>
      <c r="J191" s="20">
        <v>0</v>
      </c>
      <c r="K191" s="20">
        <v>0</v>
      </c>
      <c r="L191" s="20">
        <v>0</v>
      </c>
      <c r="M191" s="22">
        <f t="shared" si="2"/>
        <v>0</v>
      </c>
      <c r="N191" s="35"/>
    </row>
    <row r="192" spans="1:14" ht="13.5" thickBot="1">
      <c r="A192" s="13" t="s">
        <v>152</v>
      </c>
      <c r="B192" s="10">
        <v>21</v>
      </c>
      <c r="C192" s="16">
        <v>41765.00390625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0">
        <v>0</v>
      </c>
      <c r="K192" s="20">
        <v>0</v>
      </c>
      <c r="L192" s="20">
        <v>0</v>
      </c>
      <c r="M192" s="22">
        <f t="shared" si="2"/>
        <v>0</v>
      </c>
      <c r="N192" s="35"/>
    </row>
    <row r="193" spans="1:14" ht="13.5" thickBot="1">
      <c r="A193" s="13" t="s">
        <v>152</v>
      </c>
      <c r="B193" s="10">
        <v>22</v>
      </c>
      <c r="C193" s="16">
        <v>40807.078125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20">
        <v>0</v>
      </c>
      <c r="J193" s="20">
        <v>0</v>
      </c>
      <c r="K193" s="20">
        <v>0</v>
      </c>
      <c r="L193" s="20">
        <v>0</v>
      </c>
      <c r="M193" s="22">
        <f t="shared" si="2"/>
        <v>0</v>
      </c>
      <c r="N193" s="35"/>
    </row>
    <row r="194" spans="1:14" ht="13.5" thickBot="1">
      <c r="A194" s="13" t="s">
        <v>152</v>
      </c>
      <c r="B194" s="10">
        <v>23</v>
      </c>
      <c r="C194" s="16">
        <v>38730.2578125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20">
        <v>0</v>
      </c>
      <c r="J194" s="20">
        <v>0</v>
      </c>
      <c r="K194" s="20">
        <v>0</v>
      </c>
      <c r="L194" s="20">
        <v>0</v>
      </c>
      <c r="M194" s="22">
        <f t="shared" si="2"/>
        <v>0</v>
      </c>
      <c r="N194" s="35"/>
    </row>
    <row r="195" spans="1:14" ht="13.5" thickBot="1">
      <c r="A195" s="13" t="s">
        <v>152</v>
      </c>
      <c r="B195" s="10">
        <v>24</v>
      </c>
      <c r="C195" s="16">
        <v>36542.53515625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20">
        <v>0</v>
      </c>
      <c r="J195" s="20">
        <v>0</v>
      </c>
      <c r="K195" s="20">
        <v>0</v>
      </c>
      <c r="L195" s="20">
        <v>0</v>
      </c>
      <c r="M195" s="22">
        <f t="shared" si="2"/>
        <v>0</v>
      </c>
      <c r="N195" s="35"/>
    </row>
    <row r="196" spans="1:14" ht="13.5" thickBot="1">
      <c r="A196" s="13" t="s">
        <v>153</v>
      </c>
      <c r="B196" s="10">
        <v>1</v>
      </c>
      <c r="C196" s="16">
        <v>35018.1640625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20">
        <v>0</v>
      </c>
      <c r="J196" s="20">
        <v>0</v>
      </c>
      <c r="K196" s="20">
        <v>0</v>
      </c>
      <c r="L196" s="20">
        <v>0</v>
      </c>
      <c r="M196" s="22">
        <f t="shared" si="2"/>
        <v>0</v>
      </c>
      <c r="N196" s="35"/>
    </row>
    <row r="197" spans="1:14" ht="13.5" thickBot="1">
      <c r="A197" s="13" t="s">
        <v>153</v>
      </c>
      <c r="B197" s="10">
        <v>2</v>
      </c>
      <c r="C197" s="16">
        <v>34235.66015625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20">
        <v>0</v>
      </c>
      <c r="J197" s="20">
        <v>0</v>
      </c>
      <c r="K197" s="20">
        <v>0</v>
      </c>
      <c r="L197" s="20">
        <v>0</v>
      </c>
      <c r="M197" s="22">
        <f t="shared" ref="M197:M260" si="3">IF(G197&gt;5,1,0)</f>
        <v>0</v>
      </c>
      <c r="N197" s="35"/>
    </row>
    <row r="198" spans="1:14" ht="13.5" thickBot="1">
      <c r="A198" s="13" t="s">
        <v>153</v>
      </c>
      <c r="B198" s="10">
        <v>3</v>
      </c>
      <c r="C198" s="16">
        <v>33896.4140625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20">
        <v>0</v>
      </c>
      <c r="J198" s="20">
        <v>0</v>
      </c>
      <c r="K198" s="20">
        <v>0</v>
      </c>
      <c r="L198" s="20">
        <v>0</v>
      </c>
      <c r="M198" s="22">
        <f t="shared" si="3"/>
        <v>0</v>
      </c>
      <c r="N198" s="35"/>
    </row>
    <row r="199" spans="1:14" ht="13.5" thickBot="1">
      <c r="A199" s="13" t="s">
        <v>153</v>
      </c>
      <c r="B199" s="10">
        <v>4</v>
      </c>
      <c r="C199" s="16">
        <v>33827.6015625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20">
        <v>0</v>
      </c>
      <c r="J199" s="20">
        <v>0</v>
      </c>
      <c r="K199" s="20">
        <v>0</v>
      </c>
      <c r="L199" s="20">
        <v>0</v>
      </c>
      <c r="M199" s="22">
        <f t="shared" si="3"/>
        <v>0</v>
      </c>
      <c r="N199" s="35"/>
    </row>
    <row r="200" spans="1:14" ht="13.5" thickBot="1">
      <c r="A200" s="13" t="s">
        <v>153</v>
      </c>
      <c r="B200" s="10">
        <v>5</v>
      </c>
      <c r="C200" s="16">
        <v>34530.390625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20">
        <v>0</v>
      </c>
      <c r="J200" s="20">
        <v>0</v>
      </c>
      <c r="K200" s="20">
        <v>0</v>
      </c>
      <c r="L200" s="20">
        <v>0</v>
      </c>
      <c r="M200" s="22">
        <f t="shared" si="3"/>
        <v>0</v>
      </c>
      <c r="N200" s="35"/>
    </row>
    <row r="201" spans="1:14" ht="13.5" thickBot="1">
      <c r="A201" s="13" t="s">
        <v>153</v>
      </c>
      <c r="B201" s="10">
        <v>6</v>
      </c>
      <c r="C201" s="16">
        <v>36778.42578125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20">
        <v>0</v>
      </c>
      <c r="J201" s="20">
        <v>0</v>
      </c>
      <c r="K201" s="20">
        <v>0</v>
      </c>
      <c r="L201" s="20">
        <v>0</v>
      </c>
      <c r="M201" s="22">
        <f t="shared" si="3"/>
        <v>0</v>
      </c>
      <c r="N201" s="35"/>
    </row>
    <row r="202" spans="1:14" ht="13.5" thickBot="1">
      <c r="A202" s="13" t="s">
        <v>153</v>
      </c>
      <c r="B202" s="10">
        <v>7</v>
      </c>
      <c r="C202" s="16">
        <v>40362.23046875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20">
        <v>0</v>
      </c>
      <c r="J202" s="20">
        <v>0</v>
      </c>
      <c r="K202" s="20">
        <v>0</v>
      </c>
      <c r="L202" s="20">
        <v>0</v>
      </c>
      <c r="M202" s="22">
        <f t="shared" si="3"/>
        <v>0</v>
      </c>
      <c r="N202" s="35"/>
    </row>
    <row r="203" spans="1:14" ht="13.5" thickBot="1">
      <c r="A203" s="13" t="s">
        <v>153</v>
      </c>
      <c r="B203" s="10">
        <v>8</v>
      </c>
      <c r="C203" s="16">
        <v>41402.34375</v>
      </c>
      <c r="D203" s="16">
        <v>16.5</v>
      </c>
      <c r="E203" s="16">
        <v>11.1</v>
      </c>
      <c r="F203" s="16">
        <v>6.6899127346969998</v>
      </c>
      <c r="G203" s="16">
        <v>6.6899127346969998</v>
      </c>
      <c r="H203" s="16">
        <v>0</v>
      </c>
      <c r="I203" s="20">
        <v>8.9835963960000001E-3</v>
      </c>
      <c r="J203" s="20">
        <v>8.9835963960000001E-3</v>
      </c>
      <c r="K203" s="20">
        <v>4.038541451E-3</v>
      </c>
      <c r="L203" s="20">
        <v>4.038541451E-3</v>
      </c>
      <c r="M203" s="22">
        <f t="shared" si="3"/>
        <v>1</v>
      </c>
      <c r="N203" s="35"/>
    </row>
    <row r="204" spans="1:14" ht="13.5" thickBot="1">
      <c r="A204" s="13" t="s">
        <v>153</v>
      </c>
      <c r="B204" s="10">
        <v>9</v>
      </c>
      <c r="C204" s="16">
        <v>40488.875</v>
      </c>
      <c r="D204" s="16">
        <v>223</v>
      </c>
      <c r="E204" s="16">
        <v>221.4</v>
      </c>
      <c r="F204" s="16">
        <v>154.61115562822201</v>
      </c>
      <c r="G204" s="16">
        <v>154.61115562822201</v>
      </c>
      <c r="H204" s="16">
        <v>0</v>
      </c>
      <c r="I204" s="20">
        <v>6.2627146859999996E-2</v>
      </c>
      <c r="J204" s="20">
        <v>6.2627146859999996E-2</v>
      </c>
      <c r="K204" s="20">
        <v>6.1161945395E-2</v>
      </c>
      <c r="L204" s="20">
        <v>6.1161945395E-2</v>
      </c>
      <c r="M204" s="22">
        <f t="shared" si="3"/>
        <v>1</v>
      </c>
      <c r="N204" s="35"/>
    </row>
    <row r="205" spans="1:14" ht="13.5" thickBot="1">
      <c r="A205" s="13" t="s">
        <v>153</v>
      </c>
      <c r="B205" s="10">
        <v>10</v>
      </c>
      <c r="C205" s="16">
        <v>39701.34375</v>
      </c>
      <c r="D205" s="16">
        <v>729.9</v>
      </c>
      <c r="E205" s="16">
        <v>724.3</v>
      </c>
      <c r="F205" s="16">
        <v>492.33105452146799</v>
      </c>
      <c r="G205" s="16">
        <v>492.33105452146799</v>
      </c>
      <c r="H205" s="16">
        <v>0</v>
      </c>
      <c r="I205" s="20">
        <v>0.21755397937500001</v>
      </c>
      <c r="J205" s="20">
        <v>0.21755397937500001</v>
      </c>
      <c r="K205" s="20">
        <v>0.21242577424699999</v>
      </c>
      <c r="L205" s="20">
        <v>0.21242577424699999</v>
      </c>
      <c r="M205" s="22">
        <f t="shared" si="3"/>
        <v>1</v>
      </c>
      <c r="N205" s="35"/>
    </row>
    <row r="206" spans="1:14" ht="13.5" thickBot="1">
      <c r="A206" s="13" t="s">
        <v>153</v>
      </c>
      <c r="B206" s="10">
        <v>11</v>
      </c>
      <c r="C206" s="16">
        <v>38974.9921875</v>
      </c>
      <c r="D206" s="16">
        <v>861.5</v>
      </c>
      <c r="E206" s="16">
        <v>854.4</v>
      </c>
      <c r="F206" s="16">
        <v>627.56571605682302</v>
      </c>
      <c r="G206" s="16">
        <v>627.56571605682302</v>
      </c>
      <c r="H206" s="16">
        <v>0</v>
      </c>
      <c r="I206" s="20">
        <v>0.21422553474600001</v>
      </c>
      <c r="J206" s="20">
        <v>0.21422553474600001</v>
      </c>
      <c r="K206" s="20">
        <v>0.207723703244</v>
      </c>
      <c r="L206" s="20">
        <v>0.207723703244</v>
      </c>
      <c r="M206" s="22">
        <f t="shared" si="3"/>
        <v>1</v>
      </c>
      <c r="N206" s="35"/>
    </row>
    <row r="207" spans="1:14" ht="13.5" thickBot="1">
      <c r="A207" s="13" t="s">
        <v>153</v>
      </c>
      <c r="B207" s="10">
        <v>12</v>
      </c>
      <c r="C207" s="16">
        <v>38244.2421875</v>
      </c>
      <c r="D207" s="16">
        <v>848.5</v>
      </c>
      <c r="E207" s="16">
        <v>841.1</v>
      </c>
      <c r="F207" s="16">
        <v>699.27642548852396</v>
      </c>
      <c r="G207" s="16">
        <v>699.27642548852396</v>
      </c>
      <c r="H207" s="16">
        <v>0</v>
      </c>
      <c r="I207" s="20">
        <v>0.13665162501</v>
      </c>
      <c r="J207" s="20">
        <v>0.13665162501</v>
      </c>
      <c r="K207" s="20">
        <v>0.12987506823299999</v>
      </c>
      <c r="L207" s="20">
        <v>0.12987506823299999</v>
      </c>
      <c r="M207" s="22">
        <f t="shared" si="3"/>
        <v>1</v>
      </c>
      <c r="N207" s="35"/>
    </row>
    <row r="208" spans="1:14" ht="13.5" thickBot="1">
      <c r="A208" s="13" t="s">
        <v>153</v>
      </c>
      <c r="B208" s="10">
        <v>13</v>
      </c>
      <c r="C208" s="16">
        <v>37323.59375</v>
      </c>
      <c r="D208" s="16">
        <v>834.2</v>
      </c>
      <c r="E208" s="16">
        <v>827.7</v>
      </c>
      <c r="F208" s="16">
        <v>649.55650477012</v>
      </c>
      <c r="G208" s="16">
        <v>649.55650477012</v>
      </c>
      <c r="H208" s="16">
        <v>0</v>
      </c>
      <c r="I208" s="20">
        <v>0.16908744984400001</v>
      </c>
      <c r="J208" s="20">
        <v>0.16908744984400001</v>
      </c>
      <c r="K208" s="20">
        <v>0.16313506889099999</v>
      </c>
      <c r="L208" s="20">
        <v>0.16313506889099999</v>
      </c>
      <c r="M208" s="22">
        <f t="shared" si="3"/>
        <v>1</v>
      </c>
      <c r="N208" s="35"/>
    </row>
    <row r="209" spans="1:14" ht="13.5" thickBot="1">
      <c r="A209" s="13" t="s">
        <v>153</v>
      </c>
      <c r="B209" s="10">
        <v>14</v>
      </c>
      <c r="C209" s="16">
        <v>36632.19140625</v>
      </c>
      <c r="D209" s="16">
        <v>832.6</v>
      </c>
      <c r="E209" s="16">
        <v>826.5</v>
      </c>
      <c r="F209" s="16">
        <v>741.41220096799998</v>
      </c>
      <c r="G209" s="16">
        <v>741.41220096799998</v>
      </c>
      <c r="H209" s="16">
        <v>0</v>
      </c>
      <c r="I209" s="20">
        <v>8.3505310467999999E-2</v>
      </c>
      <c r="J209" s="20">
        <v>8.3505310467999999E-2</v>
      </c>
      <c r="K209" s="20">
        <v>7.7919229881999993E-2</v>
      </c>
      <c r="L209" s="20">
        <v>7.7919229881999993E-2</v>
      </c>
      <c r="M209" s="22">
        <f t="shared" si="3"/>
        <v>1</v>
      </c>
      <c r="N209" s="35"/>
    </row>
    <row r="210" spans="1:14" ht="13.5" thickBot="1">
      <c r="A210" s="13" t="s">
        <v>153</v>
      </c>
      <c r="B210" s="10">
        <v>15</v>
      </c>
      <c r="C210" s="16">
        <v>35981.6015625</v>
      </c>
      <c r="D210" s="16">
        <v>871.6</v>
      </c>
      <c r="E210" s="16">
        <v>865.1</v>
      </c>
      <c r="F210" s="16">
        <v>734.02481702831096</v>
      </c>
      <c r="G210" s="16">
        <v>734.02481702831096</v>
      </c>
      <c r="H210" s="16">
        <v>0</v>
      </c>
      <c r="I210" s="20">
        <v>0.12598459979000001</v>
      </c>
      <c r="J210" s="20">
        <v>0.12598459979000001</v>
      </c>
      <c r="K210" s="20">
        <v>0.120032218838</v>
      </c>
      <c r="L210" s="20">
        <v>0.120032218838</v>
      </c>
      <c r="M210" s="22">
        <f t="shared" si="3"/>
        <v>1</v>
      </c>
      <c r="N210" s="35"/>
    </row>
    <row r="211" spans="1:14" ht="13.5" thickBot="1">
      <c r="A211" s="13" t="s">
        <v>153</v>
      </c>
      <c r="B211" s="10">
        <v>16</v>
      </c>
      <c r="C211" s="16">
        <v>35595.9765625</v>
      </c>
      <c r="D211" s="16">
        <v>852.6</v>
      </c>
      <c r="E211" s="16">
        <v>846.4</v>
      </c>
      <c r="F211" s="16">
        <v>713.71824530502204</v>
      </c>
      <c r="G211" s="16">
        <v>713.71824530502204</v>
      </c>
      <c r="H211" s="16">
        <v>0</v>
      </c>
      <c r="I211" s="20">
        <v>0.12718109404299999</v>
      </c>
      <c r="J211" s="20">
        <v>0.12718109404299999</v>
      </c>
      <c r="K211" s="20">
        <v>0.12150343836499999</v>
      </c>
      <c r="L211" s="20">
        <v>0.12150343836499999</v>
      </c>
      <c r="M211" s="22">
        <f t="shared" si="3"/>
        <v>1</v>
      </c>
      <c r="N211" s="35"/>
    </row>
    <row r="212" spans="1:14" ht="13.5" thickBot="1">
      <c r="A212" s="13" t="s">
        <v>153</v>
      </c>
      <c r="B212" s="10">
        <v>17</v>
      </c>
      <c r="C212" s="16">
        <v>35591.80078125</v>
      </c>
      <c r="D212" s="16">
        <v>736.3</v>
      </c>
      <c r="E212" s="16">
        <v>731.3</v>
      </c>
      <c r="F212" s="16">
        <v>506.50129062049899</v>
      </c>
      <c r="G212" s="16">
        <v>506.50129062049899</v>
      </c>
      <c r="H212" s="16">
        <v>0</v>
      </c>
      <c r="I212" s="20">
        <v>0.21043837855200001</v>
      </c>
      <c r="J212" s="20">
        <v>0.21043837855200001</v>
      </c>
      <c r="K212" s="20">
        <v>0.20585962397300001</v>
      </c>
      <c r="L212" s="20">
        <v>0.20585962397300001</v>
      </c>
      <c r="M212" s="22">
        <f t="shared" si="3"/>
        <v>1</v>
      </c>
      <c r="N212" s="35"/>
    </row>
    <row r="213" spans="1:14" ht="13.5" thickBot="1">
      <c r="A213" s="13" t="s">
        <v>153</v>
      </c>
      <c r="B213" s="10">
        <v>18</v>
      </c>
      <c r="C213" s="16">
        <v>36007.1953125</v>
      </c>
      <c r="D213" s="16">
        <v>306.10000000000002</v>
      </c>
      <c r="E213" s="16">
        <v>302.3</v>
      </c>
      <c r="F213" s="16">
        <v>191.050529346166</v>
      </c>
      <c r="G213" s="16">
        <v>190.47021432369701</v>
      </c>
      <c r="H213" s="16">
        <v>-0.58031502246800004</v>
      </c>
      <c r="I213" s="20">
        <v>0.105888082121</v>
      </c>
      <c r="J213" s="20">
        <v>0.105356658107</v>
      </c>
      <c r="K213" s="20">
        <v>0.10240822864099999</v>
      </c>
      <c r="L213" s="20">
        <v>0.101876804628</v>
      </c>
      <c r="M213" s="22">
        <f t="shared" si="3"/>
        <v>1</v>
      </c>
      <c r="N213" s="35"/>
    </row>
    <row r="214" spans="1:14" ht="13.5" thickBot="1">
      <c r="A214" s="13" t="s">
        <v>153</v>
      </c>
      <c r="B214" s="10">
        <v>19</v>
      </c>
      <c r="C214" s="16">
        <v>37425.47265625</v>
      </c>
      <c r="D214" s="16">
        <v>11.5</v>
      </c>
      <c r="E214" s="16">
        <v>9.1999999999999993</v>
      </c>
      <c r="F214" s="16">
        <v>10.780974530419</v>
      </c>
      <c r="G214" s="16">
        <v>10.780974530419</v>
      </c>
      <c r="H214" s="16">
        <v>0</v>
      </c>
      <c r="I214" s="20">
        <v>6.58448232E-4</v>
      </c>
      <c r="J214" s="20">
        <v>6.58448232E-4</v>
      </c>
      <c r="K214" s="20">
        <v>1.447778874E-3</v>
      </c>
      <c r="L214" s="20">
        <v>1.447778874E-3</v>
      </c>
      <c r="M214" s="22">
        <f t="shared" si="3"/>
        <v>1</v>
      </c>
      <c r="N214" s="35"/>
    </row>
    <row r="215" spans="1:14" ht="13.5" thickBot="1">
      <c r="A215" s="13" t="s">
        <v>153</v>
      </c>
      <c r="B215" s="10">
        <v>20</v>
      </c>
      <c r="C215" s="16">
        <v>37463.9296875</v>
      </c>
      <c r="D215" s="16">
        <v>0</v>
      </c>
      <c r="E215" s="16">
        <v>0</v>
      </c>
      <c r="F215" s="16">
        <v>0.19999389350399999</v>
      </c>
      <c r="G215" s="16">
        <v>0.19999389350399999</v>
      </c>
      <c r="H215" s="16">
        <v>0</v>
      </c>
      <c r="I215" s="20">
        <v>1.8314459099999999E-4</v>
      </c>
      <c r="J215" s="20">
        <v>1.8314459099999999E-4</v>
      </c>
      <c r="K215" s="20">
        <v>1.8314459099999999E-4</v>
      </c>
      <c r="L215" s="20">
        <v>1.8314459099999999E-4</v>
      </c>
      <c r="M215" s="22">
        <f t="shared" si="3"/>
        <v>0</v>
      </c>
      <c r="N215" s="35"/>
    </row>
    <row r="216" spans="1:14" ht="13.5" thickBot="1">
      <c r="A216" s="13" t="s">
        <v>153</v>
      </c>
      <c r="B216" s="10">
        <v>21</v>
      </c>
      <c r="C216" s="16">
        <v>36784.79296875</v>
      </c>
      <c r="D216" s="16">
        <v>0</v>
      </c>
      <c r="E216" s="16">
        <v>0</v>
      </c>
      <c r="F216" s="16">
        <v>0.19999389350399999</v>
      </c>
      <c r="G216" s="16">
        <v>0.19999389350399999</v>
      </c>
      <c r="H216" s="16">
        <v>0</v>
      </c>
      <c r="I216" s="20">
        <v>1.8314459099999999E-4</v>
      </c>
      <c r="J216" s="20">
        <v>1.8314459099999999E-4</v>
      </c>
      <c r="K216" s="20">
        <v>1.8314459099999999E-4</v>
      </c>
      <c r="L216" s="20">
        <v>1.8314459099999999E-4</v>
      </c>
      <c r="M216" s="22">
        <f t="shared" si="3"/>
        <v>0</v>
      </c>
      <c r="N216" s="35"/>
    </row>
    <row r="217" spans="1:14" ht="13.5" thickBot="1">
      <c r="A217" s="13" t="s">
        <v>153</v>
      </c>
      <c r="B217" s="10">
        <v>22</v>
      </c>
      <c r="C217" s="16">
        <v>35823.12890625</v>
      </c>
      <c r="D217" s="16">
        <v>0</v>
      </c>
      <c r="E217" s="16">
        <v>0</v>
      </c>
      <c r="F217" s="16">
        <v>0.19999389350399999</v>
      </c>
      <c r="G217" s="16">
        <v>0.19999389350399999</v>
      </c>
      <c r="H217" s="16">
        <v>0</v>
      </c>
      <c r="I217" s="20">
        <v>1.8314459099999999E-4</v>
      </c>
      <c r="J217" s="20">
        <v>1.8314459099999999E-4</v>
      </c>
      <c r="K217" s="20">
        <v>1.8314459099999999E-4</v>
      </c>
      <c r="L217" s="20">
        <v>1.8314459099999999E-4</v>
      </c>
      <c r="M217" s="22">
        <f t="shared" si="3"/>
        <v>0</v>
      </c>
      <c r="N217" s="35"/>
    </row>
    <row r="218" spans="1:14" ht="13.5" thickBot="1">
      <c r="A218" s="13" t="s">
        <v>153</v>
      </c>
      <c r="B218" s="10">
        <v>23</v>
      </c>
      <c r="C218" s="16">
        <v>34259.9375</v>
      </c>
      <c r="D218" s="16">
        <v>0</v>
      </c>
      <c r="E218" s="16">
        <v>0</v>
      </c>
      <c r="F218" s="16">
        <v>0.19999389350399999</v>
      </c>
      <c r="G218" s="16">
        <v>0.19999389350399999</v>
      </c>
      <c r="H218" s="16">
        <v>0</v>
      </c>
      <c r="I218" s="20">
        <v>1.8314459099999999E-4</v>
      </c>
      <c r="J218" s="20">
        <v>1.8314459099999999E-4</v>
      </c>
      <c r="K218" s="20">
        <v>1.8314459099999999E-4</v>
      </c>
      <c r="L218" s="20">
        <v>1.8314459099999999E-4</v>
      </c>
      <c r="M218" s="22">
        <f t="shared" si="3"/>
        <v>0</v>
      </c>
      <c r="N218" s="35"/>
    </row>
    <row r="219" spans="1:14" ht="13.5" thickBot="1">
      <c r="A219" s="13" t="s">
        <v>153</v>
      </c>
      <c r="B219" s="10">
        <v>24</v>
      </c>
      <c r="C219" s="16">
        <v>32276.0078125</v>
      </c>
      <c r="D219" s="16">
        <v>0</v>
      </c>
      <c r="E219" s="16">
        <v>0</v>
      </c>
      <c r="F219" s="16">
        <v>0.19999389350399999</v>
      </c>
      <c r="G219" s="16">
        <v>0.19999389350399999</v>
      </c>
      <c r="H219" s="16">
        <v>0</v>
      </c>
      <c r="I219" s="20">
        <v>1.8314459099999999E-4</v>
      </c>
      <c r="J219" s="20">
        <v>1.8314459099999999E-4</v>
      </c>
      <c r="K219" s="20">
        <v>1.8314459099999999E-4</v>
      </c>
      <c r="L219" s="20">
        <v>1.8314459099999999E-4</v>
      </c>
      <c r="M219" s="22">
        <f t="shared" si="3"/>
        <v>0</v>
      </c>
      <c r="N219" s="35"/>
    </row>
    <row r="220" spans="1:14" ht="13.5" thickBot="1">
      <c r="A220" s="13" t="s">
        <v>154</v>
      </c>
      <c r="B220" s="10">
        <v>1</v>
      </c>
      <c r="C220" s="16">
        <v>30754.41796875</v>
      </c>
      <c r="D220" s="16">
        <v>0</v>
      </c>
      <c r="E220" s="16">
        <v>0</v>
      </c>
      <c r="F220" s="16">
        <v>0.19999389350399999</v>
      </c>
      <c r="G220" s="16">
        <v>0.19999389350399999</v>
      </c>
      <c r="H220" s="16">
        <v>0</v>
      </c>
      <c r="I220" s="20">
        <v>1.8314459099999999E-4</v>
      </c>
      <c r="J220" s="20">
        <v>1.8314459099999999E-4</v>
      </c>
      <c r="K220" s="20">
        <v>1.8314459099999999E-4</v>
      </c>
      <c r="L220" s="20">
        <v>1.8314459099999999E-4</v>
      </c>
      <c r="M220" s="22">
        <f t="shared" si="3"/>
        <v>0</v>
      </c>
      <c r="N220" s="35"/>
    </row>
    <row r="221" spans="1:14" ht="13.5" thickBot="1">
      <c r="A221" s="13" t="s">
        <v>154</v>
      </c>
      <c r="B221" s="10">
        <v>2</v>
      </c>
      <c r="C221" s="16">
        <v>29747.970703125</v>
      </c>
      <c r="D221" s="16">
        <v>0</v>
      </c>
      <c r="E221" s="16">
        <v>0</v>
      </c>
      <c r="F221" s="16">
        <v>0.19999389350399999</v>
      </c>
      <c r="G221" s="16">
        <v>0.19999389350399999</v>
      </c>
      <c r="H221" s="16">
        <v>0</v>
      </c>
      <c r="I221" s="20">
        <v>1.8314459099999999E-4</v>
      </c>
      <c r="J221" s="20">
        <v>1.8314459099999999E-4</v>
      </c>
      <c r="K221" s="20">
        <v>1.8314459099999999E-4</v>
      </c>
      <c r="L221" s="20">
        <v>1.8314459099999999E-4</v>
      </c>
      <c r="M221" s="22">
        <f t="shared" si="3"/>
        <v>0</v>
      </c>
      <c r="N221" s="35"/>
    </row>
    <row r="222" spans="1:14" ht="13.5" thickBot="1">
      <c r="A222" s="13" t="s">
        <v>154</v>
      </c>
      <c r="B222" s="10">
        <v>3</v>
      </c>
      <c r="C222" s="16">
        <v>29238.87890625</v>
      </c>
      <c r="D222" s="16">
        <v>0</v>
      </c>
      <c r="E222" s="16">
        <v>0</v>
      </c>
      <c r="F222" s="16">
        <v>0.19999389350399999</v>
      </c>
      <c r="G222" s="16">
        <v>0.19999389350399999</v>
      </c>
      <c r="H222" s="16">
        <v>0</v>
      </c>
      <c r="I222" s="20">
        <v>1.8314459099999999E-4</v>
      </c>
      <c r="J222" s="20">
        <v>1.8314459099999999E-4</v>
      </c>
      <c r="K222" s="20">
        <v>1.8314459099999999E-4</v>
      </c>
      <c r="L222" s="20">
        <v>1.8314459099999999E-4</v>
      </c>
      <c r="M222" s="22">
        <f t="shared" si="3"/>
        <v>0</v>
      </c>
      <c r="N222" s="35"/>
    </row>
    <row r="223" spans="1:14" ht="13.5" thickBot="1">
      <c r="A223" s="13" t="s">
        <v>154</v>
      </c>
      <c r="B223" s="10">
        <v>4</v>
      </c>
      <c r="C223" s="16">
        <v>29119.9140625</v>
      </c>
      <c r="D223" s="16">
        <v>0</v>
      </c>
      <c r="E223" s="16">
        <v>0</v>
      </c>
      <c r="F223" s="16">
        <v>0.19999389350399999</v>
      </c>
      <c r="G223" s="16">
        <v>0.19999389350399999</v>
      </c>
      <c r="H223" s="16">
        <v>0</v>
      </c>
      <c r="I223" s="20">
        <v>1.8314459099999999E-4</v>
      </c>
      <c r="J223" s="20">
        <v>1.8314459099999999E-4</v>
      </c>
      <c r="K223" s="20">
        <v>1.8314459099999999E-4</v>
      </c>
      <c r="L223" s="20">
        <v>1.8314459099999999E-4</v>
      </c>
      <c r="M223" s="22">
        <f t="shared" si="3"/>
        <v>0</v>
      </c>
      <c r="N223" s="35"/>
    </row>
    <row r="224" spans="1:14" ht="13.5" thickBot="1">
      <c r="A224" s="13" t="s">
        <v>154</v>
      </c>
      <c r="B224" s="10">
        <v>5</v>
      </c>
      <c r="C224" s="16">
        <v>29379.45703125</v>
      </c>
      <c r="D224" s="16">
        <v>0</v>
      </c>
      <c r="E224" s="16">
        <v>0</v>
      </c>
      <c r="F224" s="16">
        <v>0.19999389350399999</v>
      </c>
      <c r="G224" s="16">
        <v>0.19999389350399999</v>
      </c>
      <c r="H224" s="16">
        <v>0</v>
      </c>
      <c r="I224" s="20">
        <v>1.8314459099999999E-4</v>
      </c>
      <c r="J224" s="20">
        <v>1.8314459099999999E-4</v>
      </c>
      <c r="K224" s="20">
        <v>1.8314459099999999E-4</v>
      </c>
      <c r="L224" s="20">
        <v>1.8314459099999999E-4</v>
      </c>
      <c r="M224" s="22">
        <f t="shared" si="3"/>
        <v>0</v>
      </c>
      <c r="N224" s="35"/>
    </row>
    <row r="225" spans="1:14" ht="13.5" thickBot="1">
      <c r="A225" s="13" t="s">
        <v>154</v>
      </c>
      <c r="B225" s="10">
        <v>6</v>
      </c>
      <c r="C225" s="16">
        <v>30145.08203125</v>
      </c>
      <c r="D225" s="16">
        <v>0</v>
      </c>
      <c r="E225" s="16">
        <v>0</v>
      </c>
      <c r="F225" s="16">
        <v>0.19999389350399999</v>
      </c>
      <c r="G225" s="16">
        <v>0.19999389350399999</v>
      </c>
      <c r="H225" s="16">
        <v>0</v>
      </c>
      <c r="I225" s="20">
        <v>1.8314459099999999E-4</v>
      </c>
      <c r="J225" s="20">
        <v>1.8314459099999999E-4</v>
      </c>
      <c r="K225" s="20">
        <v>1.8314459099999999E-4</v>
      </c>
      <c r="L225" s="20">
        <v>1.8314459099999999E-4</v>
      </c>
      <c r="M225" s="22">
        <f t="shared" si="3"/>
        <v>0</v>
      </c>
      <c r="N225" s="35"/>
    </row>
    <row r="226" spans="1:14" ht="13.5" thickBot="1">
      <c r="A226" s="13" t="s">
        <v>154</v>
      </c>
      <c r="B226" s="10">
        <v>7</v>
      </c>
      <c r="C226" s="16">
        <v>32076.984375</v>
      </c>
      <c r="D226" s="16">
        <v>0</v>
      </c>
      <c r="E226" s="16">
        <v>0</v>
      </c>
      <c r="F226" s="16">
        <v>0.19999389350399999</v>
      </c>
      <c r="G226" s="16">
        <v>0.19999389350399999</v>
      </c>
      <c r="H226" s="16">
        <v>0</v>
      </c>
      <c r="I226" s="20">
        <v>1.8314459099999999E-4</v>
      </c>
      <c r="J226" s="20">
        <v>1.8314459099999999E-4</v>
      </c>
      <c r="K226" s="20">
        <v>1.8314459099999999E-4</v>
      </c>
      <c r="L226" s="20">
        <v>1.8314459099999999E-4</v>
      </c>
      <c r="M226" s="22">
        <f t="shared" si="3"/>
        <v>0</v>
      </c>
      <c r="N226" s="35"/>
    </row>
    <row r="227" spans="1:14" ht="13.5" thickBot="1">
      <c r="A227" s="13" t="s">
        <v>154</v>
      </c>
      <c r="B227" s="10">
        <v>8</v>
      </c>
      <c r="C227" s="16">
        <v>34173.63671875</v>
      </c>
      <c r="D227" s="16">
        <v>15.2</v>
      </c>
      <c r="E227" s="16">
        <v>10.6</v>
      </c>
      <c r="F227" s="16">
        <v>4.6794925592889998</v>
      </c>
      <c r="G227" s="16">
        <v>4.6794925592889998</v>
      </c>
      <c r="H227" s="16">
        <v>0</v>
      </c>
      <c r="I227" s="20">
        <v>9.6341643220000002E-3</v>
      </c>
      <c r="J227" s="20">
        <v>9.6341643220000002E-3</v>
      </c>
      <c r="K227" s="20">
        <v>5.4217101100000002E-3</v>
      </c>
      <c r="L227" s="20">
        <v>5.4217101100000002E-3</v>
      </c>
      <c r="M227" s="22">
        <f t="shared" si="3"/>
        <v>0</v>
      </c>
      <c r="N227" s="35"/>
    </row>
    <row r="228" spans="1:14" ht="13.5" thickBot="1">
      <c r="A228" s="13" t="s">
        <v>154</v>
      </c>
      <c r="B228" s="10">
        <v>9</v>
      </c>
      <c r="C228" s="16">
        <v>36132.578125</v>
      </c>
      <c r="D228" s="16">
        <v>195.8</v>
      </c>
      <c r="E228" s="16">
        <v>190.4</v>
      </c>
      <c r="F228" s="16">
        <v>165.57407472916799</v>
      </c>
      <c r="G228" s="16">
        <v>165.57407472916799</v>
      </c>
      <c r="H228" s="16">
        <v>0</v>
      </c>
      <c r="I228" s="20">
        <v>2.7679418745999999E-2</v>
      </c>
      <c r="J228" s="20">
        <v>2.7679418745999999E-2</v>
      </c>
      <c r="K228" s="20">
        <v>2.2734363800999999E-2</v>
      </c>
      <c r="L228" s="20">
        <v>2.2734363800999999E-2</v>
      </c>
      <c r="M228" s="22">
        <f t="shared" si="3"/>
        <v>1</v>
      </c>
      <c r="N228" s="35"/>
    </row>
    <row r="229" spans="1:14" ht="13.5" thickBot="1">
      <c r="A229" s="13" t="s">
        <v>154</v>
      </c>
      <c r="B229" s="10">
        <v>10</v>
      </c>
      <c r="C229" s="16">
        <v>38348.38671875</v>
      </c>
      <c r="D229" s="16">
        <v>676.3</v>
      </c>
      <c r="E229" s="16">
        <v>669.1</v>
      </c>
      <c r="F229" s="16">
        <v>439.10449643737797</v>
      </c>
      <c r="G229" s="16">
        <v>439.10449643737797</v>
      </c>
      <c r="H229" s="16">
        <v>0</v>
      </c>
      <c r="I229" s="20">
        <v>0.21721199959900001</v>
      </c>
      <c r="J229" s="20">
        <v>0.21721199959900001</v>
      </c>
      <c r="K229" s="20">
        <v>0.210618593006</v>
      </c>
      <c r="L229" s="20">
        <v>0.210618593006</v>
      </c>
      <c r="M229" s="22">
        <f t="shared" si="3"/>
        <v>1</v>
      </c>
      <c r="N229" s="35"/>
    </row>
    <row r="230" spans="1:14" ht="13.5" thickBot="1">
      <c r="A230" s="13" t="s">
        <v>154</v>
      </c>
      <c r="B230" s="10">
        <v>11</v>
      </c>
      <c r="C230" s="16">
        <v>39612.5703125</v>
      </c>
      <c r="D230" s="16">
        <v>785.7</v>
      </c>
      <c r="E230" s="16">
        <v>777.8</v>
      </c>
      <c r="F230" s="16">
        <v>464.234265766276</v>
      </c>
      <c r="G230" s="16">
        <v>467.17150056852199</v>
      </c>
      <c r="H230" s="16">
        <v>2.937234802246</v>
      </c>
      <c r="I230" s="20">
        <v>0.29169276504699998</v>
      </c>
      <c r="J230" s="20">
        <v>0.29438254050700002</v>
      </c>
      <c r="K230" s="20">
        <v>0.284458332812</v>
      </c>
      <c r="L230" s="20">
        <v>0.28714810827199999</v>
      </c>
      <c r="M230" s="22">
        <f t="shared" si="3"/>
        <v>1</v>
      </c>
      <c r="N230" s="35"/>
    </row>
    <row r="231" spans="1:14" ht="13.5" thickBot="1">
      <c r="A231" s="13" t="s">
        <v>154</v>
      </c>
      <c r="B231" s="10">
        <v>12</v>
      </c>
      <c r="C231" s="16">
        <v>40355.16015625</v>
      </c>
      <c r="D231" s="16">
        <v>794.9</v>
      </c>
      <c r="E231" s="16">
        <v>787.1</v>
      </c>
      <c r="F231" s="16">
        <v>514.71152328199798</v>
      </c>
      <c r="G231" s="16">
        <v>519.42248052941397</v>
      </c>
      <c r="H231" s="16">
        <v>4.7109572474160002</v>
      </c>
      <c r="I231" s="20">
        <v>0.25226879072300001</v>
      </c>
      <c r="J231" s="20">
        <v>0.25658285413699999</v>
      </c>
      <c r="K231" s="20">
        <v>0.24512593358099999</v>
      </c>
      <c r="L231" s="20">
        <v>0.24943999699399999</v>
      </c>
      <c r="M231" s="22">
        <f t="shared" si="3"/>
        <v>1</v>
      </c>
      <c r="N231" s="35"/>
    </row>
    <row r="232" spans="1:14" ht="13.5" thickBot="1">
      <c r="A232" s="13" t="s">
        <v>154</v>
      </c>
      <c r="B232" s="10">
        <v>13</v>
      </c>
      <c r="C232" s="16">
        <v>40549.41796875</v>
      </c>
      <c r="D232" s="16">
        <v>827.3</v>
      </c>
      <c r="E232" s="16">
        <v>819.8</v>
      </c>
      <c r="F232" s="16">
        <v>654.572446247936</v>
      </c>
      <c r="G232" s="16">
        <v>659.83905259258199</v>
      </c>
      <c r="H232" s="16">
        <v>5.2666063446460001</v>
      </c>
      <c r="I232" s="20">
        <v>0.15335251593999999</v>
      </c>
      <c r="J232" s="20">
        <v>0.15817541552299999</v>
      </c>
      <c r="K232" s="20">
        <v>0.14648438407200001</v>
      </c>
      <c r="L232" s="20">
        <v>0.15130728365500001</v>
      </c>
      <c r="M232" s="22">
        <f t="shared" si="3"/>
        <v>1</v>
      </c>
      <c r="N232" s="35"/>
    </row>
    <row r="233" spans="1:14" ht="13.5" thickBot="1">
      <c r="A233" s="13" t="s">
        <v>154</v>
      </c>
      <c r="B233" s="10">
        <v>14</v>
      </c>
      <c r="C233" s="16">
        <v>40341.4921875</v>
      </c>
      <c r="D233" s="16">
        <v>833</v>
      </c>
      <c r="E233" s="16">
        <v>825.6</v>
      </c>
      <c r="F233" s="16">
        <v>804.66910610834702</v>
      </c>
      <c r="G233" s="16">
        <v>810.26266110897097</v>
      </c>
      <c r="H233" s="16">
        <v>5.5935550006229997</v>
      </c>
      <c r="I233" s="20">
        <v>2.0821738911E-2</v>
      </c>
      <c r="J233" s="20">
        <v>2.5944042024999999E-2</v>
      </c>
      <c r="K233" s="20">
        <v>1.4045182134E-2</v>
      </c>
      <c r="L233" s="20">
        <v>1.9167485248E-2</v>
      </c>
      <c r="M233" s="22">
        <f t="shared" si="3"/>
        <v>1</v>
      </c>
      <c r="N233" s="35"/>
    </row>
    <row r="234" spans="1:14" ht="13.5" thickBot="1">
      <c r="A234" s="13" t="s">
        <v>154</v>
      </c>
      <c r="B234" s="10">
        <v>15</v>
      </c>
      <c r="C234" s="16">
        <v>40379</v>
      </c>
      <c r="D234" s="16">
        <v>875.7</v>
      </c>
      <c r="E234" s="16">
        <v>867.9</v>
      </c>
      <c r="F234" s="16">
        <v>871.661297943063</v>
      </c>
      <c r="G234" s="16">
        <v>885.43309729602697</v>
      </c>
      <c r="H234" s="16">
        <v>13.771799352963001</v>
      </c>
      <c r="I234" s="20">
        <v>8.9130927610000001E-3</v>
      </c>
      <c r="J234" s="20">
        <v>3.6984451069999999E-3</v>
      </c>
      <c r="K234" s="20">
        <v>1.6055949904E-2</v>
      </c>
      <c r="L234" s="20">
        <v>3.4444120349999999E-3</v>
      </c>
      <c r="M234" s="22">
        <f t="shared" si="3"/>
        <v>1</v>
      </c>
      <c r="N234" s="35"/>
    </row>
    <row r="235" spans="1:14" ht="13.5" thickBot="1">
      <c r="A235" s="13" t="s">
        <v>154</v>
      </c>
      <c r="B235" s="10">
        <v>16</v>
      </c>
      <c r="C235" s="16">
        <v>40544.0078125</v>
      </c>
      <c r="D235" s="16">
        <v>896.6</v>
      </c>
      <c r="E235" s="16">
        <v>888.7</v>
      </c>
      <c r="F235" s="16">
        <v>799.56215203152794</v>
      </c>
      <c r="G235" s="16">
        <v>802.16175595137804</v>
      </c>
      <c r="H235" s="16">
        <v>2.5996039198499998</v>
      </c>
      <c r="I235" s="20">
        <v>8.6481908469000002E-2</v>
      </c>
      <c r="J235" s="20">
        <v>8.8862498139000004E-2</v>
      </c>
      <c r="K235" s="20">
        <v>7.9247476235000003E-2</v>
      </c>
      <c r="L235" s="20">
        <v>8.1628065905000005E-2</v>
      </c>
      <c r="M235" s="22">
        <f t="shared" si="3"/>
        <v>1</v>
      </c>
      <c r="N235" s="35"/>
    </row>
    <row r="236" spans="1:14" ht="13.5" thickBot="1">
      <c r="A236" s="13" t="s">
        <v>154</v>
      </c>
      <c r="B236" s="10">
        <v>17</v>
      </c>
      <c r="C236" s="16">
        <v>40961.19140625</v>
      </c>
      <c r="D236" s="16">
        <v>774.1</v>
      </c>
      <c r="E236" s="16">
        <v>766.3</v>
      </c>
      <c r="F236" s="16">
        <v>583.87144724594305</v>
      </c>
      <c r="G236" s="16">
        <v>583.87144724594305</v>
      </c>
      <c r="H236" s="16">
        <v>0</v>
      </c>
      <c r="I236" s="20">
        <v>0.17420197138599999</v>
      </c>
      <c r="J236" s="20">
        <v>0.17420197138599999</v>
      </c>
      <c r="K236" s="20">
        <v>0.16705911424299999</v>
      </c>
      <c r="L236" s="20">
        <v>0.16705911424299999</v>
      </c>
      <c r="M236" s="22">
        <f t="shared" si="3"/>
        <v>1</v>
      </c>
      <c r="N236" s="35"/>
    </row>
    <row r="237" spans="1:14" ht="13.5" thickBot="1">
      <c r="A237" s="13" t="s">
        <v>154</v>
      </c>
      <c r="B237" s="10">
        <v>18</v>
      </c>
      <c r="C237" s="16">
        <v>41680.1328125</v>
      </c>
      <c r="D237" s="16">
        <v>331.6</v>
      </c>
      <c r="E237" s="16">
        <v>326.7</v>
      </c>
      <c r="F237" s="16">
        <v>220.02500929577101</v>
      </c>
      <c r="G237" s="16">
        <v>220.02500929577101</v>
      </c>
      <c r="H237" s="16">
        <v>0</v>
      </c>
      <c r="I237" s="20">
        <v>0.102174899912</v>
      </c>
      <c r="J237" s="20">
        <v>0.102174899912</v>
      </c>
      <c r="K237" s="20">
        <v>9.7687720424999999E-2</v>
      </c>
      <c r="L237" s="20">
        <v>9.7687720424999999E-2</v>
      </c>
      <c r="M237" s="22">
        <f t="shared" si="3"/>
        <v>1</v>
      </c>
      <c r="N237" s="35"/>
    </row>
    <row r="238" spans="1:14" ht="13.5" thickBot="1">
      <c r="A238" s="13" t="s">
        <v>154</v>
      </c>
      <c r="B238" s="10">
        <v>19</v>
      </c>
      <c r="C238" s="16">
        <v>43203.84375</v>
      </c>
      <c r="D238" s="16">
        <v>13.5</v>
      </c>
      <c r="E238" s="16">
        <v>10</v>
      </c>
      <c r="F238" s="16">
        <v>10.643094791767</v>
      </c>
      <c r="G238" s="16">
        <v>10.643094791767</v>
      </c>
      <c r="H238" s="16">
        <v>0</v>
      </c>
      <c r="I238" s="20">
        <v>2.61621356E-3</v>
      </c>
      <c r="J238" s="20">
        <v>2.61621356E-3</v>
      </c>
      <c r="K238" s="20">
        <v>5.8891464399999998E-4</v>
      </c>
      <c r="L238" s="20">
        <v>5.8891464399999998E-4</v>
      </c>
      <c r="M238" s="22">
        <f t="shared" si="3"/>
        <v>1</v>
      </c>
      <c r="N238" s="35"/>
    </row>
    <row r="239" spans="1:14" ht="13.5" thickBot="1">
      <c r="A239" s="13" t="s">
        <v>154</v>
      </c>
      <c r="B239" s="10">
        <v>20</v>
      </c>
      <c r="C239" s="16">
        <v>43555.05859375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20">
        <v>0</v>
      </c>
      <c r="J239" s="20">
        <v>0</v>
      </c>
      <c r="K239" s="20">
        <v>0</v>
      </c>
      <c r="L239" s="20">
        <v>0</v>
      </c>
      <c r="M239" s="22">
        <f t="shared" si="3"/>
        <v>0</v>
      </c>
      <c r="N239" s="35"/>
    </row>
    <row r="240" spans="1:14" ht="13.5" thickBot="1">
      <c r="A240" s="13" t="s">
        <v>154</v>
      </c>
      <c r="B240" s="10">
        <v>21</v>
      </c>
      <c r="C240" s="16">
        <v>43157.921875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20">
        <v>0</v>
      </c>
      <c r="J240" s="20">
        <v>0</v>
      </c>
      <c r="K240" s="20">
        <v>0</v>
      </c>
      <c r="L240" s="20">
        <v>0</v>
      </c>
      <c r="M240" s="22">
        <f t="shared" si="3"/>
        <v>0</v>
      </c>
      <c r="N240" s="35"/>
    </row>
    <row r="241" spans="1:14" ht="13.5" thickBot="1">
      <c r="A241" s="13" t="s">
        <v>154</v>
      </c>
      <c r="B241" s="10">
        <v>22</v>
      </c>
      <c r="C241" s="16">
        <v>42438.80859375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20">
        <v>0</v>
      </c>
      <c r="J241" s="20">
        <v>0</v>
      </c>
      <c r="K241" s="20">
        <v>0</v>
      </c>
      <c r="L241" s="20">
        <v>0</v>
      </c>
      <c r="M241" s="22">
        <f t="shared" si="3"/>
        <v>0</v>
      </c>
      <c r="N241" s="35"/>
    </row>
    <row r="242" spans="1:14" ht="13.5" thickBot="1">
      <c r="A242" s="13" t="s">
        <v>154</v>
      </c>
      <c r="B242" s="10">
        <v>23</v>
      </c>
      <c r="C242" s="16">
        <v>41140.62109375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20">
        <v>0</v>
      </c>
      <c r="J242" s="20">
        <v>0</v>
      </c>
      <c r="K242" s="20">
        <v>0</v>
      </c>
      <c r="L242" s="20">
        <v>0</v>
      </c>
      <c r="M242" s="22">
        <f t="shared" si="3"/>
        <v>0</v>
      </c>
      <c r="N242" s="35"/>
    </row>
    <row r="243" spans="1:14" ht="13.5" thickBot="1">
      <c r="A243" s="13" t="s">
        <v>154</v>
      </c>
      <c r="B243" s="10">
        <v>24</v>
      </c>
      <c r="C243" s="16">
        <v>40011.89453125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20">
        <v>0</v>
      </c>
      <c r="J243" s="20">
        <v>0</v>
      </c>
      <c r="K243" s="20">
        <v>0</v>
      </c>
      <c r="L243" s="20">
        <v>0</v>
      </c>
      <c r="M243" s="22">
        <f t="shared" si="3"/>
        <v>0</v>
      </c>
      <c r="N243" s="35"/>
    </row>
    <row r="244" spans="1:14" ht="13.5" thickBot="1">
      <c r="A244" s="13" t="s">
        <v>155</v>
      </c>
      <c r="B244" s="10">
        <v>1</v>
      </c>
      <c r="C244" s="16">
        <v>39047.109375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20">
        <v>0</v>
      </c>
      <c r="J244" s="20">
        <v>0</v>
      </c>
      <c r="K244" s="20">
        <v>0</v>
      </c>
      <c r="L244" s="20">
        <v>0</v>
      </c>
      <c r="M244" s="22">
        <f t="shared" si="3"/>
        <v>0</v>
      </c>
      <c r="N244" s="35"/>
    </row>
    <row r="245" spans="1:14" ht="13.5" thickBot="1">
      <c r="A245" s="13" t="s">
        <v>155</v>
      </c>
      <c r="B245" s="10">
        <v>2</v>
      </c>
      <c r="C245" s="16">
        <v>38608.80859375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20">
        <v>0</v>
      </c>
      <c r="J245" s="20">
        <v>0</v>
      </c>
      <c r="K245" s="20">
        <v>0</v>
      </c>
      <c r="L245" s="20">
        <v>0</v>
      </c>
      <c r="M245" s="22">
        <f t="shared" si="3"/>
        <v>0</v>
      </c>
      <c r="N245" s="35"/>
    </row>
    <row r="246" spans="1:14" ht="13.5" thickBot="1">
      <c r="A246" s="13" t="s">
        <v>155</v>
      </c>
      <c r="B246" s="10">
        <v>3</v>
      </c>
      <c r="C246" s="16">
        <v>38520.46484375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20">
        <v>0</v>
      </c>
      <c r="J246" s="20">
        <v>0</v>
      </c>
      <c r="K246" s="20">
        <v>0</v>
      </c>
      <c r="L246" s="20">
        <v>0</v>
      </c>
      <c r="M246" s="22">
        <f t="shared" si="3"/>
        <v>0</v>
      </c>
      <c r="N246" s="35"/>
    </row>
    <row r="247" spans="1:14" ht="13.5" thickBot="1">
      <c r="A247" s="13" t="s">
        <v>155</v>
      </c>
      <c r="B247" s="10">
        <v>4</v>
      </c>
      <c r="C247" s="16">
        <v>39136.40625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20">
        <v>0</v>
      </c>
      <c r="J247" s="20">
        <v>0</v>
      </c>
      <c r="K247" s="20">
        <v>0</v>
      </c>
      <c r="L247" s="20">
        <v>0</v>
      </c>
      <c r="M247" s="22">
        <f t="shared" si="3"/>
        <v>0</v>
      </c>
      <c r="N247" s="35"/>
    </row>
    <row r="248" spans="1:14" ht="13.5" thickBot="1">
      <c r="A248" s="13" t="s">
        <v>155</v>
      </c>
      <c r="B248" s="10">
        <v>5</v>
      </c>
      <c r="C248" s="16">
        <v>39994.58984375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20">
        <v>0</v>
      </c>
      <c r="J248" s="20">
        <v>0</v>
      </c>
      <c r="K248" s="20">
        <v>0</v>
      </c>
      <c r="L248" s="20">
        <v>0</v>
      </c>
      <c r="M248" s="22">
        <f t="shared" si="3"/>
        <v>0</v>
      </c>
      <c r="N248" s="35"/>
    </row>
    <row r="249" spans="1:14" ht="13.5" thickBot="1">
      <c r="A249" s="13" t="s">
        <v>155</v>
      </c>
      <c r="B249" s="10">
        <v>6</v>
      </c>
      <c r="C249" s="16">
        <v>41162.54296875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20">
        <v>0</v>
      </c>
      <c r="J249" s="20">
        <v>0</v>
      </c>
      <c r="K249" s="20">
        <v>0</v>
      </c>
      <c r="L249" s="20">
        <v>0</v>
      </c>
      <c r="M249" s="22">
        <f t="shared" si="3"/>
        <v>0</v>
      </c>
      <c r="N249" s="35"/>
    </row>
    <row r="250" spans="1:14" ht="13.5" thickBot="1">
      <c r="A250" s="13" t="s">
        <v>155</v>
      </c>
      <c r="B250" s="10">
        <v>7</v>
      </c>
      <c r="C250" s="16">
        <v>43077.5859375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20">
        <v>0</v>
      </c>
      <c r="J250" s="20">
        <v>0</v>
      </c>
      <c r="K250" s="20">
        <v>0</v>
      </c>
      <c r="L250" s="20">
        <v>0</v>
      </c>
      <c r="M250" s="22">
        <f t="shared" si="3"/>
        <v>0</v>
      </c>
      <c r="N250" s="35"/>
    </row>
    <row r="251" spans="1:14" ht="13.5" thickBot="1">
      <c r="A251" s="13" t="s">
        <v>155</v>
      </c>
      <c r="B251" s="10">
        <v>8</v>
      </c>
      <c r="C251" s="16">
        <v>44949.94140625</v>
      </c>
      <c r="D251" s="16">
        <v>5.6</v>
      </c>
      <c r="E251" s="16">
        <v>4.3</v>
      </c>
      <c r="F251" s="16">
        <v>4.3286834168319999</v>
      </c>
      <c r="G251" s="16">
        <v>4.3286834168319999</v>
      </c>
      <c r="H251" s="16">
        <v>0</v>
      </c>
      <c r="I251" s="20">
        <v>1.164209325E-3</v>
      </c>
      <c r="J251" s="20">
        <v>1.164209325E-3</v>
      </c>
      <c r="K251" s="20">
        <v>2.6266865231238201E-5</v>
      </c>
      <c r="L251" s="20">
        <v>2.6266865231238201E-5</v>
      </c>
      <c r="M251" s="22">
        <f t="shared" si="3"/>
        <v>0</v>
      </c>
      <c r="N251" s="35"/>
    </row>
    <row r="252" spans="1:14" ht="13.5" thickBot="1">
      <c r="A252" s="13" t="s">
        <v>155</v>
      </c>
      <c r="B252" s="10">
        <v>9</v>
      </c>
      <c r="C252" s="16">
        <v>47114.98046875</v>
      </c>
      <c r="D252" s="16">
        <v>68.099999999999994</v>
      </c>
      <c r="E252" s="16">
        <v>62.4</v>
      </c>
      <c r="F252" s="16">
        <v>66.422903381180006</v>
      </c>
      <c r="G252" s="16">
        <v>66.422903381180006</v>
      </c>
      <c r="H252" s="16">
        <v>0</v>
      </c>
      <c r="I252" s="20">
        <v>1.5358027639999999E-3</v>
      </c>
      <c r="J252" s="20">
        <v>1.5358027639999999E-3</v>
      </c>
      <c r="K252" s="20">
        <v>3.6839774550000001E-3</v>
      </c>
      <c r="L252" s="20">
        <v>3.6839774550000001E-3</v>
      </c>
      <c r="M252" s="22">
        <f t="shared" si="3"/>
        <v>1</v>
      </c>
      <c r="N252" s="35"/>
    </row>
    <row r="253" spans="1:14" ht="13.5" thickBot="1">
      <c r="A253" s="13" t="s">
        <v>155</v>
      </c>
      <c r="B253" s="10">
        <v>10</v>
      </c>
      <c r="C253" s="16">
        <v>48968.75390625</v>
      </c>
      <c r="D253" s="16">
        <v>176.2</v>
      </c>
      <c r="E253" s="16">
        <v>167.4</v>
      </c>
      <c r="F253" s="16">
        <v>201.430002458095</v>
      </c>
      <c r="G253" s="16">
        <v>201.430002458095</v>
      </c>
      <c r="H253" s="16">
        <v>0</v>
      </c>
      <c r="I253" s="20">
        <v>2.3104397855E-2</v>
      </c>
      <c r="J253" s="20">
        <v>2.3104397855E-2</v>
      </c>
      <c r="K253" s="20">
        <v>3.1163005914000001E-2</v>
      </c>
      <c r="L253" s="20">
        <v>3.1163005914000001E-2</v>
      </c>
      <c r="M253" s="22">
        <f t="shared" si="3"/>
        <v>1</v>
      </c>
      <c r="N253" s="35"/>
    </row>
    <row r="254" spans="1:14" ht="13.5" thickBot="1">
      <c r="A254" s="13" t="s">
        <v>155</v>
      </c>
      <c r="B254" s="10">
        <v>11</v>
      </c>
      <c r="C254" s="16">
        <v>50076.296875</v>
      </c>
      <c r="D254" s="16">
        <v>253.4</v>
      </c>
      <c r="E254" s="16">
        <v>245.5</v>
      </c>
      <c r="F254" s="16">
        <v>325.53656430443101</v>
      </c>
      <c r="G254" s="16">
        <v>326.24690669894198</v>
      </c>
      <c r="H254" s="16">
        <v>0.71034239451000003</v>
      </c>
      <c r="I254" s="20">
        <v>6.6709621519000006E-2</v>
      </c>
      <c r="J254" s="20">
        <v>6.6059124819999995E-2</v>
      </c>
      <c r="K254" s="20">
        <v>7.3944053753000005E-2</v>
      </c>
      <c r="L254" s="20">
        <v>7.3293557055E-2</v>
      </c>
      <c r="M254" s="22">
        <f t="shared" si="3"/>
        <v>1</v>
      </c>
      <c r="N254" s="35"/>
    </row>
    <row r="255" spans="1:14" ht="13.5" thickBot="1">
      <c r="A255" s="13" t="s">
        <v>155</v>
      </c>
      <c r="B255" s="10">
        <v>12</v>
      </c>
      <c r="C255" s="16">
        <v>50101.5390625</v>
      </c>
      <c r="D255" s="16">
        <v>344.4</v>
      </c>
      <c r="E255" s="16">
        <v>336.6</v>
      </c>
      <c r="F255" s="16">
        <v>641.15480558898696</v>
      </c>
      <c r="G255" s="16">
        <v>642.29591753721195</v>
      </c>
      <c r="H255" s="16">
        <v>1.1411119482250001</v>
      </c>
      <c r="I255" s="20">
        <v>0.27279845928300001</v>
      </c>
      <c r="J255" s="20">
        <v>0.27175348497099999</v>
      </c>
      <c r="K255" s="20">
        <v>0.27994131642600001</v>
      </c>
      <c r="L255" s="20">
        <v>0.278896342114</v>
      </c>
      <c r="M255" s="22">
        <f t="shared" si="3"/>
        <v>1</v>
      </c>
      <c r="N255" s="35"/>
    </row>
    <row r="256" spans="1:14" ht="13.5" thickBot="1">
      <c r="A256" s="13" t="s">
        <v>155</v>
      </c>
      <c r="B256" s="10">
        <v>13</v>
      </c>
      <c r="C256" s="16">
        <v>49284.23828125</v>
      </c>
      <c r="D256" s="16">
        <v>502.7</v>
      </c>
      <c r="E256" s="16">
        <v>495.2</v>
      </c>
      <c r="F256" s="16">
        <v>689.381691210535</v>
      </c>
      <c r="G256" s="16">
        <v>694.617813591958</v>
      </c>
      <c r="H256" s="16">
        <v>5.2361223814219997</v>
      </c>
      <c r="I256" s="20">
        <v>0.175748913545</v>
      </c>
      <c r="J256" s="20">
        <v>0.170953929679</v>
      </c>
      <c r="K256" s="20">
        <v>0.182617045413</v>
      </c>
      <c r="L256" s="20">
        <v>0.17782206154800001</v>
      </c>
      <c r="M256" s="22">
        <f t="shared" si="3"/>
        <v>1</v>
      </c>
      <c r="N256" s="35"/>
    </row>
    <row r="257" spans="1:14" ht="13.5" thickBot="1">
      <c r="A257" s="13" t="s">
        <v>155</v>
      </c>
      <c r="B257" s="10">
        <v>14</v>
      </c>
      <c r="C257" s="16">
        <v>48036.765625</v>
      </c>
      <c r="D257" s="16">
        <v>518.29999999999995</v>
      </c>
      <c r="E257" s="16">
        <v>510.9</v>
      </c>
      <c r="F257" s="16">
        <v>677.580024631024</v>
      </c>
      <c r="G257" s="16">
        <v>678.33350245396298</v>
      </c>
      <c r="H257" s="16">
        <v>0.75347782293900001</v>
      </c>
      <c r="I257" s="20">
        <v>0.14655082642299999</v>
      </c>
      <c r="J257" s="20">
        <v>0.14586082841600001</v>
      </c>
      <c r="K257" s="20">
        <v>0.15332738319899999</v>
      </c>
      <c r="L257" s="20">
        <v>0.15263738519299999</v>
      </c>
      <c r="M257" s="22">
        <f t="shared" si="3"/>
        <v>1</v>
      </c>
      <c r="N257" s="35"/>
    </row>
    <row r="258" spans="1:14" ht="13.5" thickBot="1">
      <c r="A258" s="13" t="s">
        <v>155</v>
      </c>
      <c r="B258" s="10">
        <v>15</v>
      </c>
      <c r="C258" s="16">
        <v>46811.91015625</v>
      </c>
      <c r="D258" s="16">
        <v>531.29999999999995</v>
      </c>
      <c r="E258" s="16">
        <v>523.70000000000005</v>
      </c>
      <c r="F258" s="16">
        <v>724.76148477713298</v>
      </c>
      <c r="G258" s="16">
        <v>724.76148477713298</v>
      </c>
      <c r="H258" s="16">
        <v>0</v>
      </c>
      <c r="I258" s="20">
        <v>0.17716253184700001</v>
      </c>
      <c r="J258" s="20">
        <v>0.17716253184700001</v>
      </c>
      <c r="K258" s="20">
        <v>0.18412223880600001</v>
      </c>
      <c r="L258" s="20">
        <v>0.18412223880600001</v>
      </c>
      <c r="M258" s="22">
        <f t="shared" si="3"/>
        <v>1</v>
      </c>
      <c r="N258" s="35"/>
    </row>
    <row r="259" spans="1:14" ht="13.5" thickBot="1">
      <c r="A259" s="13" t="s">
        <v>155</v>
      </c>
      <c r="B259" s="10">
        <v>16</v>
      </c>
      <c r="C259" s="16">
        <v>45918.8359375</v>
      </c>
      <c r="D259" s="16">
        <v>537.1</v>
      </c>
      <c r="E259" s="16">
        <v>526.79999999999995</v>
      </c>
      <c r="F259" s="16">
        <v>712.67975637224004</v>
      </c>
      <c r="G259" s="16">
        <v>716.13965723302601</v>
      </c>
      <c r="H259" s="16">
        <v>3.459900860786</v>
      </c>
      <c r="I259" s="20">
        <v>0.163955730066</v>
      </c>
      <c r="J259" s="20">
        <v>0.16078732268500001</v>
      </c>
      <c r="K259" s="20">
        <v>0.17338796449900001</v>
      </c>
      <c r="L259" s="20">
        <v>0.17021955711699999</v>
      </c>
      <c r="M259" s="22">
        <f t="shared" si="3"/>
        <v>1</v>
      </c>
      <c r="N259" s="35"/>
    </row>
    <row r="260" spans="1:14" ht="13.5" thickBot="1">
      <c r="A260" s="13" t="s">
        <v>155</v>
      </c>
      <c r="B260" s="10">
        <v>17</v>
      </c>
      <c r="C260" s="16">
        <v>45894.94140625</v>
      </c>
      <c r="D260" s="16">
        <v>431.1</v>
      </c>
      <c r="E260" s="16">
        <v>419.5</v>
      </c>
      <c r="F260" s="16">
        <v>623.62638366579995</v>
      </c>
      <c r="G260" s="16">
        <v>623.86791477269605</v>
      </c>
      <c r="H260" s="16">
        <v>0.24153110689499999</v>
      </c>
      <c r="I260" s="20">
        <v>0.17652739447999999</v>
      </c>
      <c r="J260" s="20">
        <v>0.17630621214799999</v>
      </c>
      <c r="K260" s="20">
        <v>0.18715010510300001</v>
      </c>
      <c r="L260" s="20">
        <v>0.18692892277000001</v>
      </c>
      <c r="M260" s="22">
        <f t="shared" si="3"/>
        <v>1</v>
      </c>
      <c r="N260" s="35"/>
    </row>
    <row r="261" spans="1:14" ht="13.5" thickBot="1">
      <c r="A261" s="13" t="s">
        <v>155</v>
      </c>
      <c r="B261" s="10">
        <v>18</v>
      </c>
      <c r="C261" s="16">
        <v>47062.78515625</v>
      </c>
      <c r="D261" s="16">
        <v>190.2</v>
      </c>
      <c r="E261" s="16">
        <v>182.8</v>
      </c>
      <c r="F261" s="16">
        <v>281.06866946932303</v>
      </c>
      <c r="G261" s="16">
        <v>281.06866946932303</v>
      </c>
      <c r="H261" s="16">
        <v>0</v>
      </c>
      <c r="I261" s="20">
        <v>8.3213067279000005E-2</v>
      </c>
      <c r="J261" s="20">
        <v>8.3213067279000005E-2</v>
      </c>
      <c r="K261" s="20">
        <v>8.9989624056E-2</v>
      </c>
      <c r="L261" s="20">
        <v>8.9989624056E-2</v>
      </c>
      <c r="M261" s="22">
        <f t="shared" ref="M261:M324" si="4">IF(G261&gt;5,1,0)</f>
        <v>1</v>
      </c>
      <c r="N261" s="35"/>
    </row>
    <row r="262" spans="1:14" ht="13.5" thickBot="1">
      <c r="A262" s="13" t="s">
        <v>155</v>
      </c>
      <c r="B262" s="10">
        <v>19</v>
      </c>
      <c r="C262" s="16">
        <v>49451.4921875</v>
      </c>
      <c r="D262" s="16">
        <v>16.100000000000001</v>
      </c>
      <c r="E262" s="16">
        <v>12.4</v>
      </c>
      <c r="F262" s="16">
        <v>19.830677076438999</v>
      </c>
      <c r="G262" s="16">
        <v>19.830677076438999</v>
      </c>
      <c r="H262" s="16">
        <v>0</v>
      </c>
      <c r="I262" s="20">
        <v>3.4163709489999998E-3</v>
      </c>
      <c r="J262" s="20">
        <v>3.4163709489999998E-3</v>
      </c>
      <c r="K262" s="20">
        <v>6.8046493370000002E-3</v>
      </c>
      <c r="L262" s="20">
        <v>6.8046493370000002E-3</v>
      </c>
      <c r="M262" s="22">
        <f t="shared" si="4"/>
        <v>1</v>
      </c>
      <c r="N262" s="35"/>
    </row>
    <row r="263" spans="1:14" ht="13.5" thickBot="1">
      <c r="A263" s="13" t="s">
        <v>155</v>
      </c>
      <c r="B263" s="10">
        <v>20</v>
      </c>
      <c r="C263" s="16">
        <v>50545.6328125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20">
        <v>0</v>
      </c>
      <c r="J263" s="20">
        <v>0</v>
      </c>
      <c r="K263" s="20">
        <v>0</v>
      </c>
      <c r="L263" s="20">
        <v>0</v>
      </c>
      <c r="M263" s="22">
        <f t="shared" si="4"/>
        <v>0</v>
      </c>
      <c r="N263" s="35"/>
    </row>
    <row r="264" spans="1:14" ht="13.5" thickBot="1">
      <c r="A264" s="13" t="s">
        <v>155</v>
      </c>
      <c r="B264" s="10">
        <v>21</v>
      </c>
      <c r="C264" s="16">
        <v>50593.921875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20">
        <v>0</v>
      </c>
      <c r="J264" s="20">
        <v>0</v>
      </c>
      <c r="K264" s="20">
        <v>0</v>
      </c>
      <c r="L264" s="20">
        <v>0</v>
      </c>
      <c r="M264" s="22">
        <f t="shared" si="4"/>
        <v>0</v>
      </c>
      <c r="N264" s="35"/>
    </row>
    <row r="265" spans="1:14" ht="13.5" thickBot="1">
      <c r="A265" s="13" t="s">
        <v>155</v>
      </c>
      <c r="B265" s="10">
        <v>22</v>
      </c>
      <c r="C265" s="16">
        <v>49677.8203125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20">
        <v>0</v>
      </c>
      <c r="J265" s="20">
        <v>0</v>
      </c>
      <c r="K265" s="20">
        <v>0</v>
      </c>
      <c r="L265" s="20">
        <v>0</v>
      </c>
      <c r="M265" s="22">
        <f t="shared" si="4"/>
        <v>0</v>
      </c>
      <c r="N265" s="35"/>
    </row>
    <row r="266" spans="1:14" ht="13.5" thickBot="1">
      <c r="A266" s="13" t="s">
        <v>155</v>
      </c>
      <c r="B266" s="10">
        <v>23</v>
      </c>
      <c r="C266" s="16">
        <v>47533.33984375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20">
        <v>0</v>
      </c>
      <c r="J266" s="20">
        <v>0</v>
      </c>
      <c r="K266" s="20">
        <v>0</v>
      </c>
      <c r="L266" s="20">
        <v>0</v>
      </c>
      <c r="M266" s="22">
        <f t="shared" si="4"/>
        <v>0</v>
      </c>
      <c r="N266" s="35"/>
    </row>
    <row r="267" spans="1:14" ht="13.5" thickBot="1">
      <c r="A267" s="13" t="s">
        <v>155</v>
      </c>
      <c r="B267" s="10">
        <v>24</v>
      </c>
      <c r="C267" s="16">
        <v>45380.6328125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20">
        <v>0</v>
      </c>
      <c r="J267" s="20">
        <v>0</v>
      </c>
      <c r="K267" s="20">
        <v>0</v>
      </c>
      <c r="L267" s="20">
        <v>0</v>
      </c>
      <c r="M267" s="22">
        <f t="shared" si="4"/>
        <v>0</v>
      </c>
      <c r="N267" s="35"/>
    </row>
    <row r="268" spans="1:14" ht="13.5" thickBot="1">
      <c r="A268" s="13" t="s">
        <v>156</v>
      </c>
      <c r="B268" s="10">
        <v>1</v>
      </c>
      <c r="C268" s="16">
        <v>44283.25390625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20">
        <v>0</v>
      </c>
      <c r="J268" s="20">
        <v>0</v>
      </c>
      <c r="K268" s="20">
        <v>0</v>
      </c>
      <c r="L268" s="20">
        <v>0</v>
      </c>
      <c r="M268" s="22">
        <f t="shared" si="4"/>
        <v>0</v>
      </c>
      <c r="N268" s="35"/>
    </row>
    <row r="269" spans="1:14" ht="13.5" thickBot="1">
      <c r="A269" s="13" t="s">
        <v>156</v>
      </c>
      <c r="B269" s="10">
        <v>2</v>
      </c>
      <c r="C269" s="16">
        <v>43968.9609375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20">
        <v>0</v>
      </c>
      <c r="J269" s="20">
        <v>0</v>
      </c>
      <c r="K269" s="20">
        <v>0</v>
      </c>
      <c r="L269" s="20">
        <v>0</v>
      </c>
      <c r="M269" s="22">
        <f t="shared" si="4"/>
        <v>0</v>
      </c>
      <c r="N269" s="35"/>
    </row>
    <row r="270" spans="1:14" ht="13.5" thickBot="1">
      <c r="A270" s="13" t="s">
        <v>156</v>
      </c>
      <c r="B270" s="10">
        <v>3</v>
      </c>
      <c r="C270" s="16">
        <v>44212.06640625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20">
        <v>0</v>
      </c>
      <c r="J270" s="20">
        <v>0</v>
      </c>
      <c r="K270" s="20">
        <v>0</v>
      </c>
      <c r="L270" s="20">
        <v>0</v>
      </c>
      <c r="M270" s="22">
        <f t="shared" si="4"/>
        <v>0</v>
      </c>
      <c r="N270" s="35"/>
    </row>
    <row r="271" spans="1:14" ht="13.5" thickBot="1">
      <c r="A271" s="13" t="s">
        <v>156</v>
      </c>
      <c r="B271" s="10">
        <v>4</v>
      </c>
      <c r="C271" s="16">
        <v>44848.22265625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20">
        <v>0</v>
      </c>
      <c r="J271" s="20">
        <v>0</v>
      </c>
      <c r="K271" s="20">
        <v>0</v>
      </c>
      <c r="L271" s="20">
        <v>0</v>
      </c>
      <c r="M271" s="22">
        <f t="shared" si="4"/>
        <v>0</v>
      </c>
      <c r="N271" s="35"/>
    </row>
    <row r="272" spans="1:14" ht="13.5" thickBot="1">
      <c r="A272" s="13" t="s">
        <v>156</v>
      </c>
      <c r="B272" s="10">
        <v>5</v>
      </c>
      <c r="C272" s="16">
        <v>46296.4375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20">
        <v>0</v>
      </c>
      <c r="J272" s="20">
        <v>0</v>
      </c>
      <c r="K272" s="20">
        <v>0</v>
      </c>
      <c r="L272" s="20">
        <v>0</v>
      </c>
      <c r="M272" s="22">
        <f t="shared" si="4"/>
        <v>0</v>
      </c>
      <c r="N272" s="35"/>
    </row>
    <row r="273" spans="1:14" ht="13.5" thickBot="1">
      <c r="A273" s="13" t="s">
        <v>156</v>
      </c>
      <c r="B273" s="10">
        <v>6</v>
      </c>
      <c r="C273" s="16">
        <v>49454.67578125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20">
        <v>0</v>
      </c>
      <c r="J273" s="20">
        <v>0</v>
      </c>
      <c r="K273" s="20">
        <v>0</v>
      </c>
      <c r="L273" s="20">
        <v>0</v>
      </c>
      <c r="M273" s="22">
        <f t="shared" si="4"/>
        <v>0</v>
      </c>
      <c r="N273" s="35"/>
    </row>
    <row r="274" spans="1:14" ht="13.5" thickBot="1">
      <c r="A274" s="13" t="s">
        <v>156</v>
      </c>
      <c r="B274" s="10">
        <v>7</v>
      </c>
      <c r="C274" s="16">
        <v>53956.33984375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20">
        <v>0</v>
      </c>
      <c r="J274" s="20">
        <v>0</v>
      </c>
      <c r="K274" s="20">
        <v>0</v>
      </c>
      <c r="L274" s="20">
        <v>0</v>
      </c>
      <c r="M274" s="22">
        <f t="shared" si="4"/>
        <v>0</v>
      </c>
      <c r="N274" s="35"/>
    </row>
    <row r="275" spans="1:14" ht="13.5" thickBot="1">
      <c r="A275" s="13" t="s">
        <v>156</v>
      </c>
      <c r="B275" s="10">
        <v>8</v>
      </c>
      <c r="C275" s="16">
        <v>55342.8984375</v>
      </c>
      <c r="D275" s="16">
        <v>19.7</v>
      </c>
      <c r="E275" s="16">
        <v>11.1</v>
      </c>
      <c r="F275" s="16">
        <v>13.665122034823</v>
      </c>
      <c r="G275" s="16">
        <v>13.665122034823</v>
      </c>
      <c r="H275" s="16">
        <v>0</v>
      </c>
      <c r="I275" s="20">
        <v>5.526445023E-3</v>
      </c>
      <c r="J275" s="20">
        <v>5.526445023E-3</v>
      </c>
      <c r="K275" s="20">
        <v>2.3490128520000002E-3</v>
      </c>
      <c r="L275" s="20">
        <v>2.3490128520000002E-3</v>
      </c>
      <c r="M275" s="22">
        <f t="shared" si="4"/>
        <v>1</v>
      </c>
      <c r="N275" s="35"/>
    </row>
    <row r="276" spans="1:14" ht="13.5" thickBot="1">
      <c r="A276" s="13" t="s">
        <v>156</v>
      </c>
      <c r="B276" s="10">
        <v>9</v>
      </c>
      <c r="C276" s="16">
        <v>53994.02734375</v>
      </c>
      <c r="D276" s="16">
        <v>226</v>
      </c>
      <c r="E276" s="16">
        <v>224.2</v>
      </c>
      <c r="F276" s="16">
        <v>378.82582209289097</v>
      </c>
      <c r="G276" s="16">
        <v>378.82582209289097</v>
      </c>
      <c r="H276" s="16">
        <v>0</v>
      </c>
      <c r="I276" s="20">
        <v>0.139950386531</v>
      </c>
      <c r="J276" s="20">
        <v>0.139950386531</v>
      </c>
      <c r="K276" s="20">
        <v>0.14159873817999999</v>
      </c>
      <c r="L276" s="20">
        <v>0.14159873817999999</v>
      </c>
      <c r="M276" s="22">
        <f t="shared" si="4"/>
        <v>1</v>
      </c>
      <c r="N276" s="35"/>
    </row>
    <row r="277" spans="1:14" ht="13.5" thickBot="1">
      <c r="A277" s="13" t="s">
        <v>156</v>
      </c>
      <c r="B277" s="10">
        <v>10</v>
      </c>
      <c r="C277" s="16">
        <v>52813.328125</v>
      </c>
      <c r="D277" s="16">
        <v>597.1</v>
      </c>
      <c r="E277" s="16">
        <v>589.79999999999995</v>
      </c>
      <c r="F277" s="16">
        <v>876.59077900269006</v>
      </c>
      <c r="G277" s="16">
        <v>883.01731930361905</v>
      </c>
      <c r="H277" s="16">
        <v>6.426540300928</v>
      </c>
      <c r="I277" s="20">
        <v>0.26182904698100001</v>
      </c>
      <c r="J277" s="20">
        <v>0.25594393681499999</v>
      </c>
      <c r="K277" s="20">
        <v>0.26851402866599999</v>
      </c>
      <c r="L277" s="20">
        <v>0.26262891849999997</v>
      </c>
      <c r="M277" s="22">
        <f t="shared" si="4"/>
        <v>1</v>
      </c>
      <c r="N277" s="35"/>
    </row>
    <row r="278" spans="1:14" ht="13.5" thickBot="1">
      <c r="A278" s="13" t="s">
        <v>156</v>
      </c>
      <c r="B278" s="10">
        <v>11</v>
      </c>
      <c r="C278" s="16">
        <v>51571.9609375</v>
      </c>
      <c r="D278" s="16">
        <v>730.2</v>
      </c>
      <c r="E278" s="16">
        <v>722.2</v>
      </c>
      <c r="F278" s="16">
        <v>888.55024946267804</v>
      </c>
      <c r="G278" s="16">
        <v>897.02698578817603</v>
      </c>
      <c r="H278" s="16">
        <v>8.4767363254970007</v>
      </c>
      <c r="I278" s="20">
        <v>0.15277196500699999</v>
      </c>
      <c r="J278" s="20">
        <v>0.14500938595400001</v>
      </c>
      <c r="K278" s="20">
        <v>0.16009797233299999</v>
      </c>
      <c r="L278" s="20">
        <v>0.15233539328000001</v>
      </c>
      <c r="M278" s="22">
        <f t="shared" si="4"/>
        <v>1</v>
      </c>
      <c r="N278" s="35"/>
    </row>
    <row r="279" spans="1:14" ht="13.5" thickBot="1">
      <c r="A279" s="13" t="s">
        <v>156</v>
      </c>
      <c r="B279" s="10">
        <v>12</v>
      </c>
      <c r="C279" s="16">
        <v>49687.01171875</v>
      </c>
      <c r="D279" s="16">
        <v>747.7</v>
      </c>
      <c r="E279" s="16">
        <v>739.9</v>
      </c>
      <c r="F279" s="16">
        <v>894.77816787984602</v>
      </c>
      <c r="G279" s="16">
        <v>894.77816787984602</v>
      </c>
      <c r="H279" s="16">
        <v>0</v>
      </c>
      <c r="I279" s="20">
        <v>0.134686966922</v>
      </c>
      <c r="J279" s="20">
        <v>0.134686966922</v>
      </c>
      <c r="K279" s="20">
        <v>0.141829824065</v>
      </c>
      <c r="L279" s="20">
        <v>0.141829824065</v>
      </c>
      <c r="M279" s="22">
        <f t="shared" si="4"/>
        <v>1</v>
      </c>
      <c r="N279" s="35"/>
    </row>
    <row r="280" spans="1:14" ht="13.5" thickBot="1">
      <c r="A280" s="13" t="s">
        <v>156</v>
      </c>
      <c r="B280" s="10">
        <v>13</v>
      </c>
      <c r="C280" s="16">
        <v>47301.20703125</v>
      </c>
      <c r="D280" s="16">
        <v>847.8</v>
      </c>
      <c r="E280" s="16">
        <v>840.3</v>
      </c>
      <c r="F280" s="16">
        <v>874.94956283304396</v>
      </c>
      <c r="G280" s="16">
        <v>874.94956283304396</v>
      </c>
      <c r="H280" s="16">
        <v>0</v>
      </c>
      <c r="I280" s="20">
        <v>2.4862237026E-2</v>
      </c>
      <c r="J280" s="20">
        <v>2.4862237026E-2</v>
      </c>
      <c r="K280" s="20">
        <v>3.1730368894000001E-2</v>
      </c>
      <c r="L280" s="20">
        <v>3.1730368894000001E-2</v>
      </c>
      <c r="M280" s="22">
        <f t="shared" si="4"/>
        <v>1</v>
      </c>
      <c r="N280" s="35"/>
    </row>
    <row r="281" spans="1:14" ht="13.5" thickBot="1">
      <c r="A281" s="13" t="s">
        <v>156</v>
      </c>
      <c r="B281" s="10">
        <v>14</v>
      </c>
      <c r="C281" s="16">
        <v>45308.62890625</v>
      </c>
      <c r="D281" s="16">
        <v>838</v>
      </c>
      <c r="E281" s="16">
        <v>830.5</v>
      </c>
      <c r="F281" s="16">
        <v>858.10560636165098</v>
      </c>
      <c r="G281" s="16">
        <v>862.41609531126801</v>
      </c>
      <c r="H281" s="16">
        <v>4.3104889496160004</v>
      </c>
      <c r="I281" s="20">
        <v>2.235906164E-2</v>
      </c>
      <c r="J281" s="20">
        <v>1.8411727437000001E-2</v>
      </c>
      <c r="K281" s="20">
        <v>2.9227193508000002E-2</v>
      </c>
      <c r="L281" s="20">
        <v>2.5279859304999999E-2</v>
      </c>
      <c r="M281" s="22">
        <f t="shared" si="4"/>
        <v>1</v>
      </c>
      <c r="N281" s="35"/>
    </row>
    <row r="282" spans="1:14" ht="13.5" thickBot="1">
      <c r="A282" s="13" t="s">
        <v>156</v>
      </c>
      <c r="B282" s="10">
        <v>15</v>
      </c>
      <c r="C282" s="16">
        <v>43587.34765625</v>
      </c>
      <c r="D282" s="16">
        <v>874</v>
      </c>
      <c r="E282" s="16">
        <v>866.3</v>
      </c>
      <c r="F282" s="16">
        <v>847.88095848016997</v>
      </c>
      <c r="G282" s="16">
        <v>881.87657013204398</v>
      </c>
      <c r="H282" s="16">
        <v>33.995611651872998</v>
      </c>
      <c r="I282" s="20">
        <v>7.2129763110000003E-3</v>
      </c>
      <c r="J282" s="20">
        <v>2.3918536189999999E-2</v>
      </c>
      <c r="K282" s="20">
        <v>1.4264258362E-2</v>
      </c>
      <c r="L282" s="20">
        <v>1.6867254139000001E-2</v>
      </c>
      <c r="M282" s="22">
        <f t="shared" si="4"/>
        <v>1</v>
      </c>
      <c r="N282" s="35"/>
    </row>
    <row r="283" spans="1:14" ht="13.5" thickBot="1">
      <c r="A283" s="13" t="s">
        <v>156</v>
      </c>
      <c r="B283" s="10">
        <v>16</v>
      </c>
      <c r="C283" s="16">
        <v>42483.21875</v>
      </c>
      <c r="D283" s="16">
        <v>891.9</v>
      </c>
      <c r="E283" s="16">
        <v>883.8</v>
      </c>
      <c r="F283" s="16">
        <v>794.08929121538199</v>
      </c>
      <c r="G283" s="16">
        <v>835.91765890280396</v>
      </c>
      <c r="H283" s="16">
        <v>41.828367687422002</v>
      </c>
      <c r="I283" s="20">
        <v>5.1265880125000003E-2</v>
      </c>
      <c r="J283" s="20">
        <v>8.9570246138999998E-2</v>
      </c>
      <c r="K283" s="20">
        <v>4.3848297708E-2</v>
      </c>
      <c r="L283" s="20">
        <v>8.2152663722000002E-2</v>
      </c>
      <c r="M283" s="22">
        <f t="shared" si="4"/>
        <v>1</v>
      </c>
      <c r="N283" s="35"/>
    </row>
    <row r="284" spans="1:14" ht="13.5" thickBot="1">
      <c r="A284" s="13" t="s">
        <v>156</v>
      </c>
      <c r="B284" s="10">
        <v>17</v>
      </c>
      <c r="C284" s="16">
        <v>42543.6640625</v>
      </c>
      <c r="D284" s="16">
        <v>786</v>
      </c>
      <c r="E284" s="16">
        <v>778</v>
      </c>
      <c r="F284" s="16">
        <v>767.552423018318</v>
      </c>
      <c r="G284" s="16">
        <v>799.04459664083095</v>
      </c>
      <c r="H284" s="16">
        <v>31.492173622513</v>
      </c>
      <c r="I284" s="20">
        <v>1.1945601319E-2</v>
      </c>
      <c r="J284" s="20">
        <v>1.6893385513999999E-2</v>
      </c>
      <c r="K284" s="20">
        <v>1.9271608645E-2</v>
      </c>
      <c r="L284" s="20">
        <v>9.5673781880000006E-3</v>
      </c>
      <c r="M284" s="22">
        <f t="shared" si="4"/>
        <v>1</v>
      </c>
      <c r="N284" s="35"/>
    </row>
    <row r="285" spans="1:14" ht="13.5" thickBot="1">
      <c r="A285" s="13" t="s">
        <v>156</v>
      </c>
      <c r="B285" s="10">
        <v>18</v>
      </c>
      <c r="C285" s="16">
        <v>44059.7265625</v>
      </c>
      <c r="D285" s="16">
        <v>336.1</v>
      </c>
      <c r="E285" s="16">
        <v>330.7</v>
      </c>
      <c r="F285" s="16">
        <v>381.97195653962598</v>
      </c>
      <c r="G285" s="16">
        <v>398.139352022509</v>
      </c>
      <c r="H285" s="16">
        <v>16.167395482882</v>
      </c>
      <c r="I285" s="20">
        <v>5.6812593426999999E-2</v>
      </c>
      <c r="J285" s="20">
        <v>4.2007286207999997E-2</v>
      </c>
      <c r="K285" s="20">
        <v>6.1757648371999999E-2</v>
      </c>
      <c r="L285" s="20">
        <v>4.6952341153000003E-2</v>
      </c>
      <c r="M285" s="22">
        <f t="shared" si="4"/>
        <v>1</v>
      </c>
      <c r="N285" s="35"/>
    </row>
    <row r="286" spans="1:14" ht="13.5" thickBot="1">
      <c r="A286" s="13" t="s">
        <v>156</v>
      </c>
      <c r="B286" s="10">
        <v>19</v>
      </c>
      <c r="C286" s="16">
        <v>47113.9921875</v>
      </c>
      <c r="D286" s="16">
        <v>28.4</v>
      </c>
      <c r="E286" s="16">
        <v>24.1</v>
      </c>
      <c r="F286" s="16">
        <v>21.437148107788001</v>
      </c>
      <c r="G286" s="16">
        <v>21.709511316833002</v>
      </c>
      <c r="H286" s="16">
        <v>0.272363209045</v>
      </c>
      <c r="I286" s="20">
        <v>6.1268211379999996E-3</v>
      </c>
      <c r="J286" s="20">
        <v>6.3762379960000002E-3</v>
      </c>
      <c r="K286" s="20">
        <v>2.1890922000000002E-3</v>
      </c>
      <c r="L286" s="20">
        <v>2.4385090579999999E-3</v>
      </c>
      <c r="M286" s="22">
        <f t="shared" si="4"/>
        <v>1</v>
      </c>
      <c r="N286" s="35"/>
    </row>
    <row r="287" spans="1:14" ht="13.5" thickBot="1">
      <c r="A287" s="13" t="s">
        <v>156</v>
      </c>
      <c r="B287" s="10">
        <v>20</v>
      </c>
      <c r="C287" s="16">
        <v>48373.09375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20">
        <v>0</v>
      </c>
      <c r="J287" s="20">
        <v>0</v>
      </c>
      <c r="K287" s="20">
        <v>0</v>
      </c>
      <c r="L287" s="20">
        <v>0</v>
      </c>
      <c r="M287" s="22">
        <f t="shared" si="4"/>
        <v>0</v>
      </c>
      <c r="N287" s="35"/>
    </row>
    <row r="288" spans="1:14" ht="13.5" thickBot="1">
      <c r="A288" s="13" t="s">
        <v>156</v>
      </c>
      <c r="B288" s="10">
        <v>21</v>
      </c>
      <c r="C288" s="16">
        <v>48256.22265625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20">
        <v>0</v>
      </c>
      <c r="J288" s="20">
        <v>0</v>
      </c>
      <c r="K288" s="20">
        <v>0</v>
      </c>
      <c r="L288" s="20">
        <v>0</v>
      </c>
      <c r="M288" s="22">
        <f t="shared" si="4"/>
        <v>0</v>
      </c>
      <c r="N288" s="35"/>
    </row>
    <row r="289" spans="1:14" ht="13.5" thickBot="1">
      <c r="A289" s="13" t="s">
        <v>156</v>
      </c>
      <c r="B289" s="10">
        <v>22</v>
      </c>
      <c r="C289" s="16">
        <v>46969.9453125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20">
        <v>0</v>
      </c>
      <c r="J289" s="20">
        <v>0</v>
      </c>
      <c r="K289" s="20">
        <v>0</v>
      </c>
      <c r="L289" s="20">
        <v>0</v>
      </c>
      <c r="M289" s="22">
        <f t="shared" si="4"/>
        <v>0</v>
      </c>
      <c r="N289" s="35"/>
    </row>
    <row r="290" spans="1:14" ht="13.5" thickBot="1">
      <c r="A290" s="13" t="s">
        <v>156</v>
      </c>
      <c r="B290" s="10">
        <v>23</v>
      </c>
      <c r="C290" s="16">
        <v>44316.7265625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20">
        <v>0</v>
      </c>
      <c r="J290" s="20">
        <v>0</v>
      </c>
      <c r="K290" s="20">
        <v>0</v>
      </c>
      <c r="L290" s="20">
        <v>0</v>
      </c>
      <c r="M290" s="22">
        <f t="shared" si="4"/>
        <v>0</v>
      </c>
      <c r="N290" s="35"/>
    </row>
    <row r="291" spans="1:14" ht="13.5" thickBot="1">
      <c r="A291" s="13" t="s">
        <v>156</v>
      </c>
      <c r="B291" s="10">
        <v>24</v>
      </c>
      <c r="C291" s="16">
        <v>41741.40234375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20">
        <v>0</v>
      </c>
      <c r="J291" s="20">
        <v>0</v>
      </c>
      <c r="K291" s="20">
        <v>0</v>
      </c>
      <c r="L291" s="20">
        <v>0</v>
      </c>
      <c r="M291" s="22">
        <f t="shared" si="4"/>
        <v>0</v>
      </c>
      <c r="N291" s="35"/>
    </row>
    <row r="292" spans="1:14" ht="13.5" thickBot="1">
      <c r="A292" s="13" t="s">
        <v>157</v>
      </c>
      <c r="B292" s="10">
        <v>1</v>
      </c>
      <c r="C292" s="16">
        <v>40049.88671875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20">
        <v>0</v>
      </c>
      <c r="J292" s="20">
        <v>0</v>
      </c>
      <c r="K292" s="20">
        <v>0</v>
      </c>
      <c r="L292" s="20">
        <v>0</v>
      </c>
      <c r="M292" s="22">
        <f t="shared" si="4"/>
        <v>0</v>
      </c>
      <c r="N292" s="35"/>
    </row>
    <row r="293" spans="1:14" ht="13.5" thickBot="1">
      <c r="A293" s="13" t="s">
        <v>157</v>
      </c>
      <c r="B293" s="10">
        <v>2</v>
      </c>
      <c r="C293" s="16">
        <v>39259.79296875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20">
        <v>0</v>
      </c>
      <c r="J293" s="20">
        <v>0</v>
      </c>
      <c r="K293" s="20">
        <v>0</v>
      </c>
      <c r="L293" s="20">
        <v>0</v>
      </c>
      <c r="M293" s="22">
        <f t="shared" si="4"/>
        <v>0</v>
      </c>
      <c r="N293" s="35"/>
    </row>
    <row r="294" spans="1:14" ht="13.5" thickBot="1">
      <c r="A294" s="13" t="s">
        <v>157</v>
      </c>
      <c r="B294" s="10">
        <v>3</v>
      </c>
      <c r="C294" s="16">
        <v>38869.43359375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20">
        <v>0</v>
      </c>
      <c r="J294" s="20">
        <v>0</v>
      </c>
      <c r="K294" s="20">
        <v>0</v>
      </c>
      <c r="L294" s="20">
        <v>0</v>
      </c>
      <c r="M294" s="22">
        <f t="shared" si="4"/>
        <v>0</v>
      </c>
      <c r="N294" s="35"/>
    </row>
    <row r="295" spans="1:14" ht="13.5" thickBot="1">
      <c r="A295" s="13" t="s">
        <v>157</v>
      </c>
      <c r="B295" s="10">
        <v>4</v>
      </c>
      <c r="C295" s="16">
        <v>39007.65625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20">
        <v>0</v>
      </c>
      <c r="J295" s="20">
        <v>0</v>
      </c>
      <c r="K295" s="20">
        <v>0</v>
      </c>
      <c r="L295" s="20">
        <v>0</v>
      </c>
      <c r="M295" s="22">
        <f t="shared" si="4"/>
        <v>0</v>
      </c>
      <c r="N295" s="35"/>
    </row>
    <row r="296" spans="1:14" ht="13.5" thickBot="1">
      <c r="A296" s="13" t="s">
        <v>157</v>
      </c>
      <c r="B296" s="10">
        <v>5</v>
      </c>
      <c r="C296" s="16">
        <v>39910.46484375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20">
        <v>0</v>
      </c>
      <c r="J296" s="20">
        <v>0</v>
      </c>
      <c r="K296" s="20">
        <v>0</v>
      </c>
      <c r="L296" s="20">
        <v>0</v>
      </c>
      <c r="M296" s="22">
        <f t="shared" si="4"/>
        <v>0</v>
      </c>
      <c r="N296" s="35"/>
    </row>
    <row r="297" spans="1:14" ht="13.5" thickBot="1">
      <c r="A297" s="13" t="s">
        <v>157</v>
      </c>
      <c r="B297" s="10">
        <v>6</v>
      </c>
      <c r="C297" s="16">
        <v>42417.265625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20">
        <v>0</v>
      </c>
      <c r="J297" s="20">
        <v>0</v>
      </c>
      <c r="K297" s="20">
        <v>0</v>
      </c>
      <c r="L297" s="20">
        <v>0</v>
      </c>
      <c r="M297" s="22">
        <f t="shared" si="4"/>
        <v>0</v>
      </c>
      <c r="N297" s="35"/>
    </row>
    <row r="298" spans="1:14" ht="13.5" thickBot="1">
      <c r="A298" s="13" t="s">
        <v>157</v>
      </c>
      <c r="B298" s="10">
        <v>7</v>
      </c>
      <c r="C298" s="16">
        <v>46453.6640625</v>
      </c>
      <c r="D298" s="16">
        <v>0</v>
      </c>
      <c r="E298" s="16">
        <v>0</v>
      </c>
      <c r="F298" s="16">
        <v>0</v>
      </c>
      <c r="G298" s="16">
        <v>0</v>
      </c>
      <c r="H298" s="16">
        <v>0</v>
      </c>
      <c r="I298" s="20">
        <v>0</v>
      </c>
      <c r="J298" s="20">
        <v>0</v>
      </c>
      <c r="K298" s="20">
        <v>0</v>
      </c>
      <c r="L298" s="20">
        <v>0</v>
      </c>
      <c r="M298" s="22">
        <f t="shared" si="4"/>
        <v>0</v>
      </c>
      <c r="N298" s="35"/>
    </row>
    <row r="299" spans="1:14" ht="13.5" thickBot="1">
      <c r="A299" s="13" t="s">
        <v>157</v>
      </c>
      <c r="B299" s="10">
        <v>8</v>
      </c>
      <c r="C299" s="16">
        <v>47601.47265625</v>
      </c>
      <c r="D299" s="16">
        <v>13.7</v>
      </c>
      <c r="E299" s="16">
        <v>11.3</v>
      </c>
      <c r="F299" s="16">
        <v>4.9701924328780001</v>
      </c>
      <c r="G299" s="16">
        <v>5.1459647931769998</v>
      </c>
      <c r="H299" s="16">
        <v>0.175772360298</v>
      </c>
      <c r="I299" s="20">
        <v>7.8333655740000004E-3</v>
      </c>
      <c r="J299" s="20">
        <v>7.9943292730000007E-3</v>
      </c>
      <c r="K299" s="20">
        <v>5.6355633759999999E-3</v>
      </c>
      <c r="L299" s="20">
        <v>5.7965270759999998E-3</v>
      </c>
      <c r="M299" s="22">
        <f t="shared" si="4"/>
        <v>1</v>
      </c>
      <c r="N299" s="35"/>
    </row>
    <row r="300" spans="1:14" ht="13.5" thickBot="1">
      <c r="A300" s="13" t="s">
        <v>157</v>
      </c>
      <c r="B300" s="10">
        <v>9</v>
      </c>
      <c r="C300" s="16">
        <v>46866.53125</v>
      </c>
      <c r="D300" s="16">
        <v>121.8</v>
      </c>
      <c r="E300" s="16">
        <v>118</v>
      </c>
      <c r="F300" s="16">
        <v>127.037301451812</v>
      </c>
      <c r="G300" s="16">
        <v>135.09205541623101</v>
      </c>
      <c r="H300" s="16">
        <v>8.0547539644189996</v>
      </c>
      <c r="I300" s="20">
        <v>1.2172211919E-2</v>
      </c>
      <c r="J300" s="20">
        <v>4.7960635999999999E-3</v>
      </c>
      <c r="K300" s="20">
        <v>1.5652065398999999E-2</v>
      </c>
      <c r="L300" s="20">
        <v>8.2759170800000004E-3</v>
      </c>
      <c r="M300" s="22">
        <f t="shared" si="4"/>
        <v>1</v>
      </c>
      <c r="N300" s="35"/>
    </row>
    <row r="301" spans="1:14" ht="13.5" thickBot="1">
      <c r="A301" s="13" t="s">
        <v>157</v>
      </c>
      <c r="B301" s="10">
        <v>10</v>
      </c>
      <c r="C301" s="16">
        <v>46530.05859375</v>
      </c>
      <c r="D301" s="16">
        <v>398.6</v>
      </c>
      <c r="E301" s="16">
        <v>389.3</v>
      </c>
      <c r="F301" s="16">
        <v>353.71438962751</v>
      </c>
      <c r="G301" s="16">
        <v>365.31459043621999</v>
      </c>
      <c r="H301" s="16">
        <v>11.600200808709999</v>
      </c>
      <c r="I301" s="20">
        <v>3.0481144288999999E-2</v>
      </c>
      <c r="J301" s="20">
        <v>4.1104038801999997E-2</v>
      </c>
      <c r="K301" s="20">
        <v>2.1964660771999999E-2</v>
      </c>
      <c r="L301" s="20">
        <v>3.2587555285999999E-2</v>
      </c>
      <c r="M301" s="22">
        <f t="shared" si="4"/>
        <v>1</v>
      </c>
      <c r="N301" s="35"/>
    </row>
    <row r="302" spans="1:14" ht="13.5" thickBot="1">
      <c r="A302" s="13" t="s">
        <v>157</v>
      </c>
      <c r="B302" s="10">
        <v>11</v>
      </c>
      <c r="C302" s="16">
        <v>46112.30078125</v>
      </c>
      <c r="D302" s="16">
        <v>502.8</v>
      </c>
      <c r="E302" s="16">
        <v>496</v>
      </c>
      <c r="F302" s="16">
        <v>642.77178193020598</v>
      </c>
      <c r="G302" s="16">
        <v>658.82377191417004</v>
      </c>
      <c r="H302" s="16">
        <v>16.051989983963001</v>
      </c>
      <c r="I302" s="20">
        <v>0.14287891200899999</v>
      </c>
      <c r="J302" s="20">
        <v>0.12817928748099999</v>
      </c>
      <c r="K302" s="20">
        <v>0.149106018236</v>
      </c>
      <c r="L302" s="20">
        <v>0.134406393708</v>
      </c>
      <c r="M302" s="22">
        <f t="shared" si="4"/>
        <v>1</v>
      </c>
      <c r="N302" s="35"/>
    </row>
    <row r="303" spans="1:14" ht="13.5" thickBot="1">
      <c r="A303" s="13" t="s">
        <v>157</v>
      </c>
      <c r="B303" s="10">
        <v>12</v>
      </c>
      <c r="C303" s="16">
        <v>45457.8671875</v>
      </c>
      <c r="D303" s="16">
        <v>551.70000000000005</v>
      </c>
      <c r="E303" s="16">
        <v>544.4</v>
      </c>
      <c r="F303" s="16">
        <v>726.40674276587504</v>
      </c>
      <c r="G303" s="16">
        <v>738.68081636561396</v>
      </c>
      <c r="H303" s="16">
        <v>12.274073599737999</v>
      </c>
      <c r="I303" s="20">
        <v>0.17122785381399999</v>
      </c>
      <c r="J303" s="20">
        <v>0.15998785967500001</v>
      </c>
      <c r="K303" s="20">
        <v>0.177912835499</v>
      </c>
      <c r="L303" s="20">
        <v>0.16667284135999999</v>
      </c>
      <c r="M303" s="22">
        <f t="shared" si="4"/>
        <v>1</v>
      </c>
      <c r="N303" s="35"/>
    </row>
    <row r="304" spans="1:14" ht="13.5" thickBot="1">
      <c r="A304" s="13" t="s">
        <v>157</v>
      </c>
      <c r="B304" s="10">
        <v>13</v>
      </c>
      <c r="C304" s="16">
        <v>44546.02734375</v>
      </c>
      <c r="D304" s="16">
        <v>667.4</v>
      </c>
      <c r="E304" s="16">
        <v>660.4</v>
      </c>
      <c r="F304" s="16">
        <v>745.84200646744796</v>
      </c>
      <c r="G304" s="16">
        <v>748.78055114878498</v>
      </c>
      <c r="H304" s="16">
        <v>2.938544681337</v>
      </c>
      <c r="I304" s="20">
        <v>7.4524314238000003E-2</v>
      </c>
      <c r="J304" s="20">
        <v>7.1833339255000003E-2</v>
      </c>
      <c r="K304" s="20">
        <v>8.0934570649000004E-2</v>
      </c>
      <c r="L304" s="20">
        <v>7.8243595666000004E-2</v>
      </c>
      <c r="M304" s="22">
        <f t="shared" si="4"/>
        <v>1</v>
      </c>
      <c r="N304" s="35"/>
    </row>
    <row r="305" spans="1:14" ht="13.5" thickBot="1">
      <c r="A305" s="13" t="s">
        <v>157</v>
      </c>
      <c r="B305" s="10">
        <v>14</v>
      </c>
      <c r="C305" s="16">
        <v>43589.16796875</v>
      </c>
      <c r="D305" s="16">
        <v>661.2</v>
      </c>
      <c r="E305" s="16">
        <v>654.29999999999995</v>
      </c>
      <c r="F305" s="16">
        <v>711.03227706419</v>
      </c>
      <c r="G305" s="16">
        <v>711.30764371964597</v>
      </c>
      <c r="H305" s="16">
        <v>0.275366655455</v>
      </c>
      <c r="I305" s="20">
        <v>4.5886120622000003E-2</v>
      </c>
      <c r="J305" s="20">
        <v>4.5633953355E-2</v>
      </c>
      <c r="K305" s="20">
        <v>5.2204801941000002E-2</v>
      </c>
      <c r="L305" s="20">
        <v>5.1952634673999999E-2</v>
      </c>
      <c r="M305" s="22">
        <f t="shared" si="4"/>
        <v>1</v>
      </c>
      <c r="N305" s="35"/>
    </row>
    <row r="306" spans="1:14" ht="13.5" thickBot="1">
      <c r="A306" s="13" t="s">
        <v>157</v>
      </c>
      <c r="B306" s="10">
        <v>15</v>
      </c>
      <c r="C306" s="16">
        <v>42721.890625</v>
      </c>
      <c r="D306" s="16">
        <v>686.5</v>
      </c>
      <c r="E306" s="16">
        <v>679.6</v>
      </c>
      <c r="F306" s="16">
        <v>685.13195591635201</v>
      </c>
      <c r="G306" s="16">
        <v>685.38780814833103</v>
      </c>
      <c r="H306" s="16">
        <v>0.25585223197899998</v>
      </c>
      <c r="I306" s="20">
        <v>1.0184907059999999E-3</v>
      </c>
      <c r="J306" s="20">
        <v>1.2527876219999999E-3</v>
      </c>
      <c r="K306" s="20">
        <v>5.3001906119999999E-3</v>
      </c>
      <c r="L306" s="20">
        <v>5.065893696E-3</v>
      </c>
      <c r="M306" s="22">
        <f t="shared" si="4"/>
        <v>1</v>
      </c>
      <c r="N306" s="35"/>
    </row>
    <row r="307" spans="1:14" ht="13.5" thickBot="1">
      <c r="A307" s="13" t="s">
        <v>157</v>
      </c>
      <c r="B307" s="10">
        <v>16</v>
      </c>
      <c r="C307" s="16">
        <v>42272</v>
      </c>
      <c r="D307" s="16">
        <v>619.5</v>
      </c>
      <c r="E307" s="16">
        <v>612.79999999999995</v>
      </c>
      <c r="F307" s="16">
        <v>466.79999454491701</v>
      </c>
      <c r="G307" s="16">
        <v>466.79999454491701</v>
      </c>
      <c r="H307" s="16">
        <v>0</v>
      </c>
      <c r="I307" s="20">
        <v>0.13983516982999999</v>
      </c>
      <c r="J307" s="20">
        <v>0.13983516982999999</v>
      </c>
      <c r="K307" s="20">
        <v>0.13369963869500001</v>
      </c>
      <c r="L307" s="20">
        <v>0.13369963869500001</v>
      </c>
      <c r="M307" s="22">
        <f t="shared" si="4"/>
        <v>1</v>
      </c>
      <c r="N307" s="35"/>
    </row>
    <row r="308" spans="1:14" ht="13.5" thickBot="1">
      <c r="A308" s="13" t="s">
        <v>157</v>
      </c>
      <c r="B308" s="10">
        <v>17</v>
      </c>
      <c r="C308" s="16">
        <v>42649.04296875</v>
      </c>
      <c r="D308" s="16">
        <v>513.70000000000005</v>
      </c>
      <c r="E308" s="16">
        <v>503.4</v>
      </c>
      <c r="F308" s="16">
        <v>202.84079707021499</v>
      </c>
      <c r="G308" s="16">
        <v>202.84079707021499</v>
      </c>
      <c r="H308" s="16">
        <v>0</v>
      </c>
      <c r="I308" s="20">
        <v>0.28466959975200001</v>
      </c>
      <c r="J308" s="20">
        <v>0.28466959975200001</v>
      </c>
      <c r="K308" s="20">
        <v>0.27523736531999998</v>
      </c>
      <c r="L308" s="20">
        <v>0.27523736531999998</v>
      </c>
      <c r="M308" s="22">
        <f t="shared" si="4"/>
        <v>1</v>
      </c>
      <c r="N308" s="35"/>
    </row>
    <row r="309" spans="1:14" ht="13.5" thickBot="1">
      <c r="A309" s="13" t="s">
        <v>157</v>
      </c>
      <c r="B309" s="10">
        <v>18</v>
      </c>
      <c r="C309" s="16">
        <v>43897.59375</v>
      </c>
      <c r="D309" s="16">
        <v>246.6</v>
      </c>
      <c r="E309" s="16">
        <v>239.9</v>
      </c>
      <c r="F309" s="16">
        <v>123.309205346906</v>
      </c>
      <c r="G309" s="16">
        <v>123.309205346906</v>
      </c>
      <c r="H309" s="16">
        <v>0</v>
      </c>
      <c r="I309" s="20">
        <v>0.112903658107</v>
      </c>
      <c r="J309" s="20">
        <v>0.112903658107</v>
      </c>
      <c r="K309" s="20">
        <v>0.10676812697099999</v>
      </c>
      <c r="L309" s="20">
        <v>0.10676812697099999</v>
      </c>
      <c r="M309" s="22">
        <f t="shared" si="4"/>
        <v>1</v>
      </c>
      <c r="N309" s="35"/>
    </row>
    <row r="310" spans="1:14" ht="13.5" thickBot="1">
      <c r="A310" s="13" t="s">
        <v>157</v>
      </c>
      <c r="B310" s="10">
        <v>19</v>
      </c>
      <c r="C310" s="16">
        <v>45541.16796875</v>
      </c>
      <c r="D310" s="16">
        <v>22.6</v>
      </c>
      <c r="E310" s="16">
        <v>17.7</v>
      </c>
      <c r="F310" s="16">
        <v>21.15611925588</v>
      </c>
      <c r="G310" s="16">
        <v>21.15611925588</v>
      </c>
      <c r="H310" s="16">
        <v>0</v>
      </c>
      <c r="I310" s="20">
        <v>1.3222351129999999E-3</v>
      </c>
      <c r="J310" s="20">
        <v>1.3222351129999999E-3</v>
      </c>
      <c r="K310" s="20">
        <v>3.1649443730000001E-3</v>
      </c>
      <c r="L310" s="20">
        <v>3.1649443730000001E-3</v>
      </c>
      <c r="M310" s="22">
        <f t="shared" si="4"/>
        <v>1</v>
      </c>
      <c r="N310" s="35"/>
    </row>
    <row r="311" spans="1:14" ht="13.5" thickBot="1">
      <c r="A311" s="13" t="s">
        <v>157</v>
      </c>
      <c r="B311" s="10">
        <v>20</v>
      </c>
      <c r="C311" s="16">
        <v>45776.8515625</v>
      </c>
      <c r="D311" s="16">
        <v>0</v>
      </c>
      <c r="E311" s="16">
        <v>0</v>
      </c>
      <c r="F311" s="16">
        <v>0.69997864961599998</v>
      </c>
      <c r="G311" s="16">
        <v>0.69997864961599998</v>
      </c>
      <c r="H311" s="16">
        <v>0</v>
      </c>
      <c r="I311" s="20">
        <v>6.4100608900000003E-4</v>
      </c>
      <c r="J311" s="20">
        <v>6.4100608900000003E-4</v>
      </c>
      <c r="K311" s="20">
        <v>6.4100608900000003E-4</v>
      </c>
      <c r="L311" s="20">
        <v>6.4100608900000003E-4</v>
      </c>
      <c r="M311" s="22">
        <f t="shared" si="4"/>
        <v>0</v>
      </c>
      <c r="N311" s="35"/>
    </row>
    <row r="312" spans="1:14" ht="13.5" thickBot="1">
      <c r="A312" s="13" t="s">
        <v>157</v>
      </c>
      <c r="B312" s="10">
        <v>21</v>
      </c>
      <c r="C312" s="16">
        <v>45092.6875</v>
      </c>
      <c r="D312" s="16">
        <v>0</v>
      </c>
      <c r="E312" s="16">
        <v>0</v>
      </c>
      <c r="F312" s="16">
        <v>0.44254205736800001</v>
      </c>
      <c r="G312" s="16">
        <v>0.179661186734</v>
      </c>
      <c r="H312" s="16">
        <v>-0.26288087063299997</v>
      </c>
      <c r="I312" s="20">
        <v>1.6452489600000001E-4</v>
      </c>
      <c r="J312" s="20">
        <v>4.0525829399999999E-4</v>
      </c>
      <c r="K312" s="20">
        <v>1.6452489600000001E-4</v>
      </c>
      <c r="L312" s="20">
        <v>4.0525829399999999E-4</v>
      </c>
      <c r="M312" s="22">
        <f t="shared" si="4"/>
        <v>0</v>
      </c>
      <c r="N312" s="35"/>
    </row>
    <row r="313" spans="1:14" ht="13.5" thickBot="1">
      <c r="A313" s="13" t="s">
        <v>157</v>
      </c>
      <c r="B313" s="10">
        <v>22</v>
      </c>
      <c r="C313" s="16">
        <v>43519.734375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20">
        <v>0</v>
      </c>
      <c r="J313" s="20">
        <v>0</v>
      </c>
      <c r="K313" s="20">
        <v>0</v>
      </c>
      <c r="L313" s="20">
        <v>0</v>
      </c>
      <c r="M313" s="22">
        <f t="shared" si="4"/>
        <v>0</v>
      </c>
      <c r="N313" s="35"/>
    </row>
    <row r="314" spans="1:14" ht="13.5" thickBot="1">
      <c r="A314" s="13" t="s">
        <v>157</v>
      </c>
      <c r="B314" s="10">
        <v>23</v>
      </c>
      <c r="C314" s="16">
        <v>40783.28515625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20">
        <v>0</v>
      </c>
      <c r="J314" s="20">
        <v>0</v>
      </c>
      <c r="K314" s="20">
        <v>0</v>
      </c>
      <c r="L314" s="20">
        <v>0</v>
      </c>
      <c r="M314" s="22">
        <f t="shared" si="4"/>
        <v>0</v>
      </c>
      <c r="N314" s="35"/>
    </row>
    <row r="315" spans="1:14" ht="13.5" thickBot="1">
      <c r="A315" s="13" t="s">
        <v>157</v>
      </c>
      <c r="B315" s="10">
        <v>24</v>
      </c>
      <c r="C315" s="16">
        <v>38329.515625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20">
        <v>0</v>
      </c>
      <c r="J315" s="20">
        <v>0</v>
      </c>
      <c r="K315" s="20">
        <v>0</v>
      </c>
      <c r="L315" s="20">
        <v>0</v>
      </c>
      <c r="M315" s="22">
        <f t="shared" si="4"/>
        <v>0</v>
      </c>
      <c r="N315" s="35"/>
    </row>
    <row r="316" spans="1:14" ht="13.5" thickBot="1">
      <c r="A316" s="13" t="s">
        <v>158</v>
      </c>
      <c r="B316" s="10">
        <v>1</v>
      </c>
      <c r="C316" s="16">
        <v>36422.23828125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20">
        <v>0</v>
      </c>
      <c r="J316" s="20">
        <v>0</v>
      </c>
      <c r="K316" s="20">
        <v>0</v>
      </c>
      <c r="L316" s="20">
        <v>0</v>
      </c>
      <c r="M316" s="22">
        <f t="shared" si="4"/>
        <v>0</v>
      </c>
      <c r="N316" s="35"/>
    </row>
    <row r="317" spans="1:14" ht="13.5" thickBot="1">
      <c r="A317" s="13" t="s">
        <v>158</v>
      </c>
      <c r="B317" s="10">
        <v>2</v>
      </c>
      <c r="C317" s="16">
        <v>35356.68359375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20">
        <v>0</v>
      </c>
      <c r="J317" s="20">
        <v>0</v>
      </c>
      <c r="K317" s="20">
        <v>0</v>
      </c>
      <c r="L317" s="20">
        <v>0</v>
      </c>
      <c r="M317" s="22">
        <f t="shared" si="4"/>
        <v>0</v>
      </c>
      <c r="N317" s="35"/>
    </row>
    <row r="318" spans="1:14" ht="13.5" thickBot="1">
      <c r="A318" s="13" t="s">
        <v>158</v>
      </c>
      <c r="B318" s="10">
        <v>3</v>
      </c>
      <c r="C318" s="16">
        <v>34874.84765625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20">
        <v>0</v>
      </c>
      <c r="J318" s="20">
        <v>0</v>
      </c>
      <c r="K318" s="20">
        <v>0</v>
      </c>
      <c r="L318" s="20">
        <v>0</v>
      </c>
      <c r="M318" s="22">
        <f t="shared" si="4"/>
        <v>0</v>
      </c>
      <c r="N318" s="35"/>
    </row>
    <row r="319" spans="1:14" ht="13.5" thickBot="1">
      <c r="A319" s="13" t="s">
        <v>158</v>
      </c>
      <c r="B319" s="10">
        <v>4</v>
      </c>
      <c r="C319" s="16">
        <v>34776.2421875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20">
        <v>0</v>
      </c>
      <c r="J319" s="20">
        <v>0</v>
      </c>
      <c r="K319" s="20">
        <v>0</v>
      </c>
      <c r="L319" s="20">
        <v>0</v>
      </c>
      <c r="M319" s="22">
        <f t="shared" si="4"/>
        <v>0</v>
      </c>
      <c r="N319" s="35"/>
    </row>
    <row r="320" spans="1:14" ht="13.5" thickBot="1">
      <c r="A320" s="13" t="s">
        <v>158</v>
      </c>
      <c r="B320" s="10">
        <v>5</v>
      </c>
      <c r="C320" s="16">
        <v>35550.6328125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20">
        <v>0</v>
      </c>
      <c r="J320" s="20">
        <v>0</v>
      </c>
      <c r="K320" s="20">
        <v>0</v>
      </c>
      <c r="L320" s="20">
        <v>0</v>
      </c>
      <c r="M320" s="22">
        <f t="shared" si="4"/>
        <v>0</v>
      </c>
      <c r="N320" s="35"/>
    </row>
    <row r="321" spans="1:14" ht="13.5" thickBot="1">
      <c r="A321" s="13" t="s">
        <v>158</v>
      </c>
      <c r="B321" s="10">
        <v>6</v>
      </c>
      <c r="C321" s="16">
        <v>37968.08203125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20">
        <v>0</v>
      </c>
      <c r="J321" s="20">
        <v>0</v>
      </c>
      <c r="K321" s="20">
        <v>0</v>
      </c>
      <c r="L321" s="20">
        <v>0</v>
      </c>
      <c r="M321" s="22">
        <f t="shared" si="4"/>
        <v>0</v>
      </c>
      <c r="N321" s="35"/>
    </row>
    <row r="322" spans="1:14" ht="13.5" thickBot="1">
      <c r="A322" s="13" t="s">
        <v>158</v>
      </c>
      <c r="B322" s="10">
        <v>7</v>
      </c>
      <c r="C322" s="16">
        <v>41660.35546875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20">
        <v>0</v>
      </c>
      <c r="J322" s="20">
        <v>0</v>
      </c>
      <c r="K322" s="20">
        <v>0</v>
      </c>
      <c r="L322" s="20">
        <v>0</v>
      </c>
      <c r="M322" s="22">
        <f t="shared" si="4"/>
        <v>0</v>
      </c>
      <c r="N322" s="35"/>
    </row>
    <row r="323" spans="1:14" ht="13.5" thickBot="1">
      <c r="A323" s="13" t="s">
        <v>158</v>
      </c>
      <c r="B323" s="10">
        <v>8</v>
      </c>
      <c r="C323" s="16">
        <v>42330.05078125</v>
      </c>
      <c r="D323" s="16">
        <v>10</v>
      </c>
      <c r="E323" s="16">
        <v>6.8</v>
      </c>
      <c r="F323" s="16">
        <v>3.6003208827090001</v>
      </c>
      <c r="G323" s="16">
        <v>3.6003208827090001</v>
      </c>
      <c r="H323" s="16">
        <v>0</v>
      </c>
      <c r="I323" s="20">
        <v>5.860512012E-3</v>
      </c>
      <c r="J323" s="20">
        <v>5.860512012E-3</v>
      </c>
      <c r="K323" s="20">
        <v>2.9301090809999999E-3</v>
      </c>
      <c r="L323" s="20">
        <v>2.9301090809999999E-3</v>
      </c>
      <c r="M323" s="22">
        <f t="shared" si="4"/>
        <v>0</v>
      </c>
      <c r="N323" s="35"/>
    </row>
    <row r="324" spans="1:14" ht="13.5" thickBot="1">
      <c r="A324" s="13" t="s">
        <v>158</v>
      </c>
      <c r="B324" s="10">
        <v>9</v>
      </c>
      <c r="C324" s="16">
        <v>41203.9921875</v>
      </c>
      <c r="D324" s="16">
        <v>112.4</v>
      </c>
      <c r="E324" s="16">
        <v>107.3</v>
      </c>
      <c r="F324" s="16">
        <v>138.40132761531399</v>
      </c>
      <c r="G324" s="16">
        <v>138.40132761531399</v>
      </c>
      <c r="H324" s="16">
        <v>0</v>
      </c>
      <c r="I324" s="20">
        <v>2.3810739574000001E-2</v>
      </c>
      <c r="J324" s="20">
        <v>2.3810739574000001E-2</v>
      </c>
      <c r="K324" s="20">
        <v>2.8481069243999999E-2</v>
      </c>
      <c r="L324" s="20">
        <v>2.8481069243999999E-2</v>
      </c>
      <c r="M324" s="22">
        <f t="shared" si="4"/>
        <v>1</v>
      </c>
      <c r="N324" s="35"/>
    </row>
    <row r="325" spans="1:14" ht="13.5" thickBot="1">
      <c r="A325" s="13" t="s">
        <v>158</v>
      </c>
      <c r="B325" s="10">
        <v>10</v>
      </c>
      <c r="C325" s="16">
        <v>40643.69921875</v>
      </c>
      <c r="D325" s="16">
        <v>477.4</v>
      </c>
      <c r="E325" s="16">
        <v>471.6</v>
      </c>
      <c r="F325" s="16">
        <v>314.92905900273098</v>
      </c>
      <c r="G325" s="16">
        <v>314.92905900273098</v>
      </c>
      <c r="H325" s="16">
        <v>0</v>
      </c>
      <c r="I325" s="20">
        <v>0.14878291300099999</v>
      </c>
      <c r="J325" s="20">
        <v>0.14878291300099999</v>
      </c>
      <c r="K325" s="20">
        <v>0.143471557689</v>
      </c>
      <c r="L325" s="20">
        <v>0.143471557689</v>
      </c>
      <c r="M325" s="22">
        <f t="shared" ref="M325:M388" si="5">IF(G325&gt;5,1,0)</f>
        <v>1</v>
      </c>
      <c r="N325" s="35"/>
    </row>
    <row r="326" spans="1:14" ht="13.5" thickBot="1">
      <c r="A326" s="13" t="s">
        <v>158</v>
      </c>
      <c r="B326" s="10">
        <v>11</v>
      </c>
      <c r="C326" s="16">
        <v>40068.29296875</v>
      </c>
      <c r="D326" s="16">
        <v>613.5</v>
      </c>
      <c r="E326" s="16">
        <v>606.29999999999995</v>
      </c>
      <c r="F326" s="16">
        <v>546.81974756982595</v>
      </c>
      <c r="G326" s="16">
        <v>546.81455808533599</v>
      </c>
      <c r="H326" s="16">
        <v>-5.1894844900000001E-3</v>
      </c>
      <c r="I326" s="20">
        <v>6.1067254500000001E-2</v>
      </c>
      <c r="J326" s="20">
        <v>6.1062502225000002E-2</v>
      </c>
      <c r="K326" s="20">
        <v>5.4473847907000002E-2</v>
      </c>
      <c r="L326" s="20">
        <v>5.4469095632000003E-2</v>
      </c>
      <c r="M326" s="22">
        <f t="shared" si="5"/>
        <v>1</v>
      </c>
      <c r="N326" s="35"/>
    </row>
    <row r="327" spans="1:14" ht="13.5" thickBot="1">
      <c r="A327" s="13" t="s">
        <v>158</v>
      </c>
      <c r="B327" s="10">
        <v>12</v>
      </c>
      <c r="C327" s="16">
        <v>39077.73828125</v>
      </c>
      <c r="D327" s="16">
        <v>682.7</v>
      </c>
      <c r="E327" s="16">
        <v>675.1</v>
      </c>
      <c r="F327" s="16">
        <v>647.75957129028097</v>
      </c>
      <c r="G327" s="16">
        <v>648.23360049433199</v>
      </c>
      <c r="H327" s="16">
        <v>0.47402920404999999</v>
      </c>
      <c r="I327" s="20">
        <v>3.1562636908999998E-2</v>
      </c>
      <c r="J327" s="20">
        <v>3.1996729586999999E-2</v>
      </c>
      <c r="K327" s="20">
        <v>2.4602929950000001E-2</v>
      </c>
      <c r="L327" s="20">
        <v>2.5037022627E-2</v>
      </c>
      <c r="M327" s="22">
        <f t="shared" si="5"/>
        <v>1</v>
      </c>
      <c r="N327" s="35"/>
    </row>
    <row r="328" spans="1:14" ht="13.5" thickBot="1">
      <c r="A328" s="13" t="s">
        <v>158</v>
      </c>
      <c r="B328" s="10">
        <v>13</v>
      </c>
      <c r="C328" s="16">
        <v>37864.046875</v>
      </c>
      <c r="D328" s="16">
        <v>733.5</v>
      </c>
      <c r="E328" s="16">
        <v>726.4</v>
      </c>
      <c r="F328" s="16">
        <v>709.55744783136595</v>
      </c>
      <c r="G328" s="16">
        <v>713.61373066107399</v>
      </c>
      <c r="H328" s="16">
        <v>4.0562828297079996</v>
      </c>
      <c r="I328" s="20">
        <v>1.8210869357E-2</v>
      </c>
      <c r="J328" s="20">
        <v>2.1925414072999999E-2</v>
      </c>
      <c r="K328" s="20">
        <v>1.1709037856E-2</v>
      </c>
      <c r="L328" s="20">
        <v>1.5423582571999999E-2</v>
      </c>
      <c r="M328" s="22">
        <f t="shared" si="5"/>
        <v>1</v>
      </c>
      <c r="N328" s="35"/>
    </row>
    <row r="329" spans="1:14" ht="13.5" thickBot="1">
      <c r="A329" s="13" t="s">
        <v>158</v>
      </c>
      <c r="B329" s="10">
        <v>14</v>
      </c>
      <c r="C329" s="16">
        <v>37142.921875</v>
      </c>
      <c r="D329" s="16">
        <v>737.5</v>
      </c>
      <c r="E329" s="16">
        <v>730.5</v>
      </c>
      <c r="F329" s="16">
        <v>710.75820052822405</v>
      </c>
      <c r="G329" s="16">
        <v>719.63548042244395</v>
      </c>
      <c r="H329" s="16">
        <v>8.8772798942190008</v>
      </c>
      <c r="I329" s="20">
        <v>1.6359450162000001E-2</v>
      </c>
      <c r="J329" s="20">
        <v>2.4488827354999999E-2</v>
      </c>
      <c r="K329" s="20">
        <v>9.9491937520000007E-3</v>
      </c>
      <c r="L329" s="20">
        <v>1.8078570943999998E-2</v>
      </c>
      <c r="M329" s="22">
        <f t="shared" si="5"/>
        <v>1</v>
      </c>
      <c r="N329" s="35"/>
    </row>
    <row r="330" spans="1:14" ht="13.5" thickBot="1">
      <c r="A330" s="13" t="s">
        <v>158</v>
      </c>
      <c r="B330" s="10">
        <v>15</v>
      </c>
      <c r="C330" s="16">
        <v>36743.58203125</v>
      </c>
      <c r="D330" s="16">
        <v>762.8</v>
      </c>
      <c r="E330" s="16">
        <v>755.6</v>
      </c>
      <c r="F330" s="16">
        <v>753.80916309674501</v>
      </c>
      <c r="G330" s="16">
        <v>763.65938227719698</v>
      </c>
      <c r="H330" s="16">
        <v>9.8502191804510009</v>
      </c>
      <c r="I330" s="20">
        <v>7.8698010699999996E-4</v>
      </c>
      <c r="J330" s="20">
        <v>8.2333671269999992E-3</v>
      </c>
      <c r="K330" s="20">
        <v>7.3803866999999999E-3</v>
      </c>
      <c r="L330" s="20">
        <v>1.639960534E-3</v>
      </c>
      <c r="M330" s="22">
        <f t="shared" si="5"/>
        <v>1</v>
      </c>
      <c r="N330" s="35"/>
    </row>
    <row r="331" spans="1:14" ht="13.5" thickBot="1">
      <c r="A331" s="13" t="s">
        <v>158</v>
      </c>
      <c r="B331" s="10">
        <v>16</v>
      </c>
      <c r="C331" s="16">
        <v>36565.0078125</v>
      </c>
      <c r="D331" s="16">
        <v>757.9</v>
      </c>
      <c r="E331" s="16">
        <v>751.3</v>
      </c>
      <c r="F331" s="16">
        <v>686.65114155464698</v>
      </c>
      <c r="G331" s="16">
        <v>689.56295270933003</v>
      </c>
      <c r="H331" s="16">
        <v>2.9118111546829999</v>
      </c>
      <c r="I331" s="20">
        <v>6.2579713635999998E-2</v>
      </c>
      <c r="J331" s="20">
        <v>6.5246207367E-2</v>
      </c>
      <c r="K331" s="20">
        <v>5.6535757591999997E-2</v>
      </c>
      <c r="L331" s="20">
        <v>5.9202251322999999E-2</v>
      </c>
      <c r="M331" s="22">
        <f t="shared" si="5"/>
        <v>1</v>
      </c>
      <c r="N331" s="35"/>
    </row>
    <row r="332" spans="1:14" ht="13.5" thickBot="1">
      <c r="A332" s="13" t="s">
        <v>158</v>
      </c>
      <c r="B332" s="10">
        <v>17</v>
      </c>
      <c r="C332" s="16">
        <v>36727.3984375</v>
      </c>
      <c r="D332" s="16">
        <v>608.29999999999995</v>
      </c>
      <c r="E332" s="16">
        <v>602.29999999999995</v>
      </c>
      <c r="F332" s="16">
        <v>649.61934572054304</v>
      </c>
      <c r="G332" s="16">
        <v>656.85158346964204</v>
      </c>
      <c r="H332" s="16">
        <v>7.2322377490990002</v>
      </c>
      <c r="I332" s="20">
        <v>4.4461157022999999E-2</v>
      </c>
      <c r="J332" s="20">
        <v>3.7838228681000001E-2</v>
      </c>
      <c r="K332" s="20">
        <v>4.9955662517000003E-2</v>
      </c>
      <c r="L332" s="20">
        <v>4.3332734175999997E-2</v>
      </c>
      <c r="M332" s="22">
        <f t="shared" si="5"/>
        <v>1</v>
      </c>
      <c r="N332" s="35"/>
    </row>
    <row r="333" spans="1:14" ht="13.5" thickBot="1">
      <c r="A333" s="13" t="s">
        <v>158</v>
      </c>
      <c r="B333" s="10">
        <v>18</v>
      </c>
      <c r="C333" s="16">
        <v>36830.25</v>
      </c>
      <c r="D333" s="16">
        <v>263.8</v>
      </c>
      <c r="E333" s="16">
        <v>258.3</v>
      </c>
      <c r="F333" s="16">
        <v>327.77668780684502</v>
      </c>
      <c r="G333" s="16">
        <v>327.83035993191902</v>
      </c>
      <c r="H333" s="16">
        <v>5.3672125074000002E-2</v>
      </c>
      <c r="I333" s="20">
        <v>5.8635860743E-2</v>
      </c>
      <c r="J333" s="20">
        <v>5.8586710445000002E-2</v>
      </c>
      <c r="K333" s="20">
        <v>6.3672490779999993E-2</v>
      </c>
      <c r="L333" s="20">
        <v>6.3623340481999996E-2</v>
      </c>
      <c r="M333" s="22">
        <f t="shared" si="5"/>
        <v>1</v>
      </c>
      <c r="N333" s="35"/>
    </row>
    <row r="334" spans="1:14" ht="13.5" thickBot="1">
      <c r="A334" s="13" t="s">
        <v>158</v>
      </c>
      <c r="B334" s="10">
        <v>19</v>
      </c>
      <c r="C334" s="16">
        <v>37988.7578125</v>
      </c>
      <c r="D334" s="16">
        <v>18.3</v>
      </c>
      <c r="E334" s="16">
        <v>14</v>
      </c>
      <c r="F334" s="16">
        <v>15.294998268335</v>
      </c>
      <c r="G334" s="16">
        <v>17.594927920935</v>
      </c>
      <c r="H334" s="16">
        <v>2.2999296525989998</v>
      </c>
      <c r="I334" s="20">
        <v>6.4567040200000001E-4</v>
      </c>
      <c r="J334" s="20">
        <v>2.7518330870000001E-3</v>
      </c>
      <c r="K334" s="20">
        <v>3.2920585350000001E-3</v>
      </c>
      <c r="L334" s="20">
        <v>1.18589585E-3</v>
      </c>
      <c r="M334" s="22">
        <f t="shared" si="5"/>
        <v>1</v>
      </c>
      <c r="N334" s="35"/>
    </row>
    <row r="335" spans="1:14" ht="13.5" thickBot="1">
      <c r="A335" s="13" t="s">
        <v>158</v>
      </c>
      <c r="B335" s="10">
        <v>20</v>
      </c>
      <c r="C335" s="16">
        <v>38569.23828125</v>
      </c>
      <c r="D335" s="16">
        <v>0</v>
      </c>
      <c r="E335" s="16">
        <v>0</v>
      </c>
      <c r="F335" s="16">
        <v>9.9996946751999993E-2</v>
      </c>
      <c r="G335" s="16">
        <v>0</v>
      </c>
      <c r="H335" s="16">
        <v>-9.9996946751999993E-2</v>
      </c>
      <c r="I335" s="20">
        <v>0</v>
      </c>
      <c r="J335" s="20">
        <v>9.1572295560504995E-5</v>
      </c>
      <c r="K335" s="20">
        <v>0</v>
      </c>
      <c r="L335" s="20">
        <v>9.1572295560504995E-5</v>
      </c>
      <c r="M335" s="22">
        <f t="shared" si="5"/>
        <v>0</v>
      </c>
      <c r="N335" s="35"/>
    </row>
    <row r="336" spans="1:14" ht="13.5" thickBot="1">
      <c r="A336" s="13" t="s">
        <v>158</v>
      </c>
      <c r="B336" s="10">
        <v>21</v>
      </c>
      <c r="C336" s="16">
        <v>37994.328125</v>
      </c>
      <c r="D336" s="16">
        <v>0</v>
      </c>
      <c r="E336" s="16">
        <v>0</v>
      </c>
      <c r="F336" s="16">
        <v>4.2220933072999997E-2</v>
      </c>
      <c r="G336" s="16">
        <v>0</v>
      </c>
      <c r="H336" s="16">
        <v>-4.2220933072999997E-2</v>
      </c>
      <c r="I336" s="20">
        <v>0</v>
      </c>
      <c r="J336" s="20">
        <v>3.8663858125546498E-5</v>
      </c>
      <c r="K336" s="20">
        <v>0</v>
      </c>
      <c r="L336" s="20">
        <v>3.8663858125546498E-5</v>
      </c>
      <c r="M336" s="22">
        <f t="shared" si="5"/>
        <v>0</v>
      </c>
      <c r="N336" s="35"/>
    </row>
    <row r="337" spans="1:14" ht="13.5" thickBot="1">
      <c r="A337" s="13" t="s">
        <v>158</v>
      </c>
      <c r="B337" s="10">
        <v>22</v>
      </c>
      <c r="C337" s="16">
        <v>36694.296875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20">
        <v>0</v>
      </c>
      <c r="J337" s="20">
        <v>0</v>
      </c>
      <c r="K337" s="20">
        <v>0</v>
      </c>
      <c r="L337" s="20">
        <v>0</v>
      </c>
      <c r="M337" s="22">
        <f t="shared" si="5"/>
        <v>0</v>
      </c>
      <c r="N337" s="35"/>
    </row>
    <row r="338" spans="1:14" ht="13.5" thickBot="1">
      <c r="A338" s="13" t="s">
        <v>158</v>
      </c>
      <c r="B338" s="10">
        <v>23</v>
      </c>
      <c r="C338" s="16">
        <v>34478.05859375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20">
        <v>0</v>
      </c>
      <c r="J338" s="20">
        <v>0</v>
      </c>
      <c r="K338" s="20">
        <v>0</v>
      </c>
      <c r="L338" s="20">
        <v>0</v>
      </c>
      <c r="M338" s="22">
        <f t="shared" si="5"/>
        <v>0</v>
      </c>
      <c r="N338" s="35"/>
    </row>
    <row r="339" spans="1:14" ht="13.5" thickBot="1">
      <c r="A339" s="13" t="s">
        <v>158</v>
      </c>
      <c r="B339" s="10">
        <v>24</v>
      </c>
      <c r="C339" s="16">
        <v>32021.08203125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20">
        <v>0</v>
      </c>
      <c r="J339" s="20">
        <v>0</v>
      </c>
      <c r="K339" s="20">
        <v>0</v>
      </c>
      <c r="L339" s="20">
        <v>0</v>
      </c>
      <c r="M339" s="22">
        <f t="shared" si="5"/>
        <v>0</v>
      </c>
      <c r="N339" s="35"/>
    </row>
    <row r="340" spans="1:14" ht="13.5" thickBot="1">
      <c r="A340" s="13" t="s">
        <v>159</v>
      </c>
      <c r="B340" s="10">
        <v>1</v>
      </c>
      <c r="C340" s="16">
        <v>30118.970703125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20">
        <v>0</v>
      </c>
      <c r="J340" s="20">
        <v>0</v>
      </c>
      <c r="K340" s="20">
        <v>0</v>
      </c>
      <c r="L340" s="20">
        <v>0</v>
      </c>
      <c r="M340" s="22">
        <f t="shared" si="5"/>
        <v>0</v>
      </c>
      <c r="N340" s="35"/>
    </row>
    <row r="341" spans="1:14" ht="13.5" thickBot="1">
      <c r="A341" s="13" t="s">
        <v>159</v>
      </c>
      <c r="B341" s="10">
        <v>2</v>
      </c>
      <c r="C341" s="16">
        <v>29082.080078125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20">
        <v>0</v>
      </c>
      <c r="J341" s="20">
        <v>0</v>
      </c>
      <c r="K341" s="20">
        <v>0</v>
      </c>
      <c r="L341" s="20">
        <v>0</v>
      </c>
      <c r="M341" s="22">
        <f t="shared" si="5"/>
        <v>0</v>
      </c>
      <c r="N341" s="35"/>
    </row>
    <row r="342" spans="1:14" ht="13.5" thickBot="1">
      <c r="A342" s="13" t="s">
        <v>159</v>
      </c>
      <c r="B342" s="10">
        <v>3</v>
      </c>
      <c r="C342" s="16">
        <v>28507.583984375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20">
        <v>0</v>
      </c>
      <c r="J342" s="20">
        <v>0</v>
      </c>
      <c r="K342" s="20">
        <v>0</v>
      </c>
      <c r="L342" s="20">
        <v>0</v>
      </c>
      <c r="M342" s="22">
        <f t="shared" si="5"/>
        <v>0</v>
      </c>
      <c r="N342" s="35"/>
    </row>
    <row r="343" spans="1:14" ht="13.5" thickBot="1">
      <c r="A343" s="13" t="s">
        <v>159</v>
      </c>
      <c r="B343" s="10">
        <v>4</v>
      </c>
      <c r="C343" s="16">
        <v>28309.01171875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20">
        <v>0</v>
      </c>
      <c r="J343" s="20">
        <v>0</v>
      </c>
      <c r="K343" s="20">
        <v>0</v>
      </c>
      <c r="L343" s="20">
        <v>0</v>
      </c>
      <c r="M343" s="22">
        <f t="shared" si="5"/>
        <v>0</v>
      </c>
      <c r="N343" s="35"/>
    </row>
    <row r="344" spans="1:14" ht="13.5" thickBot="1">
      <c r="A344" s="13" t="s">
        <v>159</v>
      </c>
      <c r="B344" s="10">
        <v>5</v>
      </c>
      <c r="C344" s="16">
        <v>28866.1640625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20">
        <v>0</v>
      </c>
      <c r="J344" s="20">
        <v>0</v>
      </c>
      <c r="K344" s="20">
        <v>0</v>
      </c>
      <c r="L344" s="20">
        <v>0</v>
      </c>
      <c r="M344" s="22">
        <f t="shared" si="5"/>
        <v>0</v>
      </c>
      <c r="N344" s="35"/>
    </row>
    <row r="345" spans="1:14" ht="13.5" thickBot="1">
      <c r="A345" s="13" t="s">
        <v>159</v>
      </c>
      <c r="B345" s="10">
        <v>6</v>
      </c>
      <c r="C345" s="16">
        <v>30738.31640625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20">
        <v>0</v>
      </c>
      <c r="J345" s="20">
        <v>0</v>
      </c>
      <c r="K345" s="20">
        <v>0</v>
      </c>
      <c r="L345" s="20">
        <v>0</v>
      </c>
      <c r="M345" s="22">
        <f t="shared" si="5"/>
        <v>0</v>
      </c>
      <c r="N345" s="35"/>
    </row>
    <row r="346" spans="1:14" ht="13.5" thickBot="1">
      <c r="A346" s="13" t="s">
        <v>159</v>
      </c>
      <c r="B346" s="10">
        <v>7</v>
      </c>
      <c r="C346" s="16">
        <v>34388.6328125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20">
        <v>0</v>
      </c>
      <c r="J346" s="20">
        <v>0</v>
      </c>
      <c r="K346" s="20">
        <v>0</v>
      </c>
      <c r="L346" s="20">
        <v>0</v>
      </c>
      <c r="M346" s="22">
        <f t="shared" si="5"/>
        <v>0</v>
      </c>
      <c r="N346" s="35"/>
    </row>
    <row r="347" spans="1:14" ht="13.5" thickBot="1">
      <c r="A347" s="13" t="s">
        <v>159</v>
      </c>
      <c r="B347" s="10">
        <v>8</v>
      </c>
      <c r="C347" s="16">
        <v>35779.71875</v>
      </c>
      <c r="D347" s="16">
        <v>11.4</v>
      </c>
      <c r="E347" s="16">
        <v>7.8</v>
      </c>
      <c r="F347" s="16">
        <v>2.9101636503989998</v>
      </c>
      <c r="G347" s="16">
        <v>2.9101636503989998</v>
      </c>
      <c r="H347" s="16">
        <v>0</v>
      </c>
      <c r="I347" s="20">
        <v>7.7745754110000002E-3</v>
      </c>
      <c r="J347" s="20">
        <v>7.7745754110000002E-3</v>
      </c>
      <c r="K347" s="20">
        <v>4.4778721149999999E-3</v>
      </c>
      <c r="L347" s="20">
        <v>4.4778721149999999E-3</v>
      </c>
      <c r="M347" s="22">
        <f t="shared" si="5"/>
        <v>0</v>
      </c>
      <c r="N347" s="35"/>
    </row>
    <row r="348" spans="1:14" ht="13.5" thickBot="1">
      <c r="A348" s="13" t="s">
        <v>159</v>
      </c>
      <c r="B348" s="10">
        <v>9</v>
      </c>
      <c r="C348" s="16">
        <v>35899.5390625</v>
      </c>
      <c r="D348" s="16">
        <v>127.2</v>
      </c>
      <c r="E348" s="16">
        <v>124.2</v>
      </c>
      <c r="F348" s="16">
        <v>75.210019241672001</v>
      </c>
      <c r="G348" s="16">
        <v>89.970288128085002</v>
      </c>
      <c r="H348" s="16">
        <v>14.760268886412</v>
      </c>
      <c r="I348" s="20">
        <v>3.4093142739E-2</v>
      </c>
      <c r="J348" s="20">
        <v>4.7609872488999998E-2</v>
      </c>
      <c r="K348" s="20">
        <v>3.1345889991999998E-2</v>
      </c>
      <c r="L348" s="20">
        <v>4.4862619742000003E-2</v>
      </c>
      <c r="M348" s="22">
        <f t="shared" si="5"/>
        <v>1</v>
      </c>
      <c r="N348" s="35"/>
    </row>
    <row r="349" spans="1:14" ht="13.5" thickBot="1">
      <c r="A349" s="13" t="s">
        <v>159</v>
      </c>
      <c r="B349" s="10">
        <v>10</v>
      </c>
      <c r="C349" s="16">
        <v>36457.8046875</v>
      </c>
      <c r="D349" s="16">
        <v>400.5</v>
      </c>
      <c r="E349" s="16">
        <v>395.4</v>
      </c>
      <c r="F349" s="16">
        <v>165.63838531787999</v>
      </c>
      <c r="G349" s="16">
        <v>184.755621528592</v>
      </c>
      <c r="H349" s="16">
        <v>19.117236210712001</v>
      </c>
      <c r="I349" s="20">
        <v>0.19756811215299999</v>
      </c>
      <c r="J349" s="20">
        <v>0.21507473871900001</v>
      </c>
      <c r="K349" s="20">
        <v>0.19289778248200001</v>
      </c>
      <c r="L349" s="20">
        <v>0.21040440904900001</v>
      </c>
      <c r="M349" s="22">
        <f t="shared" si="5"/>
        <v>1</v>
      </c>
      <c r="N349" s="35"/>
    </row>
    <row r="350" spans="1:14" ht="13.5" thickBot="1">
      <c r="A350" s="13" t="s">
        <v>159</v>
      </c>
      <c r="B350" s="10">
        <v>11</v>
      </c>
      <c r="C350" s="16">
        <v>37094.9375</v>
      </c>
      <c r="D350" s="16">
        <v>500</v>
      </c>
      <c r="E350" s="16">
        <v>496</v>
      </c>
      <c r="F350" s="16">
        <v>274.49019689136099</v>
      </c>
      <c r="G350" s="16">
        <v>275.05578944100301</v>
      </c>
      <c r="H350" s="16">
        <v>0.56559254964100003</v>
      </c>
      <c r="I350" s="20">
        <v>0.20599286681199999</v>
      </c>
      <c r="J350" s="20">
        <v>0.206510808707</v>
      </c>
      <c r="K350" s="20">
        <v>0.20232986314900001</v>
      </c>
      <c r="L350" s="20">
        <v>0.20284780504399999</v>
      </c>
      <c r="M350" s="22">
        <f t="shared" si="5"/>
        <v>1</v>
      </c>
      <c r="N350" s="35"/>
    </row>
    <row r="351" spans="1:14" ht="13.5" thickBot="1">
      <c r="A351" s="13" t="s">
        <v>159</v>
      </c>
      <c r="B351" s="10">
        <v>12</v>
      </c>
      <c r="C351" s="16">
        <v>37401.14453125</v>
      </c>
      <c r="D351" s="16">
        <v>578.20000000000005</v>
      </c>
      <c r="E351" s="16">
        <v>573</v>
      </c>
      <c r="F351" s="16">
        <v>409.81359420763101</v>
      </c>
      <c r="G351" s="16">
        <v>425.05754652433899</v>
      </c>
      <c r="H351" s="16">
        <v>15.243952316708</v>
      </c>
      <c r="I351" s="20">
        <v>0.14024034200999999</v>
      </c>
      <c r="J351" s="20">
        <v>0.15420000530399999</v>
      </c>
      <c r="K351" s="20">
        <v>0.13547843724799999</v>
      </c>
      <c r="L351" s="20">
        <v>0.14943810054199999</v>
      </c>
      <c r="M351" s="22">
        <f t="shared" si="5"/>
        <v>1</v>
      </c>
      <c r="N351" s="35"/>
    </row>
    <row r="352" spans="1:14" ht="13.5" thickBot="1">
      <c r="A352" s="13" t="s">
        <v>159</v>
      </c>
      <c r="B352" s="10">
        <v>13</v>
      </c>
      <c r="C352" s="16">
        <v>37673.80859375</v>
      </c>
      <c r="D352" s="16">
        <v>648.5</v>
      </c>
      <c r="E352" s="16">
        <v>642.1</v>
      </c>
      <c r="F352" s="16">
        <v>494.64100639939301</v>
      </c>
      <c r="G352" s="16">
        <v>513.41353473133495</v>
      </c>
      <c r="H352" s="16">
        <v>18.772528331941999</v>
      </c>
      <c r="I352" s="20">
        <v>0.123705554275</v>
      </c>
      <c r="J352" s="20">
        <v>0.140896514286</v>
      </c>
      <c r="K352" s="20">
        <v>0.117844748414</v>
      </c>
      <c r="L352" s="20">
        <v>0.13503570842500001</v>
      </c>
      <c r="M352" s="22">
        <f t="shared" si="5"/>
        <v>1</v>
      </c>
      <c r="N352" s="35"/>
    </row>
    <row r="353" spans="1:14" ht="13.5" thickBot="1">
      <c r="A353" s="13" t="s">
        <v>159</v>
      </c>
      <c r="B353" s="10">
        <v>14</v>
      </c>
      <c r="C353" s="16">
        <v>38041.609375</v>
      </c>
      <c r="D353" s="16">
        <v>631.5</v>
      </c>
      <c r="E353" s="16">
        <v>624.9</v>
      </c>
      <c r="F353" s="16">
        <v>479.10173262125898</v>
      </c>
      <c r="G353" s="16">
        <v>499.02357870472798</v>
      </c>
      <c r="H353" s="16">
        <v>19.921846083468001</v>
      </c>
      <c r="I353" s="20">
        <v>0.121315404116</v>
      </c>
      <c r="J353" s="20">
        <v>0.13955885291</v>
      </c>
      <c r="K353" s="20">
        <v>0.115271448072</v>
      </c>
      <c r="L353" s="20">
        <v>0.13351489686599999</v>
      </c>
      <c r="M353" s="22">
        <f t="shared" si="5"/>
        <v>1</v>
      </c>
      <c r="N353" s="35"/>
    </row>
    <row r="354" spans="1:14" ht="13.5" thickBot="1">
      <c r="A354" s="13" t="s">
        <v>159</v>
      </c>
      <c r="B354" s="10">
        <v>15</v>
      </c>
      <c r="C354" s="16">
        <v>38199.1640625</v>
      </c>
      <c r="D354" s="16">
        <v>649.5</v>
      </c>
      <c r="E354" s="16">
        <v>642.4</v>
      </c>
      <c r="F354" s="16">
        <v>492.732737635506</v>
      </c>
      <c r="G354" s="16">
        <v>511.02599299483802</v>
      </c>
      <c r="H354" s="16">
        <v>18.293255359330999</v>
      </c>
      <c r="I354" s="20">
        <v>0.12680769872200001</v>
      </c>
      <c r="J354" s="20">
        <v>0.14355976407000001</v>
      </c>
      <c r="K354" s="20">
        <v>0.12030586722</v>
      </c>
      <c r="L354" s="20">
        <v>0.137057932568</v>
      </c>
      <c r="M354" s="22">
        <f t="shared" si="5"/>
        <v>1</v>
      </c>
      <c r="N354" s="35"/>
    </row>
    <row r="355" spans="1:14" ht="13.5" thickBot="1">
      <c r="A355" s="13" t="s">
        <v>159</v>
      </c>
      <c r="B355" s="10">
        <v>16</v>
      </c>
      <c r="C355" s="16">
        <v>38287.75390625</v>
      </c>
      <c r="D355" s="16">
        <v>612.20000000000005</v>
      </c>
      <c r="E355" s="16">
        <v>605.1</v>
      </c>
      <c r="F355" s="16">
        <v>523.45399440116296</v>
      </c>
      <c r="G355" s="16">
        <v>536.04080797725203</v>
      </c>
      <c r="H355" s="16">
        <v>12.586813576089</v>
      </c>
      <c r="I355" s="20">
        <v>6.9742849837000007E-2</v>
      </c>
      <c r="J355" s="20">
        <v>8.1269235896000006E-2</v>
      </c>
      <c r="K355" s="20">
        <v>6.3241018334999996E-2</v>
      </c>
      <c r="L355" s="20">
        <v>7.4767404393999995E-2</v>
      </c>
      <c r="M355" s="22">
        <f t="shared" si="5"/>
        <v>1</v>
      </c>
      <c r="N355" s="35"/>
    </row>
    <row r="356" spans="1:14" ht="13.5" thickBot="1">
      <c r="A356" s="13" t="s">
        <v>159</v>
      </c>
      <c r="B356" s="10">
        <v>17</v>
      </c>
      <c r="C356" s="16">
        <v>38384.7265625</v>
      </c>
      <c r="D356" s="16">
        <v>495.4</v>
      </c>
      <c r="E356" s="16">
        <v>489.3</v>
      </c>
      <c r="F356" s="16">
        <v>442.69466218795998</v>
      </c>
      <c r="G356" s="16">
        <v>442.692224349512</v>
      </c>
      <c r="H356" s="16">
        <v>-2.4378384479999998E-3</v>
      </c>
      <c r="I356" s="20">
        <v>4.8267193819E-2</v>
      </c>
      <c r="J356" s="20">
        <v>4.8264961366000003E-2</v>
      </c>
      <c r="K356" s="20">
        <v>4.2681113233000001E-2</v>
      </c>
      <c r="L356" s="20">
        <v>4.2678880779999998E-2</v>
      </c>
      <c r="M356" s="22">
        <f t="shared" si="5"/>
        <v>1</v>
      </c>
      <c r="N356" s="35"/>
    </row>
    <row r="357" spans="1:14" ht="13.5" thickBot="1">
      <c r="A357" s="13" t="s">
        <v>159</v>
      </c>
      <c r="B357" s="10">
        <v>18</v>
      </c>
      <c r="C357" s="16">
        <v>38296.66015625</v>
      </c>
      <c r="D357" s="16">
        <v>213.7</v>
      </c>
      <c r="E357" s="16">
        <v>208.8</v>
      </c>
      <c r="F357" s="16">
        <v>268.58715114219302</v>
      </c>
      <c r="G357" s="16">
        <v>274.678854638769</v>
      </c>
      <c r="H357" s="16">
        <v>6.0917034965749997</v>
      </c>
      <c r="I357" s="20">
        <v>5.5841441976000002E-2</v>
      </c>
      <c r="J357" s="20">
        <v>5.0262958921000002E-2</v>
      </c>
      <c r="K357" s="20">
        <v>6.0328621463999997E-2</v>
      </c>
      <c r="L357" s="20">
        <v>5.4750138407999999E-2</v>
      </c>
      <c r="M357" s="22">
        <f t="shared" si="5"/>
        <v>1</v>
      </c>
      <c r="N357" s="35"/>
    </row>
    <row r="358" spans="1:14" ht="13.5" thickBot="1">
      <c r="A358" s="13" t="s">
        <v>159</v>
      </c>
      <c r="B358" s="10">
        <v>19</v>
      </c>
      <c r="C358" s="16">
        <v>39305.7265625</v>
      </c>
      <c r="D358" s="16">
        <v>17.899999999999999</v>
      </c>
      <c r="E358" s="16">
        <v>13.1</v>
      </c>
      <c r="F358" s="16">
        <v>17.961559998948999</v>
      </c>
      <c r="G358" s="16">
        <v>17.812786777128</v>
      </c>
      <c r="H358" s="16">
        <v>-0.14877322182</v>
      </c>
      <c r="I358" s="20">
        <v>7.9865588709886594E-5</v>
      </c>
      <c r="J358" s="20">
        <v>5.6373625411539597E-5</v>
      </c>
      <c r="K358" s="20">
        <v>4.3157388059999998E-3</v>
      </c>
      <c r="L358" s="20">
        <v>4.451978021E-3</v>
      </c>
      <c r="M358" s="22">
        <f t="shared" si="5"/>
        <v>1</v>
      </c>
      <c r="N358" s="35"/>
    </row>
    <row r="359" spans="1:14" ht="13.5" thickBot="1">
      <c r="A359" s="13" t="s">
        <v>159</v>
      </c>
      <c r="B359" s="10">
        <v>20</v>
      </c>
      <c r="C359" s="16">
        <v>39806.609375</v>
      </c>
      <c r="D359" s="16">
        <v>0</v>
      </c>
      <c r="E359" s="16">
        <v>0</v>
      </c>
      <c r="F359" s="16">
        <v>0.19999389350399999</v>
      </c>
      <c r="G359" s="16">
        <v>0.19999389350399999</v>
      </c>
      <c r="H359" s="16">
        <v>0</v>
      </c>
      <c r="I359" s="20">
        <v>1.8314459099999999E-4</v>
      </c>
      <c r="J359" s="20">
        <v>1.8314459099999999E-4</v>
      </c>
      <c r="K359" s="20">
        <v>1.8314459099999999E-4</v>
      </c>
      <c r="L359" s="20">
        <v>1.8314459099999999E-4</v>
      </c>
      <c r="M359" s="22">
        <f t="shared" si="5"/>
        <v>0</v>
      </c>
      <c r="N359" s="35"/>
    </row>
    <row r="360" spans="1:14" ht="13.5" thickBot="1">
      <c r="A360" s="13" t="s">
        <v>159</v>
      </c>
      <c r="B360" s="10">
        <v>21</v>
      </c>
      <c r="C360" s="16">
        <v>39125.0546875</v>
      </c>
      <c r="D360" s="16">
        <v>0</v>
      </c>
      <c r="E360" s="16">
        <v>0</v>
      </c>
      <c r="F360" s="16">
        <v>0.19999389350399999</v>
      </c>
      <c r="G360" s="16">
        <v>0.19999389350399999</v>
      </c>
      <c r="H360" s="16">
        <v>0</v>
      </c>
      <c r="I360" s="20">
        <v>1.8314459099999999E-4</v>
      </c>
      <c r="J360" s="20">
        <v>1.8314459099999999E-4</v>
      </c>
      <c r="K360" s="20">
        <v>1.8314459099999999E-4</v>
      </c>
      <c r="L360" s="20">
        <v>1.8314459099999999E-4</v>
      </c>
      <c r="M360" s="22">
        <f t="shared" si="5"/>
        <v>0</v>
      </c>
      <c r="N360" s="35"/>
    </row>
    <row r="361" spans="1:14" ht="13.5" thickBot="1">
      <c r="A361" s="13" t="s">
        <v>159</v>
      </c>
      <c r="B361" s="10">
        <v>22</v>
      </c>
      <c r="C361" s="16">
        <v>37518.40625</v>
      </c>
      <c r="D361" s="16">
        <v>0</v>
      </c>
      <c r="E361" s="16">
        <v>0</v>
      </c>
      <c r="F361" s="16">
        <v>0.19999389350399999</v>
      </c>
      <c r="G361" s="16">
        <v>0.19999389350399999</v>
      </c>
      <c r="H361" s="16">
        <v>0</v>
      </c>
      <c r="I361" s="20">
        <v>1.8314459099999999E-4</v>
      </c>
      <c r="J361" s="20">
        <v>1.8314459099999999E-4</v>
      </c>
      <c r="K361" s="20">
        <v>1.8314459099999999E-4</v>
      </c>
      <c r="L361" s="20">
        <v>1.8314459099999999E-4</v>
      </c>
      <c r="M361" s="22">
        <f t="shared" si="5"/>
        <v>0</v>
      </c>
      <c r="N361" s="35"/>
    </row>
    <row r="362" spans="1:14" ht="13.5" thickBot="1">
      <c r="A362" s="13" t="s">
        <v>159</v>
      </c>
      <c r="B362" s="10">
        <v>23</v>
      </c>
      <c r="C362" s="16">
        <v>35114.81640625</v>
      </c>
      <c r="D362" s="16">
        <v>0</v>
      </c>
      <c r="E362" s="16">
        <v>0</v>
      </c>
      <c r="F362" s="16">
        <v>0.19999389350399999</v>
      </c>
      <c r="G362" s="16">
        <v>0.19999389350399999</v>
      </c>
      <c r="H362" s="16">
        <v>0</v>
      </c>
      <c r="I362" s="20">
        <v>1.8314459099999999E-4</v>
      </c>
      <c r="J362" s="20">
        <v>1.8314459099999999E-4</v>
      </c>
      <c r="K362" s="20">
        <v>1.8314459099999999E-4</v>
      </c>
      <c r="L362" s="20">
        <v>1.8314459099999999E-4</v>
      </c>
      <c r="M362" s="22">
        <f t="shared" si="5"/>
        <v>0</v>
      </c>
      <c r="N362" s="35"/>
    </row>
    <row r="363" spans="1:14" ht="13.5" thickBot="1">
      <c r="A363" s="13" t="s">
        <v>159</v>
      </c>
      <c r="B363" s="10">
        <v>24</v>
      </c>
      <c r="C363" s="16">
        <v>32399.89453125</v>
      </c>
      <c r="D363" s="16">
        <v>0</v>
      </c>
      <c r="E363" s="16">
        <v>0</v>
      </c>
      <c r="F363" s="16">
        <v>0.19999389350399999</v>
      </c>
      <c r="G363" s="16">
        <v>0.19999389350399999</v>
      </c>
      <c r="H363" s="16">
        <v>0</v>
      </c>
      <c r="I363" s="20">
        <v>1.8314459099999999E-4</v>
      </c>
      <c r="J363" s="20">
        <v>1.8314459099999999E-4</v>
      </c>
      <c r="K363" s="20">
        <v>1.8314459099999999E-4</v>
      </c>
      <c r="L363" s="20">
        <v>1.8314459099999999E-4</v>
      </c>
      <c r="M363" s="22">
        <f t="shared" si="5"/>
        <v>0</v>
      </c>
      <c r="N363" s="35"/>
    </row>
    <row r="364" spans="1:14" ht="13.5" thickBot="1">
      <c r="A364" s="13" t="s">
        <v>160</v>
      </c>
      <c r="B364" s="10">
        <v>1</v>
      </c>
      <c r="C364" s="16">
        <v>30338.107421875</v>
      </c>
      <c r="D364" s="16">
        <v>0</v>
      </c>
      <c r="E364" s="16">
        <v>0</v>
      </c>
      <c r="F364" s="16">
        <v>0.19999389350399999</v>
      </c>
      <c r="G364" s="16">
        <v>0.19999389350399999</v>
      </c>
      <c r="H364" s="16">
        <v>0</v>
      </c>
      <c r="I364" s="20">
        <v>1.8314459099999999E-4</v>
      </c>
      <c r="J364" s="20">
        <v>1.8314459099999999E-4</v>
      </c>
      <c r="K364" s="20">
        <v>1.8314459099999999E-4</v>
      </c>
      <c r="L364" s="20">
        <v>1.8314459099999999E-4</v>
      </c>
      <c r="M364" s="22">
        <f t="shared" si="5"/>
        <v>0</v>
      </c>
      <c r="N364" s="35"/>
    </row>
    <row r="365" spans="1:14" ht="13.5" thickBot="1">
      <c r="A365" s="13" t="s">
        <v>160</v>
      </c>
      <c r="B365" s="10">
        <v>2</v>
      </c>
      <c r="C365" s="16">
        <v>29055.431640625</v>
      </c>
      <c r="D365" s="16">
        <v>0</v>
      </c>
      <c r="E365" s="16">
        <v>0</v>
      </c>
      <c r="F365" s="16">
        <v>0.19999389350399999</v>
      </c>
      <c r="G365" s="16">
        <v>0.19999389350399999</v>
      </c>
      <c r="H365" s="16">
        <v>0</v>
      </c>
      <c r="I365" s="20">
        <v>1.8314459099999999E-4</v>
      </c>
      <c r="J365" s="20">
        <v>1.8314459099999999E-4</v>
      </c>
      <c r="K365" s="20">
        <v>1.8314459099999999E-4</v>
      </c>
      <c r="L365" s="20">
        <v>1.8314459099999999E-4</v>
      </c>
      <c r="M365" s="22">
        <f t="shared" si="5"/>
        <v>0</v>
      </c>
      <c r="N365" s="35"/>
    </row>
    <row r="366" spans="1:14" ht="13.5" thickBot="1">
      <c r="A366" s="13" t="s">
        <v>160</v>
      </c>
      <c r="B366" s="10">
        <v>3</v>
      </c>
      <c r="C366" s="16">
        <v>28374.22265625</v>
      </c>
      <c r="D366" s="16">
        <v>0</v>
      </c>
      <c r="E366" s="16">
        <v>0</v>
      </c>
      <c r="F366" s="16">
        <v>0.19999389350399999</v>
      </c>
      <c r="G366" s="16">
        <v>0</v>
      </c>
      <c r="H366" s="16">
        <v>-0.19999389350399999</v>
      </c>
      <c r="I366" s="20">
        <v>0</v>
      </c>
      <c r="J366" s="20">
        <v>1.8314459099999999E-4</v>
      </c>
      <c r="K366" s="20">
        <v>0</v>
      </c>
      <c r="L366" s="20">
        <v>1.8314459099999999E-4</v>
      </c>
      <c r="M366" s="22">
        <f t="shared" si="5"/>
        <v>0</v>
      </c>
      <c r="N366" s="35"/>
    </row>
    <row r="367" spans="1:14" ht="13.5" thickBot="1">
      <c r="A367" s="13" t="s">
        <v>160</v>
      </c>
      <c r="B367" s="10">
        <v>4</v>
      </c>
      <c r="C367" s="16">
        <v>28229.17578125</v>
      </c>
      <c r="D367" s="16">
        <v>0</v>
      </c>
      <c r="E367" s="16">
        <v>0</v>
      </c>
      <c r="F367" s="16">
        <v>0.19999389350399999</v>
      </c>
      <c r="G367" s="16">
        <v>0.19999389350399999</v>
      </c>
      <c r="H367" s="16">
        <v>0</v>
      </c>
      <c r="I367" s="20">
        <v>1.8314459099999999E-4</v>
      </c>
      <c r="J367" s="20">
        <v>1.8314459099999999E-4</v>
      </c>
      <c r="K367" s="20">
        <v>1.8314459099999999E-4</v>
      </c>
      <c r="L367" s="20">
        <v>1.8314459099999999E-4</v>
      </c>
      <c r="M367" s="22">
        <f t="shared" si="5"/>
        <v>0</v>
      </c>
      <c r="N367" s="35"/>
    </row>
    <row r="368" spans="1:14" ht="13.5" thickBot="1">
      <c r="A368" s="13" t="s">
        <v>160</v>
      </c>
      <c r="B368" s="10">
        <v>5</v>
      </c>
      <c r="C368" s="16">
        <v>28625.828125</v>
      </c>
      <c r="D368" s="16">
        <v>0</v>
      </c>
      <c r="E368" s="16">
        <v>0</v>
      </c>
      <c r="F368" s="16">
        <v>0.19999389350399999</v>
      </c>
      <c r="G368" s="16">
        <v>0.19999389350399999</v>
      </c>
      <c r="H368" s="16">
        <v>0</v>
      </c>
      <c r="I368" s="20">
        <v>1.8314459099999999E-4</v>
      </c>
      <c r="J368" s="20">
        <v>1.8314459099999999E-4</v>
      </c>
      <c r="K368" s="20">
        <v>1.8314459099999999E-4</v>
      </c>
      <c r="L368" s="20">
        <v>1.8314459099999999E-4</v>
      </c>
      <c r="M368" s="22">
        <f t="shared" si="5"/>
        <v>0</v>
      </c>
      <c r="N368" s="35"/>
    </row>
    <row r="369" spans="1:14" ht="13.5" thickBot="1">
      <c r="A369" s="13" t="s">
        <v>160</v>
      </c>
      <c r="B369" s="10">
        <v>6</v>
      </c>
      <c r="C369" s="16">
        <v>30392.62109375</v>
      </c>
      <c r="D369" s="16">
        <v>0</v>
      </c>
      <c r="E369" s="16">
        <v>0</v>
      </c>
      <c r="F369" s="16">
        <v>0.19999389350399999</v>
      </c>
      <c r="G369" s="16">
        <v>0.19999389350399999</v>
      </c>
      <c r="H369" s="16">
        <v>0</v>
      </c>
      <c r="I369" s="20">
        <v>1.8314459099999999E-4</v>
      </c>
      <c r="J369" s="20">
        <v>1.8314459099999999E-4</v>
      </c>
      <c r="K369" s="20">
        <v>1.8314459099999999E-4</v>
      </c>
      <c r="L369" s="20">
        <v>1.8314459099999999E-4</v>
      </c>
      <c r="M369" s="22">
        <f t="shared" si="5"/>
        <v>0</v>
      </c>
      <c r="N369" s="35"/>
    </row>
    <row r="370" spans="1:14" ht="13.5" thickBot="1">
      <c r="A370" s="13" t="s">
        <v>160</v>
      </c>
      <c r="B370" s="10">
        <v>7</v>
      </c>
      <c r="C370" s="16">
        <v>33926.1875</v>
      </c>
      <c r="D370" s="16">
        <v>0</v>
      </c>
      <c r="E370" s="16">
        <v>0</v>
      </c>
      <c r="F370" s="16">
        <v>0.19999389350399999</v>
      </c>
      <c r="G370" s="16">
        <v>0.19999389350399999</v>
      </c>
      <c r="H370" s="16">
        <v>0</v>
      </c>
      <c r="I370" s="20">
        <v>1.8314459099999999E-4</v>
      </c>
      <c r="J370" s="20">
        <v>1.8314459099999999E-4</v>
      </c>
      <c r="K370" s="20">
        <v>1.8314459099999999E-4</v>
      </c>
      <c r="L370" s="20">
        <v>1.8314459099999999E-4</v>
      </c>
      <c r="M370" s="22">
        <f t="shared" si="5"/>
        <v>0</v>
      </c>
      <c r="N370" s="35"/>
    </row>
    <row r="371" spans="1:14" ht="13.5" thickBot="1">
      <c r="A371" s="13" t="s">
        <v>160</v>
      </c>
      <c r="B371" s="10">
        <v>8</v>
      </c>
      <c r="C371" s="16">
        <v>35470.48828125</v>
      </c>
      <c r="D371" s="16">
        <v>13.1</v>
      </c>
      <c r="E371" s="16">
        <v>8.4</v>
      </c>
      <c r="F371" s="16">
        <v>7.1678377601359999</v>
      </c>
      <c r="G371" s="16">
        <v>7.1678377601359999</v>
      </c>
      <c r="H371" s="16">
        <v>0</v>
      </c>
      <c r="I371" s="20">
        <v>5.4323830030000003E-3</v>
      </c>
      <c r="J371" s="20">
        <v>5.4323830030000003E-3</v>
      </c>
      <c r="K371" s="20">
        <v>1.1283536989999999E-3</v>
      </c>
      <c r="L371" s="20">
        <v>1.1283536989999999E-3</v>
      </c>
      <c r="M371" s="22">
        <f t="shared" si="5"/>
        <v>1</v>
      </c>
      <c r="N371" s="35"/>
    </row>
    <row r="372" spans="1:14" ht="13.5" thickBot="1">
      <c r="A372" s="13" t="s">
        <v>160</v>
      </c>
      <c r="B372" s="10">
        <v>9</v>
      </c>
      <c r="C372" s="16">
        <v>36060.265625</v>
      </c>
      <c r="D372" s="16">
        <v>149.19999999999999</v>
      </c>
      <c r="E372" s="16">
        <v>148.19999999999999</v>
      </c>
      <c r="F372" s="16">
        <v>138.40698720225001</v>
      </c>
      <c r="G372" s="16">
        <v>138.40698720225001</v>
      </c>
      <c r="H372" s="16">
        <v>0</v>
      </c>
      <c r="I372" s="20">
        <v>9.8837113530000006E-3</v>
      </c>
      <c r="J372" s="20">
        <v>9.8837113530000006E-3</v>
      </c>
      <c r="K372" s="20">
        <v>8.9679604369999992E-3</v>
      </c>
      <c r="L372" s="20">
        <v>8.9679604369999992E-3</v>
      </c>
      <c r="M372" s="22">
        <f t="shared" si="5"/>
        <v>1</v>
      </c>
      <c r="N372" s="35"/>
    </row>
    <row r="373" spans="1:14" ht="13.5" thickBot="1">
      <c r="A373" s="13" t="s">
        <v>160</v>
      </c>
      <c r="B373" s="10">
        <v>10</v>
      </c>
      <c r="C373" s="16">
        <v>36954.13671875</v>
      </c>
      <c r="D373" s="16">
        <v>430.1</v>
      </c>
      <c r="E373" s="16">
        <v>425.9</v>
      </c>
      <c r="F373" s="16">
        <v>398.22455143849101</v>
      </c>
      <c r="G373" s="16">
        <v>398.22455143849101</v>
      </c>
      <c r="H373" s="16">
        <v>0</v>
      </c>
      <c r="I373" s="20">
        <v>2.9189971209999999E-2</v>
      </c>
      <c r="J373" s="20">
        <v>2.9189971209999999E-2</v>
      </c>
      <c r="K373" s="20">
        <v>2.5343817364000001E-2</v>
      </c>
      <c r="L373" s="20">
        <v>2.5343817364000001E-2</v>
      </c>
      <c r="M373" s="22">
        <f t="shared" si="5"/>
        <v>1</v>
      </c>
      <c r="N373" s="35"/>
    </row>
    <row r="374" spans="1:14" ht="13.5" thickBot="1">
      <c r="A374" s="13" t="s">
        <v>160</v>
      </c>
      <c r="B374" s="10">
        <v>11</v>
      </c>
      <c r="C374" s="16">
        <v>37663.39453125</v>
      </c>
      <c r="D374" s="16">
        <v>564.9</v>
      </c>
      <c r="E374" s="16">
        <v>559</v>
      </c>
      <c r="F374" s="16">
        <v>685.23576617363005</v>
      </c>
      <c r="G374" s="16">
        <v>693.32627141820103</v>
      </c>
      <c r="H374" s="16">
        <v>8.0905052445700001</v>
      </c>
      <c r="I374" s="20">
        <v>0.117606475657</v>
      </c>
      <c r="J374" s="20">
        <v>0.110197588071</v>
      </c>
      <c r="K374" s="20">
        <v>0.12300940606000001</v>
      </c>
      <c r="L374" s="20">
        <v>0.11560051847400001</v>
      </c>
      <c r="M374" s="22">
        <f t="shared" si="5"/>
        <v>1</v>
      </c>
      <c r="N374" s="35"/>
    </row>
    <row r="375" spans="1:14" ht="13.5" thickBot="1">
      <c r="A375" s="13" t="s">
        <v>160</v>
      </c>
      <c r="B375" s="10">
        <v>12</v>
      </c>
      <c r="C375" s="16">
        <v>38103.125</v>
      </c>
      <c r="D375" s="16">
        <v>616.9</v>
      </c>
      <c r="E375" s="16">
        <v>610.70000000000005</v>
      </c>
      <c r="F375" s="16">
        <v>591.23588175853001</v>
      </c>
      <c r="G375" s="16">
        <v>592.84342035055101</v>
      </c>
      <c r="H375" s="16">
        <v>1.60753859202</v>
      </c>
      <c r="I375" s="20">
        <v>2.2029834843000001E-2</v>
      </c>
      <c r="J375" s="20">
        <v>2.3501939781E-2</v>
      </c>
      <c r="K375" s="20">
        <v>1.6352179166E-2</v>
      </c>
      <c r="L375" s="20">
        <v>1.7824284103E-2</v>
      </c>
      <c r="M375" s="22">
        <f t="shared" si="5"/>
        <v>1</v>
      </c>
      <c r="N375" s="35"/>
    </row>
    <row r="376" spans="1:14" ht="13.5" thickBot="1">
      <c r="A376" s="13" t="s">
        <v>160</v>
      </c>
      <c r="B376" s="10">
        <v>13</v>
      </c>
      <c r="C376" s="16">
        <v>38189.828125</v>
      </c>
      <c r="D376" s="16">
        <v>623.1</v>
      </c>
      <c r="E376" s="16">
        <v>616.4</v>
      </c>
      <c r="F376" s="16">
        <v>596.49375344051202</v>
      </c>
      <c r="G376" s="16">
        <v>596.49375344051202</v>
      </c>
      <c r="H376" s="16">
        <v>0</v>
      </c>
      <c r="I376" s="20">
        <v>2.4364694651E-2</v>
      </c>
      <c r="J376" s="20">
        <v>2.4364694651E-2</v>
      </c>
      <c r="K376" s="20">
        <v>1.8229163515999999E-2</v>
      </c>
      <c r="L376" s="20">
        <v>1.8229163515999999E-2</v>
      </c>
      <c r="M376" s="22">
        <f t="shared" si="5"/>
        <v>1</v>
      </c>
      <c r="N376" s="35"/>
    </row>
    <row r="377" spans="1:14" ht="13.5" thickBot="1">
      <c r="A377" s="13" t="s">
        <v>160</v>
      </c>
      <c r="B377" s="10">
        <v>14</v>
      </c>
      <c r="C377" s="16">
        <v>38376.3515625</v>
      </c>
      <c r="D377" s="16">
        <v>653.29999999999995</v>
      </c>
      <c r="E377" s="16">
        <v>646.6</v>
      </c>
      <c r="F377" s="16">
        <v>612.02381667017903</v>
      </c>
      <c r="G377" s="16">
        <v>612.65194637921104</v>
      </c>
      <c r="H377" s="16">
        <v>0.62812970903099996</v>
      </c>
      <c r="I377" s="20">
        <v>3.7223492326000002E-2</v>
      </c>
      <c r="J377" s="20">
        <v>3.7798702682000002E-2</v>
      </c>
      <c r="K377" s="20">
        <v>3.1087961191000001E-2</v>
      </c>
      <c r="L377" s="20">
        <v>3.1663171546999998E-2</v>
      </c>
      <c r="M377" s="22">
        <f t="shared" si="5"/>
        <v>1</v>
      </c>
      <c r="N377" s="35"/>
    </row>
    <row r="378" spans="1:14" ht="13.5" thickBot="1">
      <c r="A378" s="13" t="s">
        <v>160</v>
      </c>
      <c r="B378" s="10">
        <v>15</v>
      </c>
      <c r="C378" s="16">
        <v>38412.36328125</v>
      </c>
      <c r="D378" s="16">
        <v>603.5</v>
      </c>
      <c r="E378" s="16">
        <v>596.79999999999995</v>
      </c>
      <c r="F378" s="16">
        <v>596.25261522372602</v>
      </c>
      <c r="G378" s="16">
        <v>597.50475587076596</v>
      </c>
      <c r="H378" s="16">
        <v>1.2521406470400001</v>
      </c>
      <c r="I378" s="20">
        <v>5.4901503010000002E-3</v>
      </c>
      <c r="J378" s="20">
        <v>6.636799245E-3</v>
      </c>
      <c r="K378" s="20">
        <v>6.4538083400000001E-4</v>
      </c>
      <c r="L378" s="20">
        <v>5.0126811000000002E-4</v>
      </c>
      <c r="M378" s="22">
        <f t="shared" si="5"/>
        <v>1</v>
      </c>
      <c r="N378" s="35"/>
    </row>
    <row r="379" spans="1:14" ht="13.5" thickBot="1">
      <c r="A379" s="13" t="s">
        <v>160</v>
      </c>
      <c r="B379" s="10">
        <v>16</v>
      </c>
      <c r="C379" s="16">
        <v>38362.57421875</v>
      </c>
      <c r="D379" s="16">
        <v>526.70000000000005</v>
      </c>
      <c r="E379" s="16">
        <v>520.5</v>
      </c>
      <c r="F379" s="16">
        <v>469.95132396452999</v>
      </c>
      <c r="G379" s="16">
        <v>470.39330569128202</v>
      </c>
      <c r="H379" s="16">
        <v>0.44198172675199998</v>
      </c>
      <c r="I379" s="20">
        <v>5.1562906876E-2</v>
      </c>
      <c r="J379" s="20">
        <v>5.1967652046999997E-2</v>
      </c>
      <c r="K379" s="20">
        <v>4.5885251198E-2</v>
      </c>
      <c r="L379" s="20">
        <v>4.6289996368999997E-2</v>
      </c>
      <c r="M379" s="22">
        <f t="shared" si="5"/>
        <v>1</v>
      </c>
      <c r="N379" s="35"/>
    </row>
    <row r="380" spans="1:14" ht="13.5" thickBot="1">
      <c r="A380" s="13" t="s">
        <v>160</v>
      </c>
      <c r="B380" s="10">
        <v>17</v>
      </c>
      <c r="C380" s="16">
        <v>38391.53515625</v>
      </c>
      <c r="D380" s="16">
        <v>376.8</v>
      </c>
      <c r="E380" s="16">
        <v>371</v>
      </c>
      <c r="F380" s="16">
        <v>364.90530997763102</v>
      </c>
      <c r="G380" s="16">
        <v>364.90530997763102</v>
      </c>
      <c r="H380" s="16">
        <v>0</v>
      </c>
      <c r="I380" s="20">
        <v>1.089257328E-2</v>
      </c>
      <c r="J380" s="20">
        <v>1.089257328E-2</v>
      </c>
      <c r="K380" s="20">
        <v>5.5812179690000003E-3</v>
      </c>
      <c r="L380" s="20">
        <v>5.5812179690000003E-3</v>
      </c>
      <c r="M380" s="22">
        <f t="shared" si="5"/>
        <v>1</v>
      </c>
      <c r="N380" s="35"/>
    </row>
    <row r="381" spans="1:14" ht="13.5" thickBot="1">
      <c r="A381" s="13" t="s">
        <v>160</v>
      </c>
      <c r="B381" s="10">
        <v>18</v>
      </c>
      <c r="C381" s="16">
        <v>38492.8515625</v>
      </c>
      <c r="D381" s="16">
        <v>166.6</v>
      </c>
      <c r="E381" s="16">
        <v>159.30000000000001</v>
      </c>
      <c r="F381" s="16">
        <v>199.77036295962</v>
      </c>
      <c r="G381" s="16">
        <v>199.77036295962</v>
      </c>
      <c r="H381" s="16">
        <v>0</v>
      </c>
      <c r="I381" s="20">
        <v>3.0375790255999999E-2</v>
      </c>
      <c r="J381" s="20">
        <v>3.0375790255999999E-2</v>
      </c>
      <c r="K381" s="20">
        <v>3.7060771940999999E-2</v>
      </c>
      <c r="L381" s="20">
        <v>3.7060771940999999E-2</v>
      </c>
      <c r="M381" s="22">
        <f t="shared" si="5"/>
        <v>1</v>
      </c>
      <c r="N381" s="35"/>
    </row>
    <row r="382" spans="1:14" ht="13.5" thickBot="1">
      <c r="A382" s="13" t="s">
        <v>160</v>
      </c>
      <c r="B382" s="10">
        <v>19</v>
      </c>
      <c r="C382" s="16">
        <v>39503.7421875</v>
      </c>
      <c r="D382" s="16">
        <v>11</v>
      </c>
      <c r="E382" s="16">
        <v>8.1999999999999993</v>
      </c>
      <c r="F382" s="16">
        <v>13.548649542952999</v>
      </c>
      <c r="G382" s="16">
        <v>13.548649542952999</v>
      </c>
      <c r="H382" s="16">
        <v>0</v>
      </c>
      <c r="I382" s="20">
        <v>2.3339281520000001E-3</v>
      </c>
      <c r="J382" s="20">
        <v>2.3339281520000001E-3</v>
      </c>
      <c r="K382" s="20">
        <v>4.898030716E-3</v>
      </c>
      <c r="L382" s="20">
        <v>4.898030716E-3</v>
      </c>
      <c r="M382" s="22">
        <f t="shared" si="5"/>
        <v>1</v>
      </c>
      <c r="N382" s="35"/>
    </row>
    <row r="383" spans="1:14" ht="13.5" thickBot="1">
      <c r="A383" s="13" t="s">
        <v>160</v>
      </c>
      <c r="B383" s="10">
        <v>20</v>
      </c>
      <c r="C383" s="16">
        <v>39495.07421875</v>
      </c>
      <c r="D383" s="16">
        <v>0</v>
      </c>
      <c r="E383" s="16">
        <v>0</v>
      </c>
      <c r="F383" s="16">
        <v>0.199993908405</v>
      </c>
      <c r="G383" s="16">
        <v>0.199993908405</v>
      </c>
      <c r="H383" s="16">
        <v>0</v>
      </c>
      <c r="I383" s="20">
        <v>1.8314460399999999E-4</v>
      </c>
      <c r="J383" s="20">
        <v>1.8314460399999999E-4</v>
      </c>
      <c r="K383" s="20">
        <v>1.8314460399999999E-4</v>
      </c>
      <c r="L383" s="20">
        <v>1.8314460399999999E-4</v>
      </c>
      <c r="M383" s="22">
        <f t="shared" si="5"/>
        <v>0</v>
      </c>
      <c r="N383" s="35"/>
    </row>
    <row r="384" spans="1:14" ht="13.5" thickBot="1">
      <c r="A384" s="13" t="s">
        <v>160</v>
      </c>
      <c r="B384" s="10">
        <v>21</v>
      </c>
      <c r="C384" s="16">
        <v>38709.2421875</v>
      </c>
      <c r="D384" s="16">
        <v>0</v>
      </c>
      <c r="E384" s="16">
        <v>0</v>
      </c>
      <c r="F384" s="16">
        <v>0.199993908405</v>
      </c>
      <c r="G384" s="16">
        <v>0.199993908405</v>
      </c>
      <c r="H384" s="16">
        <v>0</v>
      </c>
      <c r="I384" s="20">
        <v>1.8314460399999999E-4</v>
      </c>
      <c r="J384" s="20">
        <v>1.8314460399999999E-4</v>
      </c>
      <c r="K384" s="20">
        <v>1.8314460399999999E-4</v>
      </c>
      <c r="L384" s="20">
        <v>1.8314460399999999E-4</v>
      </c>
      <c r="M384" s="22">
        <f t="shared" si="5"/>
        <v>0</v>
      </c>
      <c r="N384" s="35"/>
    </row>
    <row r="385" spans="1:14" ht="13.5" thickBot="1">
      <c r="A385" s="13" t="s">
        <v>160</v>
      </c>
      <c r="B385" s="10">
        <v>22</v>
      </c>
      <c r="C385" s="16">
        <v>37601.03125</v>
      </c>
      <c r="D385" s="16">
        <v>0</v>
      </c>
      <c r="E385" s="16">
        <v>0</v>
      </c>
      <c r="F385" s="16">
        <v>0.199993908405</v>
      </c>
      <c r="G385" s="16">
        <v>0.199993908405</v>
      </c>
      <c r="H385" s="16">
        <v>0</v>
      </c>
      <c r="I385" s="20">
        <v>1.8314460399999999E-4</v>
      </c>
      <c r="J385" s="20">
        <v>1.8314460399999999E-4</v>
      </c>
      <c r="K385" s="20">
        <v>1.8314460399999999E-4</v>
      </c>
      <c r="L385" s="20">
        <v>1.8314460399999999E-4</v>
      </c>
      <c r="M385" s="22">
        <f t="shared" si="5"/>
        <v>0</v>
      </c>
      <c r="N385" s="35"/>
    </row>
    <row r="386" spans="1:14" ht="13.5" thickBot="1">
      <c r="A386" s="13" t="s">
        <v>160</v>
      </c>
      <c r="B386" s="10">
        <v>23</v>
      </c>
      <c r="C386" s="16">
        <v>35890.734375</v>
      </c>
      <c r="D386" s="16">
        <v>0</v>
      </c>
      <c r="E386" s="16">
        <v>0</v>
      </c>
      <c r="F386" s="16">
        <v>0.199993908405</v>
      </c>
      <c r="G386" s="16">
        <v>0.199993908405</v>
      </c>
      <c r="H386" s="16">
        <v>0</v>
      </c>
      <c r="I386" s="20">
        <v>1.8314460399999999E-4</v>
      </c>
      <c r="J386" s="20">
        <v>1.8314460399999999E-4</v>
      </c>
      <c r="K386" s="20">
        <v>1.8314460399999999E-4</v>
      </c>
      <c r="L386" s="20">
        <v>1.8314460399999999E-4</v>
      </c>
      <c r="M386" s="22">
        <f t="shared" si="5"/>
        <v>0</v>
      </c>
      <c r="N386" s="35"/>
    </row>
    <row r="387" spans="1:14" ht="13.5" thickBot="1">
      <c r="A387" s="13" t="s">
        <v>160</v>
      </c>
      <c r="B387" s="10">
        <v>24</v>
      </c>
      <c r="C387" s="16">
        <v>34000.76953125</v>
      </c>
      <c r="D387" s="16">
        <v>0</v>
      </c>
      <c r="E387" s="16">
        <v>0</v>
      </c>
      <c r="F387" s="16">
        <v>0.199993908405</v>
      </c>
      <c r="G387" s="16">
        <v>0.199993908405</v>
      </c>
      <c r="H387" s="16">
        <v>0</v>
      </c>
      <c r="I387" s="20">
        <v>1.8314460399999999E-4</v>
      </c>
      <c r="J387" s="20">
        <v>1.8314460399999999E-4</v>
      </c>
      <c r="K387" s="20">
        <v>1.8314460399999999E-4</v>
      </c>
      <c r="L387" s="20">
        <v>1.8314460399999999E-4</v>
      </c>
      <c r="M387" s="22">
        <f t="shared" si="5"/>
        <v>0</v>
      </c>
      <c r="N387" s="35"/>
    </row>
    <row r="388" spans="1:14" ht="13.5" thickBot="1">
      <c r="A388" s="13" t="s">
        <v>161</v>
      </c>
      <c r="B388" s="10">
        <v>1</v>
      </c>
      <c r="C388" s="16">
        <v>32295.609375</v>
      </c>
      <c r="D388" s="16">
        <v>0</v>
      </c>
      <c r="E388" s="16">
        <v>0</v>
      </c>
      <c r="F388" s="16">
        <v>0.199993908405</v>
      </c>
      <c r="G388" s="16">
        <v>0.199993908405</v>
      </c>
      <c r="H388" s="16">
        <v>0</v>
      </c>
      <c r="I388" s="20">
        <v>1.8314460399999999E-4</v>
      </c>
      <c r="J388" s="20">
        <v>1.8314460399999999E-4</v>
      </c>
      <c r="K388" s="20">
        <v>1.8314460399999999E-4</v>
      </c>
      <c r="L388" s="20">
        <v>1.8314460399999999E-4</v>
      </c>
      <c r="M388" s="22">
        <f t="shared" si="5"/>
        <v>0</v>
      </c>
      <c r="N388" s="35"/>
    </row>
    <row r="389" spans="1:14" ht="13.5" thickBot="1">
      <c r="A389" s="13" t="s">
        <v>161</v>
      </c>
      <c r="B389" s="10">
        <v>2</v>
      </c>
      <c r="C389" s="16">
        <v>31276.853515625</v>
      </c>
      <c r="D389" s="16">
        <v>0</v>
      </c>
      <c r="E389" s="16">
        <v>0</v>
      </c>
      <c r="F389" s="16">
        <v>0.199993908405</v>
      </c>
      <c r="G389" s="16">
        <v>0.199993908405</v>
      </c>
      <c r="H389" s="16">
        <v>0</v>
      </c>
      <c r="I389" s="20">
        <v>1.8314460399999999E-4</v>
      </c>
      <c r="J389" s="20">
        <v>1.8314460399999999E-4</v>
      </c>
      <c r="K389" s="20">
        <v>1.8314460399999999E-4</v>
      </c>
      <c r="L389" s="20">
        <v>1.8314460399999999E-4</v>
      </c>
      <c r="M389" s="22">
        <f t="shared" ref="M389:M452" si="6">IF(G389&gt;5,1,0)</f>
        <v>0</v>
      </c>
      <c r="N389" s="35"/>
    </row>
    <row r="390" spans="1:14" ht="13.5" thickBot="1">
      <c r="A390" s="13" t="s">
        <v>161</v>
      </c>
      <c r="B390" s="10">
        <v>3</v>
      </c>
      <c r="C390" s="16">
        <v>30623.357421875</v>
      </c>
      <c r="D390" s="16">
        <v>0</v>
      </c>
      <c r="E390" s="16">
        <v>0</v>
      </c>
      <c r="F390" s="16">
        <v>0.199993908405</v>
      </c>
      <c r="G390" s="16">
        <v>0.199993908405</v>
      </c>
      <c r="H390" s="16">
        <v>0</v>
      </c>
      <c r="I390" s="20">
        <v>1.8314460399999999E-4</v>
      </c>
      <c r="J390" s="20">
        <v>1.8314460399999999E-4</v>
      </c>
      <c r="K390" s="20">
        <v>1.8314460399999999E-4</v>
      </c>
      <c r="L390" s="20">
        <v>1.8314460399999999E-4</v>
      </c>
      <c r="M390" s="22">
        <f t="shared" si="6"/>
        <v>0</v>
      </c>
      <c r="N390" s="35"/>
    </row>
    <row r="391" spans="1:14" ht="13.5" thickBot="1">
      <c r="A391" s="13" t="s">
        <v>161</v>
      </c>
      <c r="B391" s="10">
        <v>4</v>
      </c>
      <c r="C391" s="16">
        <v>30413.74609375</v>
      </c>
      <c r="D391" s="16">
        <v>0</v>
      </c>
      <c r="E391" s="16">
        <v>0</v>
      </c>
      <c r="F391" s="16">
        <v>0.199993908405</v>
      </c>
      <c r="G391" s="16">
        <v>0.199993908405</v>
      </c>
      <c r="H391" s="16">
        <v>0</v>
      </c>
      <c r="I391" s="20">
        <v>1.8314460399999999E-4</v>
      </c>
      <c r="J391" s="20">
        <v>1.8314460399999999E-4</v>
      </c>
      <c r="K391" s="20">
        <v>1.8314460399999999E-4</v>
      </c>
      <c r="L391" s="20">
        <v>1.8314460399999999E-4</v>
      </c>
      <c r="M391" s="22">
        <f t="shared" si="6"/>
        <v>0</v>
      </c>
      <c r="N391" s="35"/>
    </row>
    <row r="392" spans="1:14" ht="13.5" thickBot="1">
      <c r="A392" s="13" t="s">
        <v>161</v>
      </c>
      <c r="B392" s="10">
        <v>5</v>
      </c>
      <c r="C392" s="16">
        <v>30794.3984375</v>
      </c>
      <c r="D392" s="16">
        <v>0</v>
      </c>
      <c r="E392" s="16">
        <v>0</v>
      </c>
      <c r="F392" s="16">
        <v>0.199993908405</v>
      </c>
      <c r="G392" s="16">
        <v>0.199993908405</v>
      </c>
      <c r="H392" s="16">
        <v>0</v>
      </c>
      <c r="I392" s="20">
        <v>1.8314460399999999E-4</v>
      </c>
      <c r="J392" s="20">
        <v>1.8314460399999999E-4</v>
      </c>
      <c r="K392" s="20">
        <v>1.8314460399999999E-4</v>
      </c>
      <c r="L392" s="20">
        <v>1.8314460399999999E-4</v>
      </c>
      <c r="M392" s="22">
        <f t="shared" si="6"/>
        <v>0</v>
      </c>
      <c r="N392" s="35"/>
    </row>
    <row r="393" spans="1:14" ht="13.5" thickBot="1">
      <c r="A393" s="13" t="s">
        <v>161</v>
      </c>
      <c r="B393" s="10">
        <v>6</v>
      </c>
      <c r="C393" s="16">
        <v>31630.59375</v>
      </c>
      <c r="D393" s="16">
        <v>0</v>
      </c>
      <c r="E393" s="16">
        <v>0</v>
      </c>
      <c r="F393" s="16">
        <v>0.199993908405</v>
      </c>
      <c r="G393" s="16">
        <v>0.199993908405</v>
      </c>
      <c r="H393" s="16">
        <v>0</v>
      </c>
      <c r="I393" s="20">
        <v>1.8314460399999999E-4</v>
      </c>
      <c r="J393" s="20">
        <v>1.8314460399999999E-4</v>
      </c>
      <c r="K393" s="20">
        <v>1.8314460399999999E-4</v>
      </c>
      <c r="L393" s="20">
        <v>1.8314460399999999E-4</v>
      </c>
      <c r="M393" s="22">
        <f t="shared" si="6"/>
        <v>0</v>
      </c>
      <c r="N393" s="35"/>
    </row>
    <row r="394" spans="1:14" ht="13.5" thickBot="1">
      <c r="A394" s="13" t="s">
        <v>161</v>
      </c>
      <c r="B394" s="10">
        <v>7</v>
      </c>
      <c r="C394" s="16">
        <v>33101.90625</v>
      </c>
      <c r="D394" s="16">
        <v>0</v>
      </c>
      <c r="E394" s="16">
        <v>0</v>
      </c>
      <c r="F394" s="16">
        <v>0.199993908405</v>
      </c>
      <c r="G394" s="16">
        <v>0.199993908405</v>
      </c>
      <c r="H394" s="16">
        <v>0</v>
      </c>
      <c r="I394" s="20">
        <v>1.8314460399999999E-4</v>
      </c>
      <c r="J394" s="20">
        <v>1.8314460399999999E-4</v>
      </c>
      <c r="K394" s="20">
        <v>1.8314460399999999E-4</v>
      </c>
      <c r="L394" s="20">
        <v>1.8314460399999999E-4</v>
      </c>
      <c r="M394" s="22">
        <f t="shared" si="6"/>
        <v>0</v>
      </c>
      <c r="N394" s="35"/>
    </row>
    <row r="395" spans="1:14" ht="13.5" thickBot="1">
      <c r="A395" s="13" t="s">
        <v>161</v>
      </c>
      <c r="B395" s="10">
        <v>8</v>
      </c>
      <c r="C395" s="16">
        <v>34681.41796875</v>
      </c>
      <c r="D395" s="16">
        <v>20.5</v>
      </c>
      <c r="E395" s="16">
        <v>14.1</v>
      </c>
      <c r="F395" s="16">
        <v>9.8103258193659997</v>
      </c>
      <c r="G395" s="16">
        <v>9.8103258193659997</v>
      </c>
      <c r="H395" s="16">
        <v>0</v>
      </c>
      <c r="I395" s="20">
        <v>9.7890789190000008E-3</v>
      </c>
      <c r="J395" s="20">
        <v>9.7890789190000008E-3</v>
      </c>
      <c r="K395" s="20">
        <v>3.9282730589999997E-3</v>
      </c>
      <c r="L395" s="20">
        <v>3.9282730589999997E-3</v>
      </c>
      <c r="M395" s="22">
        <f t="shared" si="6"/>
        <v>1</v>
      </c>
      <c r="N395" s="35"/>
    </row>
    <row r="396" spans="1:14" ht="13.5" thickBot="1">
      <c r="A396" s="13" t="s">
        <v>161</v>
      </c>
      <c r="B396" s="10">
        <v>9</v>
      </c>
      <c r="C396" s="16">
        <v>36380.34375</v>
      </c>
      <c r="D396" s="16">
        <v>184</v>
      </c>
      <c r="E396" s="16">
        <v>179</v>
      </c>
      <c r="F396" s="16">
        <v>282.15257498107002</v>
      </c>
      <c r="G396" s="16">
        <v>282.15257498107002</v>
      </c>
      <c r="H396" s="16">
        <v>0</v>
      </c>
      <c r="I396" s="20">
        <v>8.9883310421999998E-2</v>
      </c>
      <c r="J396" s="20">
        <v>8.9883310421999998E-2</v>
      </c>
      <c r="K396" s="20">
        <v>9.4462064999999998E-2</v>
      </c>
      <c r="L396" s="20">
        <v>9.4462064999999998E-2</v>
      </c>
      <c r="M396" s="22">
        <f t="shared" si="6"/>
        <v>1</v>
      </c>
      <c r="N396" s="35"/>
    </row>
    <row r="397" spans="1:14" ht="13.5" thickBot="1">
      <c r="A397" s="13" t="s">
        <v>161</v>
      </c>
      <c r="B397" s="10">
        <v>10</v>
      </c>
      <c r="C397" s="16">
        <v>37870.83984375</v>
      </c>
      <c r="D397" s="16">
        <v>597.1</v>
      </c>
      <c r="E397" s="16">
        <v>590.70000000000005</v>
      </c>
      <c r="F397" s="16">
        <v>658.76969129337203</v>
      </c>
      <c r="G397" s="16">
        <v>658.76969129337203</v>
      </c>
      <c r="H397" s="16">
        <v>0</v>
      </c>
      <c r="I397" s="20">
        <v>5.6474076275E-2</v>
      </c>
      <c r="J397" s="20">
        <v>5.6474076275E-2</v>
      </c>
      <c r="K397" s="20">
        <v>6.2334882135999997E-2</v>
      </c>
      <c r="L397" s="20">
        <v>6.2334882135999997E-2</v>
      </c>
      <c r="M397" s="22">
        <f t="shared" si="6"/>
        <v>1</v>
      </c>
      <c r="N397" s="35"/>
    </row>
    <row r="398" spans="1:14" ht="13.5" thickBot="1">
      <c r="A398" s="13" t="s">
        <v>161</v>
      </c>
      <c r="B398" s="10">
        <v>11</v>
      </c>
      <c r="C398" s="16">
        <v>38450.33203125</v>
      </c>
      <c r="D398" s="16">
        <v>706.6</v>
      </c>
      <c r="E398" s="16">
        <v>699.4</v>
      </c>
      <c r="F398" s="16">
        <v>759.84556133853096</v>
      </c>
      <c r="G398" s="16">
        <v>759.84556133853096</v>
      </c>
      <c r="H398" s="16">
        <v>0</v>
      </c>
      <c r="I398" s="20">
        <v>4.8759671555000002E-2</v>
      </c>
      <c r="J398" s="20">
        <v>4.8759671555000002E-2</v>
      </c>
      <c r="K398" s="20">
        <v>5.5353078148000001E-2</v>
      </c>
      <c r="L398" s="20">
        <v>5.5353078148000001E-2</v>
      </c>
      <c r="M398" s="22">
        <f t="shared" si="6"/>
        <v>1</v>
      </c>
      <c r="N398" s="35"/>
    </row>
    <row r="399" spans="1:14" ht="13.5" thickBot="1">
      <c r="A399" s="13" t="s">
        <v>161</v>
      </c>
      <c r="B399" s="10">
        <v>12</v>
      </c>
      <c r="C399" s="16">
        <v>37898.23828125</v>
      </c>
      <c r="D399" s="16">
        <v>759.5</v>
      </c>
      <c r="E399" s="16">
        <v>751.8</v>
      </c>
      <c r="F399" s="16">
        <v>782.65349973228194</v>
      </c>
      <c r="G399" s="16">
        <v>792.51258457581196</v>
      </c>
      <c r="H399" s="16">
        <v>9.8590848435290006</v>
      </c>
      <c r="I399" s="20">
        <v>3.0231304556E-2</v>
      </c>
      <c r="J399" s="20">
        <v>2.1202838581999998E-2</v>
      </c>
      <c r="K399" s="20">
        <v>3.7282586606999998E-2</v>
      </c>
      <c r="L399" s="20">
        <v>2.8254120633E-2</v>
      </c>
      <c r="M399" s="22">
        <f t="shared" si="6"/>
        <v>1</v>
      </c>
      <c r="N399" s="35"/>
    </row>
    <row r="400" spans="1:14" ht="13.5" thickBot="1">
      <c r="A400" s="13" t="s">
        <v>161</v>
      </c>
      <c r="B400" s="10">
        <v>13</v>
      </c>
      <c r="C400" s="16">
        <v>37182.96875</v>
      </c>
      <c r="D400" s="16">
        <v>809.5</v>
      </c>
      <c r="E400" s="16">
        <v>802.3</v>
      </c>
      <c r="F400" s="16">
        <v>745.64720855607004</v>
      </c>
      <c r="G400" s="16">
        <v>772.88817887200298</v>
      </c>
      <c r="H400" s="16">
        <v>27.240970315933001</v>
      </c>
      <c r="I400" s="20">
        <v>3.3527308725000003E-2</v>
      </c>
      <c r="J400" s="20">
        <v>5.8473252237999998E-2</v>
      </c>
      <c r="K400" s="20">
        <v>2.6933902131000002E-2</v>
      </c>
      <c r="L400" s="20">
        <v>5.1879845644E-2</v>
      </c>
      <c r="M400" s="22">
        <f t="shared" si="6"/>
        <v>1</v>
      </c>
      <c r="N400" s="35"/>
    </row>
    <row r="401" spans="1:14" ht="13.5" thickBot="1">
      <c r="A401" s="13" t="s">
        <v>161</v>
      </c>
      <c r="B401" s="10">
        <v>14</v>
      </c>
      <c r="C401" s="16">
        <v>36377.546875</v>
      </c>
      <c r="D401" s="16">
        <v>794.4</v>
      </c>
      <c r="E401" s="16">
        <v>787.1</v>
      </c>
      <c r="F401" s="16">
        <v>803.753225376606</v>
      </c>
      <c r="G401" s="16">
        <v>830.25015281809704</v>
      </c>
      <c r="H401" s="16">
        <v>26.496927441491</v>
      </c>
      <c r="I401" s="20">
        <v>3.2829810272E-2</v>
      </c>
      <c r="J401" s="20">
        <v>8.565224703E-3</v>
      </c>
      <c r="K401" s="20">
        <v>3.9514791957000001E-2</v>
      </c>
      <c r="L401" s="20">
        <v>1.5250206388000001E-2</v>
      </c>
      <c r="M401" s="22">
        <f t="shared" si="6"/>
        <v>1</v>
      </c>
      <c r="N401" s="35"/>
    </row>
    <row r="402" spans="1:14" ht="13.5" thickBot="1">
      <c r="A402" s="13" t="s">
        <v>161</v>
      </c>
      <c r="B402" s="10">
        <v>15</v>
      </c>
      <c r="C402" s="16">
        <v>35938.98046875</v>
      </c>
      <c r="D402" s="16">
        <v>823.3</v>
      </c>
      <c r="E402" s="16">
        <v>816.3</v>
      </c>
      <c r="F402" s="16">
        <v>751.567630888488</v>
      </c>
      <c r="G402" s="16">
        <v>771.88078334371198</v>
      </c>
      <c r="H402" s="16">
        <v>20.313152455223001</v>
      </c>
      <c r="I402" s="20">
        <v>4.7087194739999998E-2</v>
      </c>
      <c r="J402" s="20">
        <v>6.5688982702000007E-2</v>
      </c>
      <c r="K402" s="20">
        <v>4.0676938328999997E-2</v>
      </c>
      <c r="L402" s="20">
        <v>5.9278726291999997E-2</v>
      </c>
      <c r="M402" s="22">
        <f t="shared" si="6"/>
        <v>1</v>
      </c>
      <c r="N402" s="35"/>
    </row>
    <row r="403" spans="1:14" ht="13.5" thickBot="1">
      <c r="A403" s="13" t="s">
        <v>161</v>
      </c>
      <c r="B403" s="10">
        <v>16</v>
      </c>
      <c r="C403" s="16">
        <v>35801.921875</v>
      </c>
      <c r="D403" s="16">
        <v>749.6</v>
      </c>
      <c r="E403" s="16">
        <v>743.1</v>
      </c>
      <c r="F403" s="16">
        <v>583.29012737618598</v>
      </c>
      <c r="G403" s="16">
        <v>596.43735930681305</v>
      </c>
      <c r="H403" s="16">
        <v>13.147231930626001</v>
      </c>
      <c r="I403" s="20">
        <v>0.140258828473</v>
      </c>
      <c r="J403" s="20">
        <v>0.15229841815299999</v>
      </c>
      <c r="K403" s="20">
        <v>0.13430644752099999</v>
      </c>
      <c r="L403" s="20">
        <v>0.14634603720100001</v>
      </c>
      <c r="M403" s="22">
        <f t="shared" si="6"/>
        <v>1</v>
      </c>
      <c r="N403" s="35"/>
    </row>
    <row r="404" spans="1:14" ht="13.5" thickBot="1">
      <c r="A404" s="13" t="s">
        <v>161</v>
      </c>
      <c r="B404" s="10">
        <v>17</v>
      </c>
      <c r="C404" s="16">
        <v>35731.265625</v>
      </c>
      <c r="D404" s="16">
        <v>638.29999999999995</v>
      </c>
      <c r="E404" s="16">
        <v>631.79999999999995</v>
      </c>
      <c r="F404" s="16">
        <v>462.35016089240702</v>
      </c>
      <c r="G404" s="16">
        <v>487.20663124945401</v>
      </c>
      <c r="H404" s="16">
        <v>24.856470357047002</v>
      </c>
      <c r="I404" s="20">
        <v>0.13836389079700001</v>
      </c>
      <c r="J404" s="20">
        <v>0.161126226289</v>
      </c>
      <c r="K404" s="20">
        <v>0.13241150984399999</v>
      </c>
      <c r="L404" s="20">
        <v>0.15517384533600001</v>
      </c>
      <c r="M404" s="22">
        <f t="shared" si="6"/>
        <v>1</v>
      </c>
      <c r="N404" s="35"/>
    </row>
    <row r="405" spans="1:14" ht="13.5" thickBot="1">
      <c r="A405" s="13" t="s">
        <v>161</v>
      </c>
      <c r="B405" s="10">
        <v>18</v>
      </c>
      <c r="C405" s="16">
        <v>35564.9921875</v>
      </c>
      <c r="D405" s="16">
        <v>284.7</v>
      </c>
      <c r="E405" s="16">
        <v>280.8</v>
      </c>
      <c r="F405" s="16">
        <v>258.39804102175799</v>
      </c>
      <c r="G405" s="16">
        <v>262.04516679253902</v>
      </c>
      <c r="H405" s="16">
        <v>3.6471257707800002</v>
      </c>
      <c r="I405" s="20">
        <v>2.0746184255000001E-2</v>
      </c>
      <c r="J405" s="20">
        <v>2.408604302E-2</v>
      </c>
      <c r="K405" s="20">
        <v>1.7174755683999999E-2</v>
      </c>
      <c r="L405" s="20">
        <v>2.0514614447999999E-2</v>
      </c>
      <c r="M405" s="22">
        <f t="shared" si="6"/>
        <v>1</v>
      </c>
      <c r="N405" s="35"/>
    </row>
    <row r="406" spans="1:14" ht="13.5" thickBot="1">
      <c r="A406" s="13" t="s">
        <v>161</v>
      </c>
      <c r="B406" s="10">
        <v>19</v>
      </c>
      <c r="C406" s="16">
        <v>36406.17578125</v>
      </c>
      <c r="D406" s="16">
        <v>21.4</v>
      </c>
      <c r="E406" s="16">
        <v>15.7</v>
      </c>
      <c r="F406" s="16">
        <v>21.595113124969998</v>
      </c>
      <c r="G406" s="16">
        <v>22.657644823971999</v>
      </c>
      <c r="H406" s="16">
        <v>1.062531699002</v>
      </c>
      <c r="I406" s="20">
        <v>1.1516893989999999E-3</v>
      </c>
      <c r="J406" s="20">
        <v>1.7867502200000001E-4</v>
      </c>
      <c r="K406" s="20">
        <v>6.371469619E-3</v>
      </c>
      <c r="L406" s="20">
        <v>5.3984552419999998E-3</v>
      </c>
      <c r="M406" s="22">
        <f t="shared" si="6"/>
        <v>1</v>
      </c>
      <c r="N406" s="35"/>
    </row>
    <row r="407" spans="1:14" ht="13.5" thickBot="1">
      <c r="A407" s="13" t="s">
        <v>161</v>
      </c>
      <c r="B407" s="10">
        <v>20</v>
      </c>
      <c r="C407" s="16">
        <v>36651.21875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20">
        <v>0</v>
      </c>
      <c r="J407" s="20">
        <v>0</v>
      </c>
      <c r="K407" s="20">
        <v>0</v>
      </c>
      <c r="L407" s="20">
        <v>0</v>
      </c>
      <c r="M407" s="22">
        <f t="shared" si="6"/>
        <v>0</v>
      </c>
      <c r="N407" s="35"/>
    </row>
    <row r="408" spans="1:14" ht="13.5" thickBot="1">
      <c r="A408" s="13" t="s">
        <v>161</v>
      </c>
      <c r="B408" s="10">
        <v>21</v>
      </c>
      <c r="C408" s="16">
        <v>35913.48828125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  <c r="I408" s="20">
        <v>0</v>
      </c>
      <c r="J408" s="20">
        <v>0</v>
      </c>
      <c r="K408" s="20">
        <v>0</v>
      </c>
      <c r="L408" s="20">
        <v>0</v>
      </c>
      <c r="M408" s="22">
        <f t="shared" si="6"/>
        <v>0</v>
      </c>
      <c r="N408" s="35"/>
    </row>
    <row r="409" spans="1:14" ht="13.5" thickBot="1">
      <c r="A409" s="13" t="s">
        <v>161</v>
      </c>
      <c r="B409" s="10">
        <v>22</v>
      </c>
      <c r="C409" s="16">
        <v>35067.40234375</v>
      </c>
      <c r="D409" s="16">
        <v>0</v>
      </c>
      <c r="E409" s="16">
        <v>0</v>
      </c>
      <c r="F409" s="16">
        <v>0</v>
      </c>
      <c r="G409" s="16">
        <v>0</v>
      </c>
      <c r="H409" s="16">
        <v>0</v>
      </c>
      <c r="I409" s="20">
        <v>0</v>
      </c>
      <c r="J409" s="20">
        <v>0</v>
      </c>
      <c r="K409" s="20">
        <v>0</v>
      </c>
      <c r="L409" s="20">
        <v>0</v>
      </c>
      <c r="M409" s="22">
        <f t="shared" si="6"/>
        <v>0</v>
      </c>
      <c r="N409" s="35"/>
    </row>
    <row r="410" spans="1:14" ht="13.5" thickBot="1">
      <c r="A410" s="13" t="s">
        <v>161</v>
      </c>
      <c r="B410" s="10">
        <v>23</v>
      </c>
      <c r="C410" s="16">
        <v>33835.62890625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20">
        <v>0</v>
      </c>
      <c r="J410" s="20">
        <v>0</v>
      </c>
      <c r="K410" s="20">
        <v>0</v>
      </c>
      <c r="L410" s="20">
        <v>0</v>
      </c>
      <c r="M410" s="22">
        <f t="shared" si="6"/>
        <v>0</v>
      </c>
      <c r="N410" s="35"/>
    </row>
    <row r="411" spans="1:14" ht="13.5" thickBot="1">
      <c r="A411" s="13" t="s">
        <v>161</v>
      </c>
      <c r="B411" s="10">
        <v>24</v>
      </c>
      <c r="C411" s="16">
        <v>32320.84375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20">
        <v>0</v>
      </c>
      <c r="J411" s="20">
        <v>0</v>
      </c>
      <c r="K411" s="20">
        <v>0</v>
      </c>
      <c r="L411" s="20">
        <v>0</v>
      </c>
      <c r="M411" s="22">
        <f t="shared" si="6"/>
        <v>0</v>
      </c>
      <c r="N411" s="35"/>
    </row>
    <row r="412" spans="1:14" ht="13.5" thickBot="1">
      <c r="A412" s="13" t="s">
        <v>162</v>
      </c>
      <c r="B412" s="10">
        <v>1</v>
      </c>
      <c r="C412" s="16">
        <v>31119.466796875</v>
      </c>
      <c r="D412" s="16">
        <v>0</v>
      </c>
      <c r="E412" s="16">
        <v>0</v>
      </c>
      <c r="F412" s="16">
        <v>0</v>
      </c>
      <c r="G412" s="16">
        <v>0</v>
      </c>
      <c r="H412" s="16">
        <v>0</v>
      </c>
      <c r="I412" s="20">
        <v>0</v>
      </c>
      <c r="J412" s="20">
        <v>0</v>
      </c>
      <c r="K412" s="20">
        <v>0</v>
      </c>
      <c r="L412" s="20">
        <v>0</v>
      </c>
      <c r="M412" s="22">
        <f t="shared" si="6"/>
        <v>0</v>
      </c>
      <c r="N412" s="35"/>
    </row>
    <row r="413" spans="1:14" ht="13.5" thickBot="1">
      <c r="A413" s="13" t="s">
        <v>162</v>
      </c>
      <c r="B413" s="10">
        <v>2</v>
      </c>
      <c r="C413" s="16">
        <v>30281.896484375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20">
        <v>0</v>
      </c>
      <c r="J413" s="20">
        <v>0</v>
      </c>
      <c r="K413" s="20">
        <v>0</v>
      </c>
      <c r="L413" s="20">
        <v>0</v>
      </c>
      <c r="M413" s="22">
        <f t="shared" si="6"/>
        <v>0</v>
      </c>
      <c r="N413" s="35"/>
    </row>
    <row r="414" spans="1:14" ht="13.5" thickBot="1">
      <c r="A414" s="13" t="s">
        <v>162</v>
      </c>
      <c r="B414" s="10">
        <v>3</v>
      </c>
      <c r="C414" s="16">
        <v>29710.712890625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20">
        <v>0</v>
      </c>
      <c r="J414" s="20">
        <v>0</v>
      </c>
      <c r="K414" s="20">
        <v>0</v>
      </c>
      <c r="L414" s="20">
        <v>0</v>
      </c>
      <c r="M414" s="22">
        <f t="shared" si="6"/>
        <v>0</v>
      </c>
      <c r="N414" s="35"/>
    </row>
    <row r="415" spans="1:14" ht="13.5" thickBot="1">
      <c r="A415" s="13" t="s">
        <v>162</v>
      </c>
      <c r="B415" s="10">
        <v>4</v>
      </c>
      <c r="C415" s="16">
        <v>29551.51953125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20">
        <v>0</v>
      </c>
      <c r="J415" s="20">
        <v>0</v>
      </c>
      <c r="K415" s="20">
        <v>0</v>
      </c>
      <c r="L415" s="20">
        <v>0</v>
      </c>
      <c r="M415" s="22">
        <f t="shared" si="6"/>
        <v>0</v>
      </c>
      <c r="N415" s="35"/>
    </row>
    <row r="416" spans="1:14" ht="13.5" thickBot="1">
      <c r="A416" s="13" t="s">
        <v>162</v>
      </c>
      <c r="B416" s="10">
        <v>5</v>
      </c>
      <c r="C416" s="16">
        <v>29751.646484375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20">
        <v>0</v>
      </c>
      <c r="J416" s="20">
        <v>0</v>
      </c>
      <c r="K416" s="20">
        <v>0</v>
      </c>
      <c r="L416" s="20">
        <v>0</v>
      </c>
      <c r="M416" s="22">
        <f t="shared" si="6"/>
        <v>0</v>
      </c>
      <c r="N416" s="35"/>
    </row>
    <row r="417" spans="1:14" ht="13.5" thickBot="1">
      <c r="A417" s="13" t="s">
        <v>162</v>
      </c>
      <c r="B417" s="10">
        <v>6</v>
      </c>
      <c r="C417" s="16">
        <v>30257.154296875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20">
        <v>0</v>
      </c>
      <c r="J417" s="20">
        <v>0</v>
      </c>
      <c r="K417" s="20">
        <v>0</v>
      </c>
      <c r="L417" s="20">
        <v>0</v>
      </c>
      <c r="M417" s="22">
        <f t="shared" si="6"/>
        <v>0</v>
      </c>
      <c r="N417" s="35"/>
    </row>
    <row r="418" spans="1:14" ht="13.5" thickBot="1">
      <c r="A418" s="13" t="s">
        <v>162</v>
      </c>
      <c r="B418" s="10">
        <v>7</v>
      </c>
      <c r="C418" s="16">
        <v>31327.86328125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20">
        <v>0</v>
      </c>
      <c r="J418" s="20">
        <v>0</v>
      </c>
      <c r="K418" s="20">
        <v>0</v>
      </c>
      <c r="L418" s="20">
        <v>0</v>
      </c>
      <c r="M418" s="22">
        <f t="shared" si="6"/>
        <v>0</v>
      </c>
      <c r="N418" s="35"/>
    </row>
    <row r="419" spans="1:14" ht="13.5" thickBot="1">
      <c r="A419" s="13" t="s">
        <v>162</v>
      </c>
      <c r="B419" s="10">
        <v>8</v>
      </c>
      <c r="C419" s="16">
        <v>32418.658203125</v>
      </c>
      <c r="D419" s="16">
        <v>10</v>
      </c>
      <c r="E419" s="16">
        <v>7.6</v>
      </c>
      <c r="F419" s="16">
        <v>1.8553907779359999</v>
      </c>
      <c r="G419" s="16">
        <v>1.8553907779359999</v>
      </c>
      <c r="H419" s="16">
        <v>0</v>
      </c>
      <c r="I419" s="20">
        <v>7.4584333530000003E-3</v>
      </c>
      <c r="J419" s="20">
        <v>7.4584333530000003E-3</v>
      </c>
      <c r="K419" s="20">
        <v>5.2606311549999998E-3</v>
      </c>
      <c r="L419" s="20">
        <v>5.2606311549999998E-3</v>
      </c>
      <c r="M419" s="22">
        <f t="shared" si="6"/>
        <v>0</v>
      </c>
      <c r="N419" s="35"/>
    </row>
    <row r="420" spans="1:14" ht="13.5" thickBot="1">
      <c r="A420" s="13" t="s">
        <v>162</v>
      </c>
      <c r="B420" s="10">
        <v>9</v>
      </c>
      <c r="C420" s="16">
        <v>33889.0546875</v>
      </c>
      <c r="D420" s="16">
        <v>95</v>
      </c>
      <c r="E420" s="16">
        <v>85.8</v>
      </c>
      <c r="F420" s="16">
        <v>69.696035395086</v>
      </c>
      <c r="G420" s="16">
        <v>69.696035395086</v>
      </c>
      <c r="H420" s="16">
        <v>0</v>
      </c>
      <c r="I420" s="20">
        <v>2.3172128758999998E-2</v>
      </c>
      <c r="J420" s="20">
        <v>2.3172128758999998E-2</v>
      </c>
      <c r="K420" s="20">
        <v>1.4747220334E-2</v>
      </c>
      <c r="L420" s="20">
        <v>1.4747220334E-2</v>
      </c>
      <c r="M420" s="22">
        <f t="shared" si="6"/>
        <v>1</v>
      </c>
      <c r="N420" s="35"/>
    </row>
    <row r="421" spans="1:14" ht="13.5" thickBot="1">
      <c r="A421" s="13" t="s">
        <v>162</v>
      </c>
      <c r="B421" s="10">
        <v>10</v>
      </c>
      <c r="C421" s="16">
        <v>35115.2109375</v>
      </c>
      <c r="D421" s="16">
        <v>264.60000000000002</v>
      </c>
      <c r="E421" s="16">
        <v>258.89999999999998</v>
      </c>
      <c r="F421" s="16">
        <v>269.53309832347799</v>
      </c>
      <c r="G421" s="16">
        <v>269.53309832347799</v>
      </c>
      <c r="H421" s="16">
        <v>0</v>
      </c>
      <c r="I421" s="20">
        <v>4.5174893069999996E-3</v>
      </c>
      <c r="J421" s="20">
        <v>4.5174893069999996E-3</v>
      </c>
      <c r="K421" s="20">
        <v>9.7372695260000003E-3</v>
      </c>
      <c r="L421" s="20">
        <v>9.7372695260000003E-3</v>
      </c>
      <c r="M421" s="22">
        <f t="shared" si="6"/>
        <v>1</v>
      </c>
      <c r="N421" s="35"/>
    </row>
    <row r="422" spans="1:14" ht="13.5" thickBot="1">
      <c r="A422" s="13" t="s">
        <v>162</v>
      </c>
      <c r="B422" s="10">
        <v>11</v>
      </c>
      <c r="C422" s="16">
        <v>35836.640625</v>
      </c>
      <c r="D422" s="16">
        <v>372.2</v>
      </c>
      <c r="E422" s="16">
        <v>365.9</v>
      </c>
      <c r="F422" s="16">
        <v>432.81839488095699</v>
      </c>
      <c r="G422" s="16">
        <v>475.251726037396</v>
      </c>
      <c r="H422" s="16">
        <v>42.433331156439003</v>
      </c>
      <c r="I422" s="20">
        <v>9.4369712487999996E-2</v>
      </c>
      <c r="J422" s="20">
        <v>5.5511350623E-2</v>
      </c>
      <c r="K422" s="20">
        <v>0.100138943257</v>
      </c>
      <c r="L422" s="20">
        <v>6.1280581392000003E-2</v>
      </c>
      <c r="M422" s="22">
        <f t="shared" si="6"/>
        <v>1</v>
      </c>
      <c r="N422" s="35"/>
    </row>
    <row r="423" spans="1:14" ht="13.5" thickBot="1">
      <c r="A423" s="13" t="s">
        <v>162</v>
      </c>
      <c r="B423" s="10">
        <v>12</v>
      </c>
      <c r="C423" s="16">
        <v>36298.12890625</v>
      </c>
      <c r="D423" s="16">
        <v>417.3</v>
      </c>
      <c r="E423" s="16">
        <v>410.1</v>
      </c>
      <c r="F423" s="16">
        <v>500.062420434025</v>
      </c>
      <c r="G423" s="16">
        <v>567.66451304594705</v>
      </c>
      <c r="H423" s="16">
        <v>67.602092611922004</v>
      </c>
      <c r="I423" s="20">
        <v>0.13769644051800001</v>
      </c>
      <c r="J423" s="20">
        <v>7.5789762302000005E-2</v>
      </c>
      <c r="K423" s="20">
        <v>0.14428984711100001</v>
      </c>
      <c r="L423" s="20">
        <v>8.2383168894999997E-2</v>
      </c>
      <c r="M423" s="22">
        <f t="shared" si="6"/>
        <v>1</v>
      </c>
      <c r="N423" s="35"/>
    </row>
    <row r="424" spans="1:14" ht="13.5" thickBot="1">
      <c r="A424" s="13" t="s">
        <v>162</v>
      </c>
      <c r="B424" s="10">
        <v>13</v>
      </c>
      <c r="C424" s="16">
        <v>36786.47265625</v>
      </c>
      <c r="D424" s="16">
        <v>569.5</v>
      </c>
      <c r="E424" s="16">
        <v>562.1</v>
      </c>
      <c r="F424" s="16">
        <v>666.29089604179103</v>
      </c>
      <c r="G424" s="16">
        <v>753.72423729817103</v>
      </c>
      <c r="H424" s="16">
        <v>87.433341256380004</v>
      </c>
      <c r="I424" s="20">
        <v>0.16870351400899999</v>
      </c>
      <c r="J424" s="20">
        <v>8.8636351685999995E-2</v>
      </c>
      <c r="K424" s="20">
        <v>0.175480070785</v>
      </c>
      <c r="L424" s="20">
        <v>9.5412908463000004E-2</v>
      </c>
      <c r="M424" s="22">
        <f t="shared" si="6"/>
        <v>1</v>
      </c>
      <c r="N424" s="35"/>
    </row>
    <row r="425" spans="1:14" ht="13.5" thickBot="1">
      <c r="A425" s="13" t="s">
        <v>162</v>
      </c>
      <c r="B425" s="10">
        <v>14</v>
      </c>
      <c r="C425" s="16">
        <v>37164.9609375</v>
      </c>
      <c r="D425" s="16">
        <v>590.29999999999995</v>
      </c>
      <c r="E425" s="16">
        <v>583.1</v>
      </c>
      <c r="F425" s="16">
        <v>754.94355859120697</v>
      </c>
      <c r="G425" s="16">
        <v>844.55281237681697</v>
      </c>
      <c r="H425" s="16">
        <v>89.609253785609994</v>
      </c>
      <c r="I425" s="20">
        <v>0.23283224576600001</v>
      </c>
      <c r="J425" s="20">
        <v>0.15077248955200001</v>
      </c>
      <c r="K425" s="20">
        <v>0.23942565235900001</v>
      </c>
      <c r="L425" s="20">
        <v>0.15736589614499999</v>
      </c>
      <c r="M425" s="22">
        <f t="shared" si="6"/>
        <v>1</v>
      </c>
      <c r="N425" s="35"/>
    </row>
    <row r="426" spans="1:14" ht="13.5" thickBot="1">
      <c r="A426" s="13" t="s">
        <v>162</v>
      </c>
      <c r="B426" s="10">
        <v>15</v>
      </c>
      <c r="C426" s="16">
        <v>37179.22265625</v>
      </c>
      <c r="D426" s="16">
        <v>606</v>
      </c>
      <c r="E426" s="16">
        <v>598.6</v>
      </c>
      <c r="F426" s="16">
        <v>648.50455140266195</v>
      </c>
      <c r="G426" s="16">
        <v>768.20392687638696</v>
      </c>
      <c r="H426" s="16">
        <v>119.699375473725</v>
      </c>
      <c r="I426" s="20">
        <v>0.14853839457500001</v>
      </c>
      <c r="J426" s="20">
        <v>3.8923581870000001E-2</v>
      </c>
      <c r="K426" s="20">
        <v>0.15531495135199999</v>
      </c>
      <c r="L426" s="20">
        <v>4.5700138647000003E-2</v>
      </c>
      <c r="M426" s="22">
        <f t="shared" si="6"/>
        <v>1</v>
      </c>
      <c r="N426" s="35"/>
    </row>
    <row r="427" spans="1:14" ht="13.5" thickBot="1">
      <c r="A427" s="13" t="s">
        <v>162</v>
      </c>
      <c r="B427" s="10">
        <v>16</v>
      </c>
      <c r="C427" s="16">
        <v>36988.49609375</v>
      </c>
      <c r="D427" s="16">
        <v>501.7</v>
      </c>
      <c r="E427" s="16">
        <v>495.5</v>
      </c>
      <c r="F427" s="16">
        <v>498.73749554526398</v>
      </c>
      <c r="G427" s="16">
        <v>598.58579246415104</v>
      </c>
      <c r="H427" s="16">
        <v>99.848296918886007</v>
      </c>
      <c r="I427" s="20">
        <v>8.8723253172E-2</v>
      </c>
      <c r="J427" s="20">
        <v>2.7129161669999999E-3</v>
      </c>
      <c r="K427" s="20">
        <v>9.4400908849000001E-2</v>
      </c>
      <c r="L427" s="20">
        <v>2.9647395099999998E-3</v>
      </c>
      <c r="M427" s="22">
        <f t="shared" si="6"/>
        <v>1</v>
      </c>
      <c r="N427" s="35"/>
    </row>
    <row r="428" spans="1:14" ht="13.5" thickBot="1">
      <c r="A428" s="13" t="s">
        <v>162</v>
      </c>
      <c r="B428" s="10">
        <v>17</v>
      </c>
      <c r="C428" s="16">
        <v>36869.234375</v>
      </c>
      <c r="D428" s="16">
        <v>359.1</v>
      </c>
      <c r="E428" s="16">
        <v>353.2</v>
      </c>
      <c r="F428" s="16">
        <v>359.77356329790399</v>
      </c>
      <c r="G428" s="16">
        <v>447.18126078632099</v>
      </c>
      <c r="H428" s="16">
        <v>87.407697488417</v>
      </c>
      <c r="I428" s="20">
        <v>8.0660495225000003E-2</v>
      </c>
      <c r="J428" s="20">
        <v>6.16816206E-4</v>
      </c>
      <c r="K428" s="20">
        <v>8.6063425627999998E-2</v>
      </c>
      <c r="L428" s="20">
        <v>6.019746609E-3</v>
      </c>
      <c r="M428" s="22">
        <f t="shared" si="6"/>
        <v>1</v>
      </c>
      <c r="N428" s="35"/>
    </row>
    <row r="429" spans="1:14" ht="13.5" thickBot="1">
      <c r="A429" s="13" t="s">
        <v>162</v>
      </c>
      <c r="B429" s="10">
        <v>18</v>
      </c>
      <c r="C429" s="16">
        <v>37067.9375</v>
      </c>
      <c r="D429" s="16">
        <v>162.69999999999999</v>
      </c>
      <c r="E429" s="16">
        <v>154.69999999999999</v>
      </c>
      <c r="F429" s="16">
        <v>136.38573140495399</v>
      </c>
      <c r="G429" s="16">
        <v>155.12234928859601</v>
      </c>
      <c r="H429" s="16">
        <v>18.736617883642001</v>
      </c>
      <c r="I429" s="20">
        <v>6.9392405779999996E-3</v>
      </c>
      <c r="J429" s="20">
        <v>2.4097315562999998E-2</v>
      </c>
      <c r="K429" s="20">
        <v>3.8676674700000003E-4</v>
      </c>
      <c r="L429" s="20">
        <v>1.6771308237000002E-2</v>
      </c>
      <c r="M429" s="22">
        <f t="shared" si="6"/>
        <v>1</v>
      </c>
      <c r="N429" s="35"/>
    </row>
    <row r="430" spans="1:14" ht="13.5" thickBot="1">
      <c r="A430" s="13" t="s">
        <v>162</v>
      </c>
      <c r="B430" s="10">
        <v>19</v>
      </c>
      <c r="C430" s="16">
        <v>38164.57421875</v>
      </c>
      <c r="D430" s="16">
        <v>20.6</v>
      </c>
      <c r="E430" s="16">
        <v>15</v>
      </c>
      <c r="F430" s="16">
        <v>8.9789681904860004</v>
      </c>
      <c r="G430" s="16">
        <v>11.358161496157001</v>
      </c>
      <c r="H430" s="16">
        <v>2.379193305671</v>
      </c>
      <c r="I430" s="20">
        <v>8.4632220729999996E-3</v>
      </c>
      <c r="J430" s="20">
        <v>1.0641970521000001E-2</v>
      </c>
      <c r="K430" s="20">
        <v>3.3350169439999998E-3</v>
      </c>
      <c r="L430" s="20">
        <v>5.5137653930000001E-3</v>
      </c>
      <c r="M430" s="22">
        <f t="shared" si="6"/>
        <v>1</v>
      </c>
      <c r="N430" s="35"/>
    </row>
    <row r="431" spans="1:14" ht="13.5" thickBot="1">
      <c r="A431" s="13" t="s">
        <v>162</v>
      </c>
      <c r="B431" s="10">
        <v>20</v>
      </c>
      <c r="C431" s="16">
        <v>38494.55859375</v>
      </c>
      <c r="D431" s="16">
        <v>0</v>
      </c>
      <c r="E431" s="16">
        <v>0</v>
      </c>
      <c r="F431" s="16">
        <v>0.299990832805</v>
      </c>
      <c r="G431" s="16">
        <v>0.299990832805</v>
      </c>
      <c r="H431" s="16">
        <v>0</v>
      </c>
      <c r="I431" s="20">
        <v>2.74716879E-4</v>
      </c>
      <c r="J431" s="20">
        <v>2.74716879E-4</v>
      </c>
      <c r="K431" s="20">
        <v>2.74716879E-4</v>
      </c>
      <c r="L431" s="20">
        <v>2.74716879E-4</v>
      </c>
      <c r="M431" s="22">
        <f t="shared" si="6"/>
        <v>0</v>
      </c>
      <c r="N431" s="35"/>
    </row>
    <row r="432" spans="1:14" ht="13.5" thickBot="1">
      <c r="A432" s="13" t="s">
        <v>162</v>
      </c>
      <c r="B432" s="10">
        <v>21</v>
      </c>
      <c r="C432" s="16">
        <v>37599.4296875</v>
      </c>
      <c r="D432" s="16">
        <v>0</v>
      </c>
      <c r="E432" s="16">
        <v>0</v>
      </c>
      <c r="F432" s="16">
        <v>0.299990832805</v>
      </c>
      <c r="G432" s="16">
        <v>0.299990832805</v>
      </c>
      <c r="H432" s="16">
        <v>0</v>
      </c>
      <c r="I432" s="20">
        <v>2.74716879E-4</v>
      </c>
      <c r="J432" s="20">
        <v>2.74716879E-4</v>
      </c>
      <c r="K432" s="20">
        <v>2.74716879E-4</v>
      </c>
      <c r="L432" s="20">
        <v>2.74716879E-4</v>
      </c>
      <c r="M432" s="22">
        <f t="shared" si="6"/>
        <v>0</v>
      </c>
      <c r="N432" s="35"/>
    </row>
    <row r="433" spans="1:14" ht="13.5" thickBot="1">
      <c r="A433" s="13" t="s">
        <v>162</v>
      </c>
      <c r="B433" s="10">
        <v>22</v>
      </c>
      <c r="C433" s="16">
        <v>36214.734375</v>
      </c>
      <c r="D433" s="16">
        <v>0</v>
      </c>
      <c r="E433" s="16">
        <v>0</v>
      </c>
      <c r="F433" s="16">
        <v>0.299990832805</v>
      </c>
      <c r="G433" s="16">
        <v>0.299990832805</v>
      </c>
      <c r="H433" s="16">
        <v>0</v>
      </c>
      <c r="I433" s="20">
        <v>2.74716879E-4</v>
      </c>
      <c r="J433" s="20">
        <v>2.74716879E-4</v>
      </c>
      <c r="K433" s="20">
        <v>2.74716879E-4</v>
      </c>
      <c r="L433" s="20">
        <v>2.74716879E-4</v>
      </c>
      <c r="M433" s="22">
        <f t="shared" si="6"/>
        <v>0</v>
      </c>
      <c r="N433" s="35"/>
    </row>
    <row r="434" spans="1:14" ht="13.5" thickBot="1">
      <c r="A434" s="13" t="s">
        <v>162</v>
      </c>
      <c r="B434" s="10">
        <v>23</v>
      </c>
      <c r="C434" s="16">
        <v>34222.55078125</v>
      </c>
      <c r="D434" s="16">
        <v>0</v>
      </c>
      <c r="E434" s="16">
        <v>0</v>
      </c>
      <c r="F434" s="16">
        <v>0.299990832805</v>
      </c>
      <c r="G434" s="16">
        <v>0.299990832805</v>
      </c>
      <c r="H434" s="16">
        <v>0</v>
      </c>
      <c r="I434" s="20">
        <v>2.74716879E-4</v>
      </c>
      <c r="J434" s="20">
        <v>2.74716879E-4</v>
      </c>
      <c r="K434" s="20">
        <v>2.74716879E-4</v>
      </c>
      <c r="L434" s="20">
        <v>2.74716879E-4</v>
      </c>
      <c r="M434" s="22">
        <f t="shared" si="6"/>
        <v>0</v>
      </c>
      <c r="N434" s="35"/>
    </row>
    <row r="435" spans="1:14" ht="13.5" thickBot="1">
      <c r="A435" s="13" t="s">
        <v>162</v>
      </c>
      <c r="B435" s="10">
        <v>24</v>
      </c>
      <c r="C435" s="16">
        <v>32005.1015625</v>
      </c>
      <c r="D435" s="16">
        <v>0</v>
      </c>
      <c r="E435" s="16">
        <v>0</v>
      </c>
      <c r="F435" s="16">
        <v>0.299990832805</v>
      </c>
      <c r="G435" s="16">
        <v>0.299990832805</v>
      </c>
      <c r="H435" s="16">
        <v>0</v>
      </c>
      <c r="I435" s="20">
        <v>2.74716879E-4</v>
      </c>
      <c r="J435" s="20">
        <v>2.74716879E-4</v>
      </c>
      <c r="K435" s="20">
        <v>2.74716879E-4</v>
      </c>
      <c r="L435" s="20">
        <v>2.74716879E-4</v>
      </c>
      <c r="M435" s="22">
        <f t="shared" si="6"/>
        <v>0</v>
      </c>
      <c r="N435" s="35"/>
    </row>
    <row r="436" spans="1:14" ht="13.5" thickBot="1">
      <c r="A436" s="13" t="s">
        <v>163</v>
      </c>
      <c r="B436" s="10">
        <v>1</v>
      </c>
      <c r="C436" s="16">
        <v>30224.71484375</v>
      </c>
      <c r="D436" s="16">
        <v>0</v>
      </c>
      <c r="E436" s="16">
        <v>0</v>
      </c>
      <c r="F436" s="16">
        <v>0.299990832805</v>
      </c>
      <c r="G436" s="16">
        <v>2.6999174952E-2</v>
      </c>
      <c r="H436" s="16">
        <v>-0.272991657853</v>
      </c>
      <c r="I436" s="20">
        <v>2.4724519187277601E-5</v>
      </c>
      <c r="J436" s="20">
        <v>2.74716879E-4</v>
      </c>
      <c r="K436" s="20">
        <v>2.4724519187277601E-5</v>
      </c>
      <c r="L436" s="20">
        <v>2.74716879E-4</v>
      </c>
      <c r="M436" s="22">
        <f t="shared" si="6"/>
        <v>0</v>
      </c>
      <c r="N436" s="35"/>
    </row>
    <row r="437" spans="1:14" ht="13.5" thickBot="1">
      <c r="A437" s="13" t="s">
        <v>163</v>
      </c>
      <c r="B437" s="10">
        <v>2</v>
      </c>
      <c r="C437" s="16">
        <v>29091.634765625</v>
      </c>
      <c r="D437" s="16">
        <v>0</v>
      </c>
      <c r="E437" s="16">
        <v>0</v>
      </c>
      <c r="F437" s="16">
        <v>0.107663376662</v>
      </c>
      <c r="G437" s="16">
        <v>0</v>
      </c>
      <c r="H437" s="16">
        <v>-0.107663376662</v>
      </c>
      <c r="I437" s="20">
        <v>0</v>
      </c>
      <c r="J437" s="20">
        <v>9.8592835771488997E-5</v>
      </c>
      <c r="K437" s="20">
        <v>0</v>
      </c>
      <c r="L437" s="20">
        <v>9.8592835771488997E-5</v>
      </c>
      <c r="M437" s="22">
        <f t="shared" si="6"/>
        <v>0</v>
      </c>
      <c r="N437" s="35"/>
    </row>
    <row r="438" spans="1:14" ht="13.5" thickBot="1">
      <c r="A438" s="13" t="s">
        <v>163</v>
      </c>
      <c r="B438" s="10">
        <v>3</v>
      </c>
      <c r="C438" s="16">
        <v>28412.1875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20">
        <v>0</v>
      </c>
      <c r="J438" s="20">
        <v>0</v>
      </c>
      <c r="K438" s="20">
        <v>0</v>
      </c>
      <c r="L438" s="20">
        <v>0</v>
      </c>
      <c r="M438" s="22">
        <f t="shared" si="6"/>
        <v>0</v>
      </c>
      <c r="N438" s="35"/>
    </row>
    <row r="439" spans="1:14" ht="13.5" thickBot="1">
      <c r="A439" s="13" t="s">
        <v>163</v>
      </c>
      <c r="B439" s="10">
        <v>4</v>
      </c>
      <c r="C439" s="16">
        <v>28196.396484375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20">
        <v>0</v>
      </c>
      <c r="J439" s="20">
        <v>0</v>
      </c>
      <c r="K439" s="20">
        <v>0</v>
      </c>
      <c r="L439" s="20">
        <v>0</v>
      </c>
      <c r="M439" s="22">
        <f t="shared" si="6"/>
        <v>0</v>
      </c>
      <c r="N439" s="35"/>
    </row>
    <row r="440" spans="1:14" ht="13.5" thickBot="1">
      <c r="A440" s="13" t="s">
        <v>163</v>
      </c>
      <c r="B440" s="10">
        <v>5</v>
      </c>
      <c r="C440" s="16">
        <v>28757.775390625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20">
        <v>0</v>
      </c>
      <c r="J440" s="20">
        <v>0</v>
      </c>
      <c r="K440" s="20">
        <v>0</v>
      </c>
      <c r="L440" s="20">
        <v>0</v>
      </c>
      <c r="M440" s="22">
        <f t="shared" si="6"/>
        <v>0</v>
      </c>
      <c r="N440" s="35"/>
    </row>
    <row r="441" spans="1:14" ht="13.5" thickBot="1">
      <c r="A441" s="13" t="s">
        <v>163</v>
      </c>
      <c r="B441" s="10">
        <v>6</v>
      </c>
      <c r="C441" s="16">
        <v>30505.337890625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20">
        <v>0</v>
      </c>
      <c r="J441" s="20">
        <v>0</v>
      </c>
      <c r="K441" s="20">
        <v>0</v>
      </c>
      <c r="L441" s="20">
        <v>0</v>
      </c>
      <c r="M441" s="22">
        <f t="shared" si="6"/>
        <v>0</v>
      </c>
      <c r="N441" s="35"/>
    </row>
    <row r="442" spans="1:14" ht="13.5" thickBot="1">
      <c r="A442" s="13" t="s">
        <v>163</v>
      </c>
      <c r="B442" s="10">
        <v>7</v>
      </c>
      <c r="C442" s="16">
        <v>33336.1328125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20">
        <v>0</v>
      </c>
      <c r="J442" s="20">
        <v>0</v>
      </c>
      <c r="K442" s="20">
        <v>0</v>
      </c>
      <c r="L442" s="20">
        <v>0</v>
      </c>
      <c r="M442" s="22">
        <f t="shared" si="6"/>
        <v>0</v>
      </c>
      <c r="N442" s="35"/>
    </row>
    <row r="443" spans="1:14" ht="13.5" thickBot="1">
      <c r="A443" s="13" t="s">
        <v>163</v>
      </c>
      <c r="B443" s="10">
        <v>8</v>
      </c>
      <c r="C443" s="16">
        <v>34611.5859375</v>
      </c>
      <c r="D443" s="16">
        <v>14.6</v>
      </c>
      <c r="E443" s="16">
        <v>10.3</v>
      </c>
      <c r="F443" s="16">
        <v>5.7375856590760002</v>
      </c>
      <c r="G443" s="16">
        <v>5.7375856590760002</v>
      </c>
      <c r="H443" s="16">
        <v>0</v>
      </c>
      <c r="I443" s="20">
        <v>8.1157640480000008E-3</v>
      </c>
      <c r="J443" s="20">
        <v>8.1157640480000008E-3</v>
      </c>
      <c r="K443" s="20">
        <v>4.1780351099999996E-3</v>
      </c>
      <c r="L443" s="20">
        <v>4.1780351099999996E-3</v>
      </c>
      <c r="M443" s="22">
        <f t="shared" si="6"/>
        <v>1</v>
      </c>
      <c r="N443" s="35"/>
    </row>
    <row r="444" spans="1:14" ht="13.5" thickBot="1">
      <c r="A444" s="13" t="s">
        <v>163</v>
      </c>
      <c r="B444" s="10">
        <v>9</v>
      </c>
      <c r="C444" s="16">
        <v>35419.4140625</v>
      </c>
      <c r="D444" s="16">
        <v>156.4</v>
      </c>
      <c r="E444" s="16">
        <v>153.69999999999999</v>
      </c>
      <c r="F444" s="16">
        <v>122.889795882569</v>
      </c>
      <c r="G444" s="16">
        <v>122.889795882569</v>
      </c>
      <c r="H444" s="16">
        <v>0</v>
      </c>
      <c r="I444" s="20">
        <v>3.0687000107000002E-2</v>
      </c>
      <c r="J444" s="20">
        <v>3.0687000107000002E-2</v>
      </c>
      <c r="K444" s="20">
        <v>2.8214472635000001E-2</v>
      </c>
      <c r="L444" s="20">
        <v>2.8214472635000001E-2</v>
      </c>
      <c r="M444" s="22">
        <f t="shared" si="6"/>
        <v>1</v>
      </c>
      <c r="N444" s="35"/>
    </row>
    <row r="445" spans="1:14" ht="13.5" thickBot="1">
      <c r="A445" s="13" t="s">
        <v>163</v>
      </c>
      <c r="B445" s="10">
        <v>10</v>
      </c>
      <c r="C445" s="16">
        <v>36689.64453125</v>
      </c>
      <c r="D445" s="16">
        <v>428.9</v>
      </c>
      <c r="E445" s="16">
        <v>426.2</v>
      </c>
      <c r="F445" s="16">
        <v>309.64340987337999</v>
      </c>
      <c r="G445" s="16">
        <v>309.64340987337999</v>
      </c>
      <c r="H445" s="16">
        <v>0</v>
      </c>
      <c r="I445" s="20">
        <v>0.109209331617</v>
      </c>
      <c r="J445" s="20">
        <v>0.109209331617</v>
      </c>
      <c r="K445" s="20">
        <v>0.106736804145</v>
      </c>
      <c r="L445" s="20">
        <v>0.106736804145</v>
      </c>
      <c r="M445" s="22">
        <f t="shared" si="6"/>
        <v>1</v>
      </c>
      <c r="N445" s="35"/>
    </row>
    <row r="446" spans="1:14" ht="13.5" thickBot="1">
      <c r="A446" s="13" t="s">
        <v>163</v>
      </c>
      <c r="B446" s="10">
        <v>11</v>
      </c>
      <c r="C446" s="16">
        <v>37964.015625</v>
      </c>
      <c r="D446" s="16">
        <v>543.5</v>
      </c>
      <c r="E446" s="16">
        <v>539.70000000000005</v>
      </c>
      <c r="F446" s="16">
        <v>450.39087507287599</v>
      </c>
      <c r="G446" s="16">
        <v>450.39087507287599</v>
      </c>
      <c r="H446" s="16">
        <v>0</v>
      </c>
      <c r="I446" s="20">
        <v>8.5264766416000004E-2</v>
      </c>
      <c r="J446" s="20">
        <v>8.5264766416000004E-2</v>
      </c>
      <c r="K446" s="20">
        <v>8.1784912936000001E-2</v>
      </c>
      <c r="L446" s="20">
        <v>8.1784912936000001E-2</v>
      </c>
      <c r="M446" s="22">
        <f t="shared" si="6"/>
        <v>1</v>
      </c>
      <c r="N446" s="35"/>
    </row>
    <row r="447" spans="1:14" ht="13.5" thickBot="1">
      <c r="A447" s="13" t="s">
        <v>163</v>
      </c>
      <c r="B447" s="10">
        <v>12</v>
      </c>
      <c r="C447" s="16">
        <v>38790.94921875</v>
      </c>
      <c r="D447" s="16">
        <v>584.1</v>
      </c>
      <c r="E447" s="16">
        <v>579.6</v>
      </c>
      <c r="F447" s="16">
        <v>459.12992482185302</v>
      </c>
      <c r="G447" s="16">
        <v>459.12992482185302</v>
      </c>
      <c r="H447" s="16">
        <v>0</v>
      </c>
      <c r="I447" s="20">
        <v>0.114441460785</v>
      </c>
      <c r="J447" s="20">
        <v>0.114441460785</v>
      </c>
      <c r="K447" s="20">
        <v>0.11032058166399999</v>
      </c>
      <c r="L447" s="20">
        <v>0.11032058166399999</v>
      </c>
      <c r="M447" s="22">
        <f t="shared" si="6"/>
        <v>1</v>
      </c>
      <c r="N447" s="35"/>
    </row>
    <row r="448" spans="1:14" ht="13.5" thickBot="1">
      <c r="A448" s="13" t="s">
        <v>163</v>
      </c>
      <c r="B448" s="10">
        <v>13</v>
      </c>
      <c r="C448" s="16">
        <v>39372.30078125</v>
      </c>
      <c r="D448" s="16">
        <v>565.70000000000005</v>
      </c>
      <c r="E448" s="16">
        <v>560.70000000000005</v>
      </c>
      <c r="F448" s="16">
        <v>442.031068096426</v>
      </c>
      <c r="G448" s="16">
        <v>442.031068096426</v>
      </c>
      <c r="H448" s="16">
        <v>0</v>
      </c>
      <c r="I448" s="20">
        <v>0.11324993764000001</v>
      </c>
      <c r="J448" s="20">
        <v>0.11324993764000001</v>
      </c>
      <c r="K448" s="20">
        <v>0.108671183061</v>
      </c>
      <c r="L448" s="20">
        <v>0.108671183061</v>
      </c>
      <c r="M448" s="22">
        <f t="shared" si="6"/>
        <v>1</v>
      </c>
      <c r="N448" s="35"/>
    </row>
    <row r="449" spans="1:14" ht="13.5" thickBot="1">
      <c r="A449" s="13" t="s">
        <v>163</v>
      </c>
      <c r="B449" s="10">
        <v>14</v>
      </c>
      <c r="C449" s="16">
        <v>39806.8359375</v>
      </c>
      <c r="D449" s="16">
        <v>546.29999999999995</v>
      </c>
      <c r="E449" s="16">
        <v>540.70000000000005</v>
      </c>
      <c r="F449" s="16">
        <v>377.696367640495</v>
      </c>
      <c r="G449" s="16">
        <v>377.696367640495</v>
      </c>
      <c r="H449" s="16">
        <v>0</v>
      </c>
      <c r="I449" s="20">
        <v>0.15439893073200001</v>
      </c>
      <c r="J449" s="20">
        <v>0.15439893073200001</v>
      </c>
      <c r="K449" s="20">
        <v>0.149270725603</v>
      </c>
      <c r="L449" s="20">
        <v>0.149270725603</v>
      </c>
      <c r="M449" s="22">
        <f t="shared" si="6"/>
        <v>1</v>
      </c>
      <c r="N449" s="35"/>
    </row>
    <row r="450" spans="1:14" ht="13.5" thickBot="1">
      <c r="A450" s="13" t="s">
        <v>163</v>
      </c>
      <c r="B450" s="10">
        <v>15</v>
      </c>
      <c r="C450" s="16">
        <v>39828.41015625</v>
      </c>
      <c r="D450" s="16">
        <v>561.70000000000005</v>
      </c>
      <c r="E450" s="16">
        <v>556.1</v>
      </c>
      <c r="F450" s="16">
        <v>288.78133398036198</v>
      </c>
      <c r="G450" s="16">
        <v>288.78133398036198</v>
      </c>
      <c r="H450" s="16">
        <v>0</v>
      </c>
      <c r="I450" s="20">
        <v>0.249925518333</v>
      </c>
      <c r="J450" s="20">
        <v>0.249925518333</v>
      </c>
      <c r="K450" s="20">
        <v>0.244797313204</v>
      </c>
      <c r="L450" s="20">
        <v>0.244797313204</v>
      </c>
      <c r="M450" s="22">
        <f t="shared" si="6"/>
        <v>1</v>
      </c>
      <c r="N450" s="35"/>
    </row>
    <row r="451" spans="1:14" ht="13.5" thickBot="1">
      <c r="A451" s="13" t="s">
        <v>163</v>
      </c>
      <c r="B451" s="10">
        <v>16</v>
      </c>
      <c r="C451" s="16">
        <v>39640.9921875</v>
      </c>
      <c r="D451" s="16">
        <v>462.9</v>
      </c>
      <c r="E451" s="16">
        <v>459.1</v>
      </c>
      <c r="F451" s="16">
        <v>215.12641001767599</v>
      </c>
      <c r="G451" s="16">
        <v>215.12641001767599</v>
      </c>
      <c r="H451" s="16">
        <v>0</v>
      </c>
      <c r="I451" s="20">
        <v>0.22689889192500001</v>
      </c>
      <c r="J451" s="20">
        <v>0.22689889192500001</v>
      </c>
      <c r="K451" s="20">
        <v>0.223419038445</v>
      </c>
      <c r="L451" s="20">
        <v>0.223419038445</v>
      </c>
      <c r="M451" s="22">
        <f t="shared" si="6"/>
        <v>1</v>
      </c>
      <c r="N451" s="35"/>
    </row>
    <row r="452" spans="1:14" ht="13.5" thickBot="1">
      <c r="A452" s="13" t="s">
        <v>163</v>
      </c>
      <c r="B452" s="10">
        <v>17</v>
      </c>
      <c r="C452" s="16">
        <v>39524.7109375</v>
      </c>
      <c r="D452" s="16">
        <v>397.3</v>
      </c>
      <c r="E452" s="16">
        <v>393.8</v>
      </c>
      <c r="F452" s="16">
        <v>117.282935715516</v>
      </c>
      <c r="G452" s="16">
        <v>118.353648747073</v>
      </c>
      <c r="H452" s="16">
        <v>1.0707130315560001</v>
      </c>
      <c r="I452" s="20">
        <v>0.255445376605</v>
      </c>
      <c r="J452" s="20">
        <v>0.25642588304399999</v>
      </c>
      <c r="K452" s="20">
        <v>0.25224024839999998</v>
      </c>
      <c r="L452" s="20">
        <v>0.25322075483899997</v>
      </c>
      <c r="M452" s="22">
        <f t="shared" si="6"/>
        <v>1</v>
      </c>
      <c r="N452" s="35"/>
    </row>
    <row r="453" spans="1:14" ht="13.5" thickBot="1">
      <c r="A453" s="13" t="s">
        <v>163</v>
      </c>
      <c r="B453" s="10">
        <v>18</v>
      </c>
      <c r="C453" s="16">
        <v>39656.7578125</v>
      </c>
      <c r="D453" s="16">
        <v>166.5</v>
      </c>
      <c r="E453" s="16">
        <v>163.4</v>
      </c>
      <c r="F453" s="16">
        <v>100.122007790696</v>
      </c>
      <c r="G453" s="16">
        <v>108.308926534148</v>
      </c>
      <c r="H453" s="16">
        <v>8.1869187434510007</v>
      </c>
      <c r="I453" s="20">
        <v>5.3288528814000001E-2</v>
      </c>
      <c r="J453" s="20">
        <v>6.0785707150999999E-2</v>
      </c>
      <c r="K453" s="20">
        <v>5.0449700976000003E-2</v>
      </c>
      <c r="L453" s="20">
        <v>5.7946879312000002E-2</v>
      </c>
      <c r="M453" s="22">
        <f t="shared" ref="M453:M516" si="7">IF(G453&gt;5,1,0)</f>
        <v>1</v>
      </c>
      <c r="N453" s="35"/>
    </row>
    <row r="454" spans="1:14" ht="13.5" thickBot="1">
      <c r="A454" s="13" t="s">
        <v>163</v>
      </c>
      <c r="B454" s="10">
        <v>19</v>
      </c>
      <c r="C454" s="16">
        <v>40847.05859375</v>
      </c>
      <c r="D454" s="16">
        <v>19.899999999999999</v>
      </c>
      <c r="E454" s="16">
        <v>14.8</v>
      </c>
      <c r="F454" s="16">
        <v>12.098371093814</v>
      </c>
      <c r="G454" s="16">
        <v>12.526028414276</v>
      </c>
      <c r="H454" s="16">
        <v>0.427657320462</v>
      </c>
      <c r="I454" s="20">
        <v>6.7527212319999997E-3</v>
      </c>
      <c r="J454" s="20">
        <v>7.1443488149999998E-3</v>
      </c>
      <c r="K454" s="20">
        <v>2.0823915620000002E-3</v>
      </c>
      <c r="L454" s="20">
        <v>2.4740191439999999E-3</v>
      </c>
      <c r="M454" s="22">
        <f t="shared" si="7"/>
        <v>1</v>
      </c>
      <c r="N454" s="35"/>
    </row>
    <row r="455" spans="1:14" ht="13.5" thickBot="1">
      <c r="A455" s="13" t="s">
        <v>163</v>
      </c>
      <c r="B455" s="10">
        <v>20</v>
      </c>
      <c r="C455" s="16">
        <v>41312.3984375</v>
      </c>
      <c r="D455" s="16">
        <v>0</v>
      </c>
      <c r="E455" s="16">
        <v>0</v>
      </c>
      <c r="F455" s="16">
        <v>0</v>
      </c>
      <c r="G455" s="16">
        <v>0</v>
      </c>
      <c r="H455" s="16">
        <v>0</v>
      </c>
      <c r="I455" s="20">
        <v>0</v>
      </c>
      <c r="J455" s="20">
        <v>0</v>
      </c>
      <c r="K455" s="20">
        <v>0</v>
      </c>
      <c r="L455" s="20">
        <v>0</v>
      </c>
      <c r="M455" s="22">
        <f t="shared" si="7"/>
        <v>0</v>
      </c>
      <c r="N455" s="35"/>
    </row>
    <row r="456" spans="1:14" ht="13.5" thickBot="1">
      <c r="A456" s="13" t="s">
        <v>163</v>
      </c>
      <c r="B456" s="10">
        <v>21</v>
      </c>
      <c r="C456" s="16">
        <v>40516.40625</v>
      </c>
      <c r="D456" s="16">
        <v>0</v>
      </c>
      <c r="E456" s="16">
        <v>0</v>
      </c>
      <c r="F456" s="16">
        <v>0</v>
      </c>
      <c r="G456" s="16">
        <v>0</v>
      </c>
      <c r="H456" s="16">
        <v>0</v>
      </c>
      <c r="I456" s="20">
        <v>0</v>
      </c>
      <c r="J456" s="20">
        <v>0</v>
      </c>
      <c r="K456" s="20">
        <v>0</v>
      </c>
      <c r="L456" s="20">
        <v>0</v>
      </c>
      <c r="M456" s="22">
        <f t="shared" si="7"/>
        <v>0</v>
      </c>
      <c r="N456" s="35"/>
    </row>
    <row r="457" spans="1:14" ht="13.5" thickBot="1">
      <c r="A457" s="13" t="s">
        <v>163</v>
      </c>
      <c r="B457" s="10">
        <v>22</v>
      </c>
      <c r="C457" s="16">
        <v>38936.8046875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20">
        <v>0</v>
      </c>
      <c r="J457" s="20">
        <v>0</v>
      </c>
      <c r="K457" s="20">
        <v>0</v>
      </c>
      <c r="L457" s="20">
        <v>0</v>
      </c>
      <c r="M457" s="22">
        <f t="shared" si="7"/>
        <v>0</v>
      </c>
      <c r="N457" s="35"/>
    </row>
    <row r="458" spans="1:14" ht="13.5" thickBot="1">
      <c r="A458" s="13" t="s">
        <v>163</v>
      </c>
      <c r="B458" s="10">
        <v>23</v>
      </c>
      <c r="C458" s="16">
        <v>36428.5390625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20">
        <v>0</v>
      </c>
      <c r="J458" s="20">
        <v>0</v>
      </c>
      <c r="K458" s="20">
        <v>0</v>
      </c>
      <c r="L458" s="20">
        <v>0</v>
      </c>
      <c r="M458" s="22">
        <f t="shared" si="7"/>
        <v>0</v>
      </c>
      <c r="N458" s="35"/>
    </row>
    <row r="459" spans="1:14" ht="13.5" thickBot="1">
      <c r="A459" s="13" t="s">
        <v>163</v>
      </c>
      <c r="B459" s="10">
        <v>24</v>
      </c>
      <c r="C459" s="16">
        <v>33781.89453125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20">
        <v>0</v>
      </c>
      <c r="J459" s="20">
        <v>0</v>
      </c>
      <c r="K459" s="20">
        <v>0</v>
      </c>
      <c r="L459" s="20">
        <v>0</v>
      </c>
      <c r="M459" s="22">
        <f t="shared" si="7"/>
        <v>0</v>
      </c>
      <c r="N459" s="35"/>
    </row>
    <row r="460" spans="1:14" ht="13.5" thickBot="1">
      <c r="A460" s="13" t="s">
        <v>164</v>
      </c>
      <c r="B460" s="10">
        <v>1</v>
      </c>
      <c r="C460" s="16">
        <v>31724.08203125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20">
        <v>0</v>
      </c>
      <c r="J460" s="20">
        <v>0</v>
      </c>
      <c r="K460" s="20">
        <v>0</v>
      </c>
      <c r="L460" s="20">
        <v>0</v>
      </c>
      <c r="M460" s="22">
        <f t="shared" si="7"/>
        <v>0</v>
      </c>
      <c r="N460" s="35"/>
    </row>
    <row r="461" spans="1:14" ht="13.5" thickBot="1">
      <c r="A461" s="13" t="s">
        <v>164</v>
      </c>
      <c r="B461" s="10">
        <v>2</v>
      </c>
      <c r="C461" s="16">
        <v>30478.982421875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20">
        <v>0</v>
      </c>
      <c r="J461" s="20">
        <v>0</v>
      </c>
      <c r="K461" s="20">
        <v>0</v>
      </c>
      <c r="L461" s="20">
        <v>0</v>
      </c>
      <c r="M461" s="22">
        <f t="shared" si="7"/>
        <v>0</v>
      </c>
      <c r="N461" s="35"/>
    </row>
    <row r="462" spans="1:14" ht="13.5" thickBot="1">
      <c r="A462" s="13" t="s">
        <v>164</v>
      </c>
      <c r="B462" s="10">
        <v>3</v>
      </c>
      <c r="C462" s="16">
        <v>29712.34765625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20">
        <v>0</v>
      </c>
      <c r="J462" s="20">
        <v>0</v>
      </c>
      <c r="K462" s="20">
        <v>0</v>
      </c>
      <c r="L462" s="20">
        <v>0</v>
      </c>
      <c r="M462" s="22">
        <f t="shared" si="7"/>
        <v>0</v>
      </c>
      <c r="N462" s="35"/>
    </row>
    <row r="463" spans="1:14" ht="13.5" thickBot="1">
      <c r="A463" s="13" t="s">
        <v>164</v>
      </c>
      <c r="B463" s="10">
        <v>4</v>
      </c>
      <c r="C463" s="16">
        <v>29418.5234375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20">
        <v>0</v>
      </c>
      <c r="J463" s="20">
        <v>0</v>
      </c>
      <c r="K463" s="20">
        <v>0</v>
      </c>
      <c r="L463" s="20">
        <v>0</v>
      </c>
      <c r="M463" s="22">
        <f t="shared" si="7"/>
        <v>0</v>
      </c>
      <c r="N463" s="35"/>
    </row>
    <row r="464" spans="1:14" ht="13.5" thickBot="1">
      <c r="A464" s="13" t="s">
        <v>164</v>
      </c>
      <c r="B464" s="10">
        <v>5</v>
      </c>
      <c r="C464" s="16">
        <v>29755.390625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20">
        <v>0</v>
      </c>
      <c r="J464" s="20">
        <v>0</v>
      </c>
      <c r="K464" s="20">
        <v>0</v>
      </c>
      <c r="L464" s="20">
        <v>0</v>
      </c>
      <c r="M464" s="22">
        <f t="shared" si="7"/>
        <v>0</v>
      </c>
      <c r="N464" s="35"/>
    </row>
    <row r="465" spans="1:14" ht="13.5" thickBot="1">
      <c r="A465" s="13" t="s">
        <v>164</v>
      </c>
      <c r="B465" s="10">
        <v>6</v>
      </c>
      <c r="C465" s="16">
        <v>31433.150390625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20">
        <v>0</v>
      </c>
      <c r="J465" s="20">
        <v>0</v>
      </c>
      <c r="K465" s="20">
        <v>0</v>
      </c>
      <c r="L465" s="20">
        <v>0</v>
      </c>
      <c r="M465" s="22">
        <f t="shared" si="7"/>
        <v>0</v>
      </c>
      <c r="N465" s="35"/>
    </row>
    <row r="466" spans="1:14" ht="13.5" thickBot="1">
      <c r="A466" s="13" t="s">
        <v>164</v>
      </c>
      <c r="B466" s="10">
        <v>7</v>
      </c>
      <c r="C466" s="16">
        <v>34813.984375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20">
        <v>0</v>
      </c>
      <c r="J466" s="20">
        <v>0</v>
      </c>
      <c r="K466" s="20">
        <v>0</v>
      </c>
      <c r="L466" s="20">
        <v>0</v>
      </c>
      <c r="M466" s="22">
        <f t="shared" si="7"/>
        <v>0</v>
      </c>
      <c r="N466" s="35"/>
    </row>
    <row r="467" spans="1:14" ht="13.5" thickBot="1">
      <c r="A467" s="13" t="s">
        <v>164</v>
      </c>
      <c r="B467" s="10">
        <v>8</v>
      </c>
      <c r="C467" s="16">
        <v>36294.76953125</v>
      </c>
      <c r="D467" s="16">
        <v>32</v>
      </c>
      <c r="E467" s="16">
        <v>26.9</v>
      </c>
      <c r="F467" s="16">
        <v>4.3399632796379999</v>
      </c>
      <c r="G467" s="16">
        <v>4.3389205635839998</v>
      </c>
      <c r="H467" s="16">
        <v>-1.042716054E-3</v>
      </c>
      <c r="I467" s="20">
        <v>2.5330658823999999E-2</v>
      </c>
      <c r="J467" s="20">
        <v>2.5329703956E-2</v>
      </c>
      <c r="K467" s="20">
        <v>2.0660329153999998E-2</v>
      </c>
      <c r="L467" s="20">
        <v>2.0659374285999999E-2</v>
      </c>
      <c r="M467" s="22">
        <f t="shared" si="7"/>
        <v>0</v>
      </c>
      <c r="N467" s="35"/>
    </row>
    <row r="468" spans="1:14" ht="13.5" thickBot="1">
      <c r="A468" s="13" t="s">
        <v>164</v>
      </c>
      <c r="B468" s="10">
        <v>9</v>
      </c>
      <c r="C468" s="16">
        <v>36450.73046875</v>
      </c>
      <c r="D468" s="16">
        <v>279.7</v>
      </c>
      <c r="E468" s="16">
        <v>274.8</v>
      </c>
      <c r="F468" s="16">
        <v>203.01171037257501</v>
      </c>
      <c r="G468" s="16">
        <v>203.01171037257501</v>
      </c>
      <c r="H468" s="16">
        <v>0</v>
      </c>
      <c r="I468" s="20">
        <v>7.0227371452999995E-2</v>
      </c>
      <c r="J468" s="20">
        <v>7.0227371452999995E-2</v>
      </c>
      <c r="K468" s="20">
        <v>6.5740191966000006E-2</v>
      </c>
      <c r="L468" s="20">
        <v>6.5740191966000006E-2</v>
      </c>
      <c r="M468" s="22">
        <f t="shared" si="7"/>
        <v>1</v>
      </c>
      <c r="N468" s="35"/>
    </row>
    <row r="469" spans="1:14" ht="13.5" thickBot="1">
      <c r="A469" s="13" t="s">
        <v>164</v>
      </c>
      <c r="B469" s="10">
        <v>10</v>
      </c>
      <c r="C469" s="16">
        <v>37243.8671875</v>
      </c>
      <c r="D469" s="16">
        <v>747.8</v>
      </c>
      <c r="E469" s="16">
        <v>737.4</v>
      </c>
      <c r="F469" s="16">
        <v>668.68709698465102</v>
      </c>
      <c r="G469" s="16">
        <v>668.68709698465102</v>
      </c>
      <c r="H469" s="16">
        <v>0</v>
      </c>
      <c r="I469" s="20">
        <v>7.2447713383999995E-2</v>
      </c>
      <c r="J469" s="20">
        <v>7.2447713383999995E-2</v>
      </c>
      <c r="K469" s="20">
        <v>6.2923903860000005E-2</v>
      </c>
      <c r="L469" s="20">
        <v>6.2923903860000005E-2</v>
      </c>
      <c r="M469" s="22">
        <f t="shared" si="7"/>
        <v>1</v>
      </c>
      <c r="N469" s="35"/>
    </row>
    <row r="470" spans="1:14" ht="13.5" thickBot="1">
      <c r="A470" s="13" t="s">
        <v>164</v>
      </c>
      <c r="B470" s="10">
        <v>11</v>
      </c>
      <c r="C470" s="16">
        <v>38030.66796875</v>
      </c>
      <c r="D470" s="16">
        <v>820.8</v>
      </c>
      <c r="E470" s="16">
        <v>812.6</v>
      </c>
      <c r="F470" s="16">
        <v>743.96151788645295</v>
      </c>
      <c r="G470" s="16">
        <v>747.30566003945103</v>
      </c>
      <c r="H470" s="16">
        <v>3.3441421529980002</v>
      </c>
      <c r="I470" s="20">
        <v>6.7302509120999998E-2</v>
      </c>
      <c r="J470" s="20">
        <v>7.0364910360000005E-2</v>
      </c>
      <c r="K470" s="20">
        <v>5.9793351612000001E-2</v>
      </c>
      <c r="L470" s="20">
        <v>6.2855752850999994E-2</v>
      </c>
      <c r="M470" s="22">
        <f t="shared" si="7"/>
        <v>1</v>
      </c>
      <c r="N470" s="35"/>
    </row>
    <row r="471" spans="1:14" ht="13.5" thickBot="1">
      <c r="A471" s="13" t="s">
        <v>164</v>
      </c>
      <c r="B471" s="10">
        <v>12</v>
      </c>
      <c r="C471" s="16">
        <v>38663.85546875</v>
      </c>
      <c r="D471" s="16">
        <v>808.1</v>
      </c>
      <c r="E471" s="16">
        <v>800.3</v>
      </c>
      <c r="F471" s="16">
        <v>726.41068593674197</v>
      </c>
      <c r="G471" s="16">
        <v>732.49952748629698</v>
      </c>
      <c r="H471" s="16">
        <v>6.0888415495550001</v>
      </c>
      <c r="I471" s="20">
        <v>6.9231201935E-2</v>
      </c>
      <c r="J471" s="20">
        <v>7.4807064160000006E-2</v>
      </c>
      <c r="K471" s="20">
        <v>6.2088344791999997E-2</v>
      </c>
      <c r="L471" s="20">
        <v>6.7664207017000003E-2</v>
      </c>
      <c r="M471" s="22">
        <f t="shared" si="7"/>
        <v>1</v>
      </c>
      <c r="N471" s="35"/>
    </row>
    <row r="472" spans="1:14" ht="13.5" thickBot="1">
      <c r="A472" s="13" t="s">
        <v>164</v>
      </c>
      <c r="B472" s="10">
        <v>13</v>
      </c>
      <c r="C472" s="16">
        <v>38997.94921875</v>
      </c>
      <c r="D472" s="16">
        <v>829.4</v>
      </c>
      <c r="E472" s="16">
        <v>821.7</v>
      </c>
      <c r="F472" s="16">
        <v>753.35464844173896</v>
      </c>
      <c r="G472" s="16">
        <v>760.67449361165404</v>
      </c>
      <c r="H472" s="16">
        <v>7.3198451699150002</v>
      </c>
      <c r="I472" s="20">
        <v>6.2935445409999999E-2</v>
      </c>
      <c r="J472" s="20">
        <v>6.9638600327999997E-2</v>
      </c>
      <c r="K472" s="20">
        <v>5.5884163358999997E-2</v>
      </c>
      <c r="L472" s="20">
        <v>6.2587318276000004E-2</v>
      </c>
      <c r="M472" s="22">
        <f t="shared" si="7"/>
        <v>1</v>
      </c>
      <c r="N472" s="35"/>
    </row>
    <row r="473" spans="1:14" ht="13.5" thickBot="1">
      <c r="A473" s="13" t="s">
        <v>164</v>
      </c>
      <c r="B473" s="10">
        <v>14</v>
      </c>
      <c r="C473" s="16">
        <v>39138.4609375</v>
      </c>
      <c r="D473" s="16">
        <v>832.4</v>
      </c>
      <c r="E473" s="16">
        <v>824.8</v>
      </c>
      <c r="F473" s="16">
        <v>758.998100867934</v>
      </c>
      <c r="G473" s="16">
        <v>765.803635752069</v>
      </c>
      <c r="H473" s="16">
        <v>6.8055348841340004</v>
      </c>
      <c r="I473" s="20">
        <v>6.0985681545000003E-2</v>
      </c>
      <c r="J473" s="20">
        <v>6.7217856347999996E-2</v>
      </c>
      <c r="K473" s="20">
        <v>5.4025974586000003E-2</v>
      </c>
      <c r="L473" s="20">
        <v>6.0258149387999997E-2</v>
      </c>
      <c r="M473" s="22">
        <f t="shared" si="7"/>
        <v>1</v>
      </c>
      <c r="N473" s="35"/>
    </row>
    <row r="474" spans="1:14" ht="13.5" thickBot="1">
      <c r="A474" s="13" t="s">
        <v>164</v>
      </c>
      <c r="B474" s="10">
        <v>15</v>
      </c>
      <c r="C474" s="16">
        <v>39229.703125</v>
      </c>
      <c r="D474" s="16">
        <v>873.5</v>
      </c>
      <c r="E474" s="16">
        <v>865.7</v>
      </c>
      <c r="F474" s="16">
        <v>780.05986574239296</v>
      </c>
      <c r="G474" s="16">
        <v>787.23676713162001</v>
      </c>
      <c r="H474" s="16">
        <v>7.1769013892269999</v>
      </c>
      <c r="I474" s="20">
        <v>7.8995634494000003E-2</v>
      </c>
      <c r="J474" s="20">
        <v>8.5567888514000004E-2</v>
      </c>
      <c r="K474" s="20">
        <v>7.1852777351E-2</v>
      </c>
      <c r="L474" s="20">
        <v>7.8425031371000001E-2</v>
      </c>
      <c r="M474" s="22">
        <f t="shared" si="7"/>
        <v>1</v>
      </c>
      <c r="N474" s="35"/>
    </row>
    <row r="475" spans="1:14" ht="13.5" thickBot="1">
      <c r="A475" s="13" t="s">
        <v>164</v>
      </c>
      <c r="B475" s="10">
        <v>16</v>
      </c>
      <c r="C475" s="16">
        <v>39434.640625</v>
      </c>
      <c r="D475" s="16">
        <v>891.5</v>
      </c>
      <c r="E475" s="16">
        <v>883.3</v>
      </c>
      <c r="F475" s="16">
        <v>782.85940391484201</v>
      </c>
      <c r="G475" s="16">
        <v>793.78354618016203</v>
      </c>
      <c r="H475" s="16">
        <v>10.924142265319</v>
      </c>
      <c r="I475" s="20">
        <v>8.9483932069000002E-2</v>
      </c>
      <c r="J475" s="20">
        <v>9.9487725351999998E-2</v>
      </c>
      <c r="K475" s="20">
        <v>8.1974774560000005E-2</v>
      </c>
      <c r="L475" s="20">
        <v>9.1978567843E-2</v>
      </c>
      <c r="M475" s="22">
        <f t="shared" si="7"/>
        <v>1</v>
      </c>
      <c r="N475" s="35"/>
    </row>
    <row r="476" spans="1:14" ht="13.5" thickBot="1">
      <c r="A476" s="13" t="s">
        <v>164</v>
      </c>
      <c r="B476" s="10">
        <v>17</v>
      </c>
      <c r="C476" s="16">
        <v>39714.203125</v>
      </c>
      <c r="D476" s="16">
        <v>802.4</v>
      </c>
      <c r="E476" s="16">
        <v>794.3</v>
      </c>
      <c r="F476" s="16">
        <v>719.74629945457002</v>
      </c>
      <c r="G476" s="16">
        <v>729.45570386588497</v>
      </c>
      <c r="H476" s="16">
        <v>9.7094044113150009</v>
      </c>
      <c r="I476" s="20">
        <v>6.6798805983000004E-2</v>
      </c>
      <c r="J476" s="20">
        <v>7.5690201964000003E-2</v>
      </c>
      <c r="K476" s="20">
        <v>5.9381223566000001E-2</v>
      </c>
      <c r="L476" s="20">
        <v>6.8272619546999994E-2</v>
      </c>
      <c r="M476" s="22">
        <f t="shared" si="7"/>
        <v>1</v>
      </c>
      <c r="N476" s="35"/>
    </row>
    <row r="477" spans="1:14" ht="13.5" thickBot="1">
      <c r="A477" s="13" t="s">
        <v>164</v>
      </c>
      <c r="B477" s="10">
        <v>18</v>
      </c>
      <c r="C477" s="16">
        <v>40177.2890625</v>
      </c>
      <c r="D477" s="16">
        <v>418</v>
      </c>
      <c r="E477" s="16">
        <v>410.8</v>
      </c>
      <c r="F477" s="16">
        <v>428.96759280040902</v>
      </c>
      <c r="G477" s="16">
        <v>430.08316376310302</v>
      </c>
      <c r="H477" s="16">
        <v>1.1155709626929999</v>
      </c>
      <c r="I477" s="20">
        <v>1.1065168281E-2</v>
      </c>
      <c r="J477" s="20">
        <v>1.004358315E-2</v>
      </c>
      <c r="K477" s="20">
        <v>1.7658574874000001E-2</v>
      </c>
      <c r="L477" s="20">
        <v>1.6636989743E-2</v>
      </c>
      <c r="M477" s="22">
        <f t="shared" si="7"/>
        <v>1</v>
      </c>
      <c r="N477" s="35"/>
    </row>
    <row r="478" spans="1:14" ht="13.5" thickBot="1">
      <c r="A478" s="13" t="s">
        <v>164</v>
      </c>
      <c r="B478" s="10">
        <v>19</v>
      </c>
      <c r="C478" s="16">
        <v>41462.3046875</v>
      </c>
      <c r="D478" s="16">
        <v>37.799999999999997</v>
      </c>
      <c r="E478" s="16">
        <v>29.6</v>
      </c>
      <c r="F478" s="16">
        <v>36.726954668231997</v>
      </c>
      <c r="G478" s="16">
        <v>36.726954668231997</v>
      </c>
      <c r="H478" s="16">
        <v>0</v>
      </c>
      <c r="I478" s="20">
        <v>9.8264224500000004E-4</v>
      </c>
      <c r="J478" s="20">
        <v>9.8264224500000004E-4</v>
      </c>
      <c r="K478" s="20">
        <v>6.5265152630000003E-3</v>
      </c>
      <c r="L478" s="20">
        <v>6.5265152630000003E-3</v>
      </c>
      <c r="M478" s="22">
        <f t="shared" si="7"/>
        <v>1</v>
      </c>
      <c r="N478" s="35"/>
    </row>
    <row r="479" spans="1:14" ht="13.5" thickBot="1">
      <c r="A479" s="13" t="s">
        <v>164</v>
      </c>
      <c r="B479" s="10">
        <v>20</v>
      </c>
      <c r="C479" s="16">
        <v>41951.04296875</v>
      </c>
      <c r="D479" s="16">
        <v>0</v>
      </c>
      <c r="E479" s="16">
        <v>0</v>
      </c>
      <c r="F479" s="16">
        <v>1.3422221922E-2</v>
      </c>
      <c r="G479" s="16">
        <v>7.5402886432999999E-2</v>
      </c>
      <c r="H479" s="16">
        <v>6.1980664509999998E-2</v>
      </c>
      <c r="I479" s="20">
        <v>6.9050262301432905E-5</v>
      </c>
      <c r="J479" s="20">
        <v>1.2291412016677799E-5</v>
      </c>
      <c r="K479" s="20">
        <v>6.9050262301432905E-5</v>
      </c>
      <c r="L479" s="20">
        <v>1.2291412016677799E-5</v>
      </c>
      <c r="M479" s="22">
        <f t="shared" si="7"/>
        <v>0</v>
      </c>
      <c r="N479" s="35"/>
    </row>
    <row r="480" spans="1:14" ht="13.5" thickBot="1">
      <c r="A480" s="13" t="s">
        <v>164</v>
      </c>
      <c r="B480" s="10">
        <v>21</v>
      </c>
      <c r="C480" s="16">
        <v>41473.94140625</v>
      </c>
      <c r="D480" s="16">
        <v>0</v>
      </c>
      <c r="E480" s="16">
        <v>0</v>
      </c>
      <c r="F480" s="16">
        <v>8.5222220310000006E-3</v>
      </c>
      <c r="G480" s="16">
        <v>1.4415244044E-2</v>
      </c>
      <c r="H480" s="16">
        <v>5.8930220120000003E-3</v>
      </c>
      <c r="I480" s="20">
        <v>1.32007729346452E-5</v>
      </c>
      <c r="J480" s="20">
        <v>7.8042326297946205E-6</v>
      </c>
      <c r="K480" s="20">
        <v>1.32007729346452E-5</v>
      </c>
      <c r="L480" s="20">
        <v>7.8042326297946205E-6</v>
      </c>
      <c r="M480" s="22">
        <f t="shared" si="7"/>
        <v>0</v>
      </c>
      <c r="N480" s="35"/>
    </row>
    <row r="481" spans="1:14" ht="13.5" thickBot="1">
      <c r="A481" s="13" t="s">
        <v>164</v>
      </c>
      <c r="B481" s="10">
        <v>22</v>
      </c>
      <c r="C481" s="16">
        <v>40367.33984375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20">
        <v>0</v>
      </c>
      <c r="J481" s="20">
        <v>0</v>
      </c>
      <c r="K481" s="20">
        <v>0</v>
      </c>
      <c r="L481" s="20">
        <v>0</v>
      </c>
      <c r="M481" s="22">
        <f t="shared" si="7"/>
        <v>0</v>
      </c>
      <c r="N481" s="35"/>
    </row>
    <row r="482" spans="1:14" ht="13.5" thickBot="1">
      <c r="A482" s="13" t="s">
        <v>164</v>
      </c>
      <c r="B482" s="10">
        <v>23</v>
      </c>
      <c r="C482" s="16">
        <v>38283.25390625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20">
        <v>0</v>
      </c>
      <c r="J482" s="20">
        <v>0</v>
      </c>
      <c r="K482" s="20">
        <v>0</v>
      </c>
      <c r="L482" s="20">
        <v>0</v>
      </c>
      <c r="M482" s="22">
        <f t="shared" si="7"/>
        <v>0</v>
      </c>
      <c r="N482" s="35"/>
    </row>
    <row r="483" spans="1:14" ht="13.5" thickBot="1">
      <c r="A483" s="13" t="s">
        <v>164</v>
      </c>
      <c r="B483" s="10">
        <v>24</v>
      </c>
      <c r="C483" s="16">
        <v>36295.16796875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20">
        <v>0</v>
      </c>
      <c r="J483" s="20">
        <v>0</v>
      </c>
      <c r="K483" s="20">
        <v>0</v>
      </c>
      <c r="L483" s="20">
        <v>0</v>
      </c>
      <c r="M483" s="22">
        <f t="shared" si="7"/>
        <v>0</v>
      </c>
      <c r="N483" s="35"/>
    </row>
    <row r="484" spans="1:14" ht="13.5" thickBot="1">
      <c r="A484" s="13" t="s">
        <v>165</v>
      </c>
      <c r="B484" s="10">
        <v>1</v>
      </c>
      <c r="C484" s="16">
        <v>34622.625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20">
        <v>0</v>
      </c>
      <c r="J484" s="20">
        <v>0</v>
      </c>
      <c r="K484" s="20">
        <v>0</v>
      </c>
      <c r="L484" s="20">
        <v>0</v>
      </c>
      <c r="M484" s="22">
        <f t="shared" si="7"/>
        <v>0</v>
      </c>
      <c r="N484" s="35"/>
    </row>
    <row r="485" spans="1:14" ht="13.5" thickBot="1">
      <c r="A485" s="13" t="s">
        <v>165</v>
      </c>
      <c r="B485" s="10">
        <v>2</v>
      </c>
      <c r="C485" s="16">
        <v>33870.109375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20">
        <v>0</v>
      </c>
      <c r="J485" s="20">
        <v>0</v>
      </c>
      <c r="K485" s="20">
        <v>0</v>
      </c>
      <c r="L485" s="20">
        <v>0</v>
      </c>
      <c r="M485" s="22">
        <f t="shared" si="7"/>
        <v>0</v>
      </c>
      <c r="N485" s="35"/>
    </row>
    <row r="486" spans="1:14" ht="13.5" thickBot="1">
      <c r="A486" s="13" t="s">
        <v>165</v>
      </c>
      <c r="B486" s="10">
        <v>3</v>
      </c>
      <c r="C486" s="16">
        <v>33561.94140625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20">
        <v>0</v>
      </c>
      <c r="J486" s="20">
        <v>0</v>
      </c>
      <c r="K486" s="20">
        <v>0</v>
      </c>
      <c r="L486" s="20">
        <v>0</v>
      </c>
      <c r="M486" s="22">
        <f t="shared" si="7"/>
        <v>0</v>
      </c>
      <c r="N486" s="35"/>
    </row>
    <row r="487" spans="1:14" ht="13.5" thickBot="1">
      <c r="A487" s="13" t="s">
        <v>165</v>
      </c>
      <c r="B487" s="10">
        <v>4</v>
      </c>
      <c r="C487" s="16">
        <v>33524.546875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20">
        <v>0</v>
      </c>
      <c r="J487" s="20">
        <v>0</v>
      </c>
      <c r="K487" s="20">
        <v>0</v>
      </c>
      <c r="L487" s="20">
        <v>0</v>
      </c>
      <c r="M487" s="22">
        <f t="shared" si="7"/>
        <v>0</v>
      </c>
      <c r="N487" s="35"/>
    </row>
    <row r="488" spans="1:14" ht="13.5" thickBot="1">
      <c r="A488" s="13" t="s">
        <v>165</v>
      </c>
      <c r="B488" s="10">
        <v>5</v>
      </c>
      <c r="C488" s="16">
        <v>34486.015625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20">
        <v>0</v>
      </c>
      <c r="J488" s="20">
        <v>0</v>
      </c>
      <c r="K488" s="20">
        <v>0</v>
      </c>
      <c r="L488" s="20">
        <v>0</v>
      </c>
      <c r="M488" s="22">
        <f t="shared" si="7"/>
        <v>0</v>
      </c>
      <c r="N488" s="35"/>
    </row>
    <row r="489" spans="1:14" ht="13.5" thickBot="1">
      <c r="A489" s="13" t="s">
        <v>165</v>
      </c>
      <c r="B489" s="10">
        <v>6</v>
      </c>
      <c r="C489" s="16">
        <v>37125.6953125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20">
        <v>0</v>
      </c>
      <c r="J489" s="20">
        <v>0</v>
      </c>
      <c r="K489" s="20">
        <v>0</v>
      </c>
      <c r="L489" s="20">
        <v>0</v>
      </c>
      <c r="M489" s="22">
        <f t="shared" si="7"/>
        <v>0</v>
      </c>
      <c r="N489" s="35"/>
    </row>
    <row r="490" spans="1:14" ht="13.5" thickBot="1">
      <c r="A490" s="13" t="s">
        <v>165</v>
      </c>
      <c r="B490" s="10">
        <v>7</v>
      </c>
      <c r="C490" s="16">
        <v>41655.12890625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20">
        <v>0</v>
      </c>
      <c r="J490" s="20">
        <v>0</v>
      </c>
      <c r="K490" s="20">
        <v>0</v>
      </c>
      <c r="L490" s="20">
        <v>0</v>
      </c>
      <c r="M490" s="22">
        <f t="shared" si="7"/>
        <v>0</v>
      </c>
      <c r="N490" s="35"/>
    </row>
    <row r="491" spans="1:14" ht="13.5" thickBot="1">
      <c r="A491" s="13" t="s">
        <v>165</v>
      </c>
      <c r="B491" s="10">
        <v>8</v>
      </c>
      <c r="C491" s="16">
        <v>43867.73828125</v>
      </c>
      <c r="D491" s="16">
        <v>6.9</v>
      </c>
      <c r="E491" s="16">
        <v>5.8</v>
      </c>
      <c r="F491" s="16">
        <v>1.5576703825730001</v>
      </c>
      <c r="G491" s="16">
        <v>1.5574499713079999</v>
      </c>
      <c r="H491" s="16">
        <v>-2.20411264E-4</v>
      </c>
      <c r="I491" s="20">
        <v>4.8924450809999997E-3</v>
      </c>
      <c r="J491" s="20">
        <v>4.8922432389999996E-3</v>
      </c>
      <c r="K491" s="20">
        <v>3.885119073E-3</v>
      </c>
      <c r="L491" s="20">
        <v>3.8849172319999998E-3</v>
      </c>
      <c r="M491" s="22">
        <f t="shared" si="7"/>
        <v>0</v>
      </c>
      <c r="N491" s="35"/>
    </row>
    <row r="492" spans="1:14" ht="13.5" thickBot="1">
      <c r="A492" s="13" t="s">
        <v>165</v>
      </c>
      <c r="B492" s="10">
        <v>9</v>
      </c>
      <c r="C492" s="16">
        <v>44074.6796875</v>
      </c>
      <c r="D492" s="16">
        <v>60</v>
      </c>
      <c r="E492" s="16">
        <v>51.4</v>
      </c>
      <c r="F492" s="16">
        <v>22.078667096090001</v>
      </c>
      <c r="G492" s="16">
        <v>22.072389317492</v>
      </c>
      <c r="H492" s="16">
        <v>-6.2777785970000001E-3</v>
      </c>
      <c r="I492" s="20">
        <v>3.4732244214000001E-2</v>
      </c>
      <c r="J492" s="20">
        <v>3.4726495332999999E-2</v>
      </c>
      <c r="K492" s="20">
        <v>2.6856786338999999E-2</v>
      </c>
      <c r="L492" s="20">
        <v>2.6851037457000002E-2</v>
      </c>
      <c r="M492" s="22">
        <f t="shared" si="7"/>
        <v>1</v>
      </c>
      <c r="N492" s="35"/>
    </row>
    <row r="493" spans="1:14" ht="13.5" thickBot="1">
      <c r="A493" s="13" t="s">
        <v>165</v>
      </c>
      <c r="B493" s="10">
        <v>10</v>
      </c>
      <c r="C493" s="16">
        <v>44921.87890625</v>
      </c>
      <c r="D493" s="16">
        <v>145.9</v>
      </c>
      <c r="E493" s="16">
        <v>136.19999999999999</v>
      </c>
      <c r="F493" s="16">
        <v>57.895622478489003</v>
      </c>
      <c r="G493" s="16">
        <v>57.895622478489003</v>
      </c>
      <c r="H493" s="16">
        <v>0</v>
      </c>
      <c r="I493" s="20">
        <v>8.0590089305000001E-2</v>
      </c>
      <c r="J493" s="20">
        <v>8.0590089305000001E-2</v>
      </c>
      <c r="K493" s="20">
        <v>7.1707305422000003E-2</v>
      </c>
      <c r="L493" s="20">
        <v>7.1707305422000003E-2</v>
      </c>
      <c r="M493" s="22">
        <f t="shared" si="7"/>
        <v>1</v>
      </c>
      <c r="N493" s="35"/>
    </row>
    <row r="494" spans="1:14" ht="13.5" thickBot="1">
      <c r="A494" s="13" t="s">
        <v>165</v>
      </c>
      <c r="B494" s="10">
        <v>11</v>
      </c>
      <c r="C494" s="16">
        <v>45556.93359375</v>
      </c>
      <c r="D494" s="16">
        <v>190.5</v>
      </c>
      <c r="E494" s="16">
        <v>182.2</v>
      </c>
      <c r="F494" s="16">
        <v>116.65378905673801</v>
      </c>
      <c r="G494" s="16">
        <v>116.65378905673801</v>
      </c>
      <c r="H494" s="16">
        <v>0</v>
      </c>
      <c r="I494" s="20">
        <v>6.7624735295999994E-2</v>
      </c>
      <c r="J494" s="20">
        <v>6.7624735295999994E-2</v>
      </c>
      <c r="K494" s="20">
        <v>6.0024002695000002E-2</v>
      </c>
      <c r="L494" s="20">
        <v>6.0024002695000002E-2</v>
      </c>
      <c r="M494" s="22">
        <f t="shared" si="7"/>
        <v>1</v>
      </c>
      <c r="N494" s="35"/>
    </row>
    <row r="495" spans="1:14" ht="13.5" thickBot="1">
      <c r="A495" s="13" t="s">
        <v>165</v>
      </c>
      <c r="B495" s="10">
        <v>12</v>
      </c>
      <c r="C495" s="16">
        <v>45822.36328125</v>
      </c>
      <c r="D495" s="16">
        <v>236.2</v>
      </c>
      <c r="E495" s="16">
        <v>228.4</v>
      </c>
      <c r="F495" s="16">
        <v>200.12168172332099</v>
      </c>
      <c r="G495" s="16">
        <v>224.13193916512</v>
      </c>
      <c r="H495" s="16">
        <v>24.010257441798</v>
      </c>
      <c r="I495" s="20">
        <v>1.105133776E-2</v>
      </c>
      <c r="J495" s="20">
        <v>3.3038752999999997E-2</v>
      </c>
      <c r="K495" s="20">
        <v>3.9084806179999999E-3</v>
      </c>
      <c r="L495" s="20">
        <v>2.5895895857000001E-2</v>
      </c>
      <c r="M495" s="22">
        <f t="shared" si="7"/>
        <v>1</v>
      </c>
      <c r="N495" s="35"/>
    </row>
    <row r="496" spans="1:14" ht="13.5" thickBot="1">
      <c r="A496" s="13" t="s">
        <v>165</v>
      </c>
      <c r="B496" s="10">
        <v>13</v>
      </c>
      <c r="C496" s="16">
        <v>46270.9375</v>
      </c>
      <c r="D496" s="16">
        <v>336.1</v>
      </c>
      <c r="E496" s="16">
        <v>328.4</v>
      </c>
      <c r="F496" s="16">
        <v>251.96397787039501</v>
      </c>
      <c r="G496" s="16">
        <v>292.773083795839</v>
      </c>
      <c r="H496" s="16">
        <v>40.809105925444001</v>
      </c>
      <c r="I496" s="20">
        <v>3.9676663190000003E-2</v>
      </c>
      <c r="J496" s="20">
        <v>7.7047639311999996E-2</v>
      </c>
      <c r="K496" s="20">
        <v>3.2625381139000001E-2</v>
      </c>
      <c r="L496" s="20">
        <v>6.9996357260999995E-2</v>
      </c>
      <c r="M496" s="22">
        <f t="shared" si="7"/>
        <v>1</v>
      </c>
      <c r="N496" s="35"/>
    </row>
    <row r="497" spans="1:14" ht="13.5" thickBot="1">
      <c r="A497" s="13" t="s">
        <v>165</v>
      </c>
      <c r="B497" s="10">
        <v>14</v>
      </c>
      <c r="C497" s="16">
        <v>46805.19921875</v>
      </c>
      <c r="D497" s="16">
        <v>358.4</v>
      </c>
      <c r="E497" s="16">
        <v>350.7</v>
      </c>
      <c r="F497" s="16">
        <v>416.16419140531002</v>
      </c>
      <c r="G497" s="16">
        <v>455.116667864389</v>
      </c>
      <c r="H497" s="16">
        <v>38.952476459079001</v>
      </c>
      <c r="I497" s="20">
        <v>8.8568377165000003E-2</v>
      </c>
      <c r="J497" s="20">
        <v>5.2897611177000002E-2</v>
      </c>
      <c r="K497" s="20">
        <v>9.5619659216000005E-2</v>
      </c>
      <c r="L497" s="20">
        <v>5.9948893227999997E-2</v>
      </c>
      <c r="M497" s="22">
        <f t="shared" si="7"/>
        <v>1</v>
      </c>
      <c r="N497" s="35"/>
    </row>
    <row r="498" spans="1:14" ht="13.5" thickBot="1">
      <c r="A498" s="13" t="s">
        <v>165</v>
      </c>
      <c r="B498" s="10">
        <v>15</v>
      </c>
      <c r="C498" s="16">
        <v>46993.09765625</v>
      </c>
      <c r="D498" s="16">
        <v>395.1</v>
      </c>
      <c r="E498" s="16">
        <v>387.3</v>
      </c>
      <c r="F498" s="16">
        <v>552.81307741390401</v>
      </c>
      <c r="G498" s="16">
        <v>561.74380505681097</v>
      </c>
      <c r="H498" s="16">
        <v>8.9307276429059996</v>
      </c>
      <c r="I498" s="20">
        <v>0.15260421708399999</v>
      </c>
      <c r="J498" s="20">
        <v>0.14442589506699999</v>
      </c>
      <c r="K498" s="20">
        <v>0.15974707422699999</v>
      </c>
      <c r="L498" s="20">
        <v>0.15156875220999999</v>
      </c>
      <c r="M498" s="22">
        <f t="shared" si="7"/>
        <v>1</v>
      </c>
      <c r="N498" s="35"/>
    </row>
    <row r="499" spans="1:14" ht="13.5" thickBot="1">
      <c r="A499" s="13" t="s">
        <v>165</v>
      </c>
      <c r="B499" s="10">
        <v>16</v>
      </c>
      <c r="C499" s="16">
        <v>47006.13671875</v>
      </c>
      <c r="D499" s="16">
        <v>423.6</v>
      </c>
      <c r="E499" s="16">
        <v>415.4</v>
      </c>
      <c r="F499" s="16">
        <v>628.49435850222903</v>
      </c>
      <c r="G499" s="16">
        <v>639.169921280278</v>
      </c>
      <c r="H499" s="16">
        <v>10.675562778049001</v>
      </c>
      <c r="I499" s="20">
        <v>0.19740835281999999</v>
      </c>
      <c r="J499" s="20">
        <v>0.18763219643000001</v>
      </c>
      <c r="K499" s="20">
        <v>0.20491751032899999</v>
      </c>
      <c r="L499" s="20">
        <v>0.19514135393900001</v>
      </c>
      <c r="M499" s="22">
        <f t="shared" si="7"/>
        <v>1</v>
      </c>
      <c r="N499" s="35"/>
    </row>
    <row r="500" spans="1:14" ht="13.5" thickBot="1">
      <c r="A500" s="13" t="s">
        <v>165</v>
      </c>
      <c r="B500" s="10">
        <v>17</v>
      </c>
      <c r="C500" s="16">
        <v>47301.921875</v>
      </c>
      <c r="D500" s="16">
        <v>360.2</v>
      </c>
      <c r="E500" s="16">
        <v>352</v>
      </c>
      <c r="F500" s="16">
        <v>571.12468371602404</v>
      </c>
      <c r="G500" s="16">
        <v>585.70501677088498</v>
      </c>
      <c r="H500" s="16">
        <v>14.580333054860001</v>
      </c>
      <c r="I500" s="20">
        <v>0.20650642561400001</v>
      </c>
      <c r="J500" s="20">
        <v>0.193154472267</v>
      </c>
      <c r="K500" s="20">
        <v>0.21401558312300001</v>
      </c>
      <c r="L500" s="20">
        <v>0.200663629776</v>
      </c>
      <c r="M500" s="22">
        <f t="shared" si="7"/>
        <v>1</v>
      </c>
      <c r="N500" s="35"/>
    </row>
    <row r="501" spans="1:14" ht="13.5" thickBot="1">
      <c r="A501" s="13" t="s">
        <v>165</v>
      </c>
      <c r="B501" s="10">
        <v>18</v>
      </c>
      <c r="C501" s="16">
        <v>47764.01953125</v>
      </c>
      <c r="D501" s="16">
        <v>188.5</v>
      </c>
      <c r="E501" s="16">
        <v>179.2</v>
      </c>
      <c r="F501" s="16">
        <v>332.56876617049602</v>
      </c>
      <c r="G501" s="16">
        <v>358.58822786200801</v>
      </c>
      <c r="H501" s="16">
        <v>26.019461691511001</v>
      </c>
      <c r="I501" s="20">
        <v>0.15575845042299999</v>
      </c>
      <c r="J501" s="20">
        <v>0.13193110455099999</v>
      </c>
      <c r="K501" s="20">
        <v>0.164274933939</v>
      </c>
      <c r="L501" s="20">
        <v>0.14044758806800001</v>
      </c>
      <c r="M501" s="22">
        <f t="shared" si="7"/>
        <v>1</v>
      </c>
      <c r="N501" s="35"/>
    </row>
    <row r="502" spans="1:14" ht="13.5" thickBot="1">
      <c r="A502" s="13" t="s">
        <v>165</v>
      </c>
      <c r="B502" s="10">
        <v>19</v>
      </c>
      <c r="C502" s="16">
        <v>48558.92578125</v>
      </c>
      <c r="D502" s="16">
        <v>30.2</v>
      </c>
      <c r="E502" s="16">
        <v>26.7</v>
      </c>
      <c r="F502" s="16">
        <v>38.472071507818001</v>
      </c>
      <c r="G502" s="16">
        <v>38.472071507818001</v>
      </c>
      <c r="H502" s="16">
        <v>0</v>
      </c>
      <c r="I502" s="20">
        <v>7.5751570579999997E-3</v>
      </c>
      <c r="J502" s="20">
        <v>7.5751570579999997E-3</v>
      </c>
      <c r="K502" s="20">
        <v>1.0780285263000001E-2</v>
      </c>
      <c r="L502" s="20">
        <v>1.0780285263000001E-2</v>
      </c>
      <c r="M502" s="22">
        <f t="shared" si="7"/>
        <v>1</v>
      </c>
      <c r="N502" s="35"/>
    </row>
    <row r="503" spans="1:14" ht="13.5" thickBot="1">
      <c r="A503" s="13" t="s">
        <v>165</v>
      </c>
      <c r="B503" s="10">
        <v>20</v>
      </c>
      <c r="C503" s="16">
        <v>48732.81640625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20">
        <v>0</v>
      </c>
      <c r="J503" s="20">
        <v>0</v>
      </c>
      <c r="K503" s="20">
        <v>0</v>
      </c>
      <c r="L503" s="20">
        <v>0</v>
      </c>
      <c r="M503" s="22">
        <f t="shared" si="7"/>
        <v>0</v>
      </c>
      <c r="N503" s="35"/>
    </row>
    <row r="504" spans="1:14" ht="13.5" thickBot="1">
      <c r="A504" s="13" t="s">
        <v>165</v>
      </c>
      <c r="B504" s="10">
        <v>21</v>
      </c>
      <c r="C504" s="16">
        <v>47997.265625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20">
        <v>0</v>
      </c>
      <c r="J504" s="20">
        <v>0</v>
      </c>
      <c r="K504" s="20">
        <v>0</v>
      </c>
      <c r="L504" s="20">
        <v>0</v>
      </c>
      <c r="M504" s="22">
        <f t="shared" si="7"/>
        <v>0</v>
      </c>
      <c r="N504" s="35"/>
    </row>
    <row r="505" spans="1:14" ht="13.5" thickBot="1">
      <c r="A505" s="13" t="s">
        <v>165</v>
      </c>
      <c r="B505" s="10">
        <v>22</v>
      </c>
      <c r="C505" s="16">
        <v>46287.64453125</v>
      </c>
      <c r="D505" s="16">
        <v>0</v>
      </c>
      <c r="E505" s="16">
        <v>0</v>
      </c>
      <c r="F505" s="16">
        <v>0</v>
      </c>
      <c r="G505" s="16">
        <v>0</v>
      </c>
      <c r="H505" s="16">
        <v>0</v>
      </c>
      <c r="I505" s="20">
        <v>0</v>
      </c>
      <c r="J505" s="20">
        <v>0</v>
      </c>
      <c r="K505" s="20">
        <v>0</v>
      </c>
      <c r="L505" s="20">
        <v>0</v>
      </c>
      <c r="M505" s="22">
        <f t="shared" si="7"/>
        <v>0</v>
      </c>
      <c r="N505" s="35"/>
    </row>
    <row r="506" spans="1:14" ht="13.5" thickBot="1">
      <c r="A506" s="13" t="s">
        <v>165</v>
      </c>
      <c r="B506" s="10">
        <v>23</v>
      </c>
      <c r="C506" s="16">
        <v>43445.69140625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20">
        <v>0</v>
      </c>
      <c r="J506" s="20">
        <v>0</v>
      </c>
      <c r="K506" s="20">
        <v>0</v>
      </c>
      <c r="L506" s="20">
        <v>0</v>
      </c>
      <c r="M506" s="22">
        <f t="shared" si="7"/>
        <v>0</v>
      </c>
      <c r="N506" s="35"/>
    </row>
    <row r="507" spans="1:14" ht="13.5" thickBot="1">
      <c r="A507" s="13" t="s">
        <v>165</v>
      </c>
      <c r="B507" s="10">
        <v>24</v>
      </c>
      <c r="C507" s="16">
        <v>40989.80859375</v>
      </c>
      <c r="D507" s="16">
        <v>0</v>
      </c>
      <c r="E507" s="16">
        <v>0</v>
      </c>
      <c r="F507" s="16">
        <v>0</v>
      </c>
      <c r="G507" s="16">
        <v>0</v>
      </c>
      <c r="H507" s="16">
        <v>0</v>
      </c>
      <c r="I507" s="20">
        <v>0</v>
      </c>
      <c r="J507" s="20">
        <v>0</v>
      </c>
      <c r="K507" s="20">
        <v>0</v>
      </c>
      <c r="L507" s="20">
        <v>0</v>
      </c>
      <c r="M507" s="22">
        <f t="shared" si="7"/>
        <v>0</v>
      </c>
      <c r="N507" s="35"/>
    </row>
    <row r="508" spans="1:14" ht="13.5" thickBot="1">
      <c r="A508" s="13" t="s">
        <v>166</v>
      </c>
      <c r="B508" s="10">
        <v>1</v>
      </c>
      <c r="C508" s="16">
        <v>39437.38671875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20">
        <v>0</v>
      </c>
      <c r="J508" s="20">
        <v>0</v>
      </c>
      <c r="K508" s="20">
        <v>0</v>
      </c>
      <c r="L508" s="20">
        <v>0</v>
      </c>
      <c r="M508" s="22">
        <f t="shared" si="7"/>
        <v>0</v>
      </c>
      <c r="N508" s="35"/>
    </row>
    <row r="509" spans="1:14" ht="13.5" thickBot="1">
      <c r="A509" s="13" t="s">
        <v>166</v>
      </c>
      <c r="B509" s="10">
        <v>2</v>
      </c>
      <c r="C509" s="16">
        <v>38758.2734375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20">
        <v>0</v>
      </c>
      <c r="J509" s="20">
        <v>0</v>
      </c>
      <c r="K509" s="20">
        <v>0</v>
      </c>
      <c r="L509" s="20">
        <v>0</v>
      </c>
      <c r="M509" s="22">
        <f t="shared" si="7"/>
        <v>0</v>
      </c>
      <c r="N509" s="35"/>
    </row>
    <row r="510" spans="1:14" ht="13.5" thickBot="1">
      <c r="A510" s="13" t="s">
        <v>166</v>
      </c>
      <c r="B510" s="10">
        <v>3</v>
      </c>
      <c r="C510" s="16">
        <v>38397.05078125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  <c r="I510" s="20">
        <v>0</v>
      </c>
      <c r="J510" s="20">
        <v>0</v>
      </c>
      <c r="K510" s="20">
        <v>0</v>
      </c>
      <c r="L510" s="20">
        <v>0</v>
      </c>
      <c r="M510" s="22">
        <f t="shared" si="7"/>
        <v>0</v>
      </c>
      <c r="N510" s="35"/>
    </row>
    <row r="511" spans="1:14" ht="13.5" thickBot="1">
      <c r="A511" s="13" t="s">
        <v>166</v>
      </c>
      <c r="B511" s="10">
        <v>4</v>
      </c>
      <c r="C511" s="16">
        <v>38477.08203125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  <c r="I511" s="20">
        <v>0</v>
      </c>
      <c r="J511" s="20">
        <v>0</v>
      </c>
      <c r="K511" s="20">
        <v>0</v>
      </c>
      <c r="L511" s="20">
        <v>0</v>
      </c>
      <c r="M511" s="22">
        <f t="shared" si="7"/>
        <v>0</v>
      </c>
      <c r="N511" s="35"/>
    </row>
    <row r="512" spans="1:14" ht="13.5" thickBot="1">
      <c r="A512" s="13" t="s">
        <v>166</v>
      </c>
      <c r="B512" s="10">
        <v>5</v>
      </c>
      <c r="C512" s="16">
        <v>39379.046875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  <c r="I512" s="20">
        <v>0</v>
      </c>
      <c r="J512" s="20">
        <v>0</v>
      </c>
      <c r="K512" s="20">
        <v>0</v>
      </c>
      <c r="L512" s="20">
        <v>0</v>
      </c>
      <c r="M512" s="22">
        <f t="shared" si="7"/>
        <v>0</v>
      </c>
      <c r="N512" s="35"/>
    </row>
    <row r="513" spans="1:14" ht="13.5" thickBot="1">
      <c r="A513" s="13" t="s">
        <v>166</v>
      </c>
      <c r="B513" s="10">
        <v>6</v>
      </c>
      <c r="C513" s="16">
        <v>41831.50390625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20">
        <v>0</v>
      </c>
      <c r="J513" s="20">
        <v>0</v>
      </c>
      <c r="K513" s="20">
        <v>0</v>
      </c>
      <c r="L513" s="20">
        <v>0</v>
      </c>
      <c r="M513" s="22">
        <f t="shared" si="7"/>
        <v>0</v>
      </c>
      <c r="N513" s="35"/>
    </row>
    <row r="514" spans="1:14" ht="13.5" thickBot="1">
      <c r="A514" s="13" t="s">
        <v>166</v>
      </c>
      <c r="B514" s="10">
        <v>7</v>
      </c>
      <c r="C514" s="16">
        <v>45805.65234375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  <c r="I514" s="20">
        <v>0</v>
      </c>
      <c r="J514" s="20">
        <v>0</v>
      </c>
      <c r="K514" s="20">
        <v>0</v>
      </c>
      <c r="L514" s="20">
        <v>0</v>
      </c>
      <c r="M514" s="22">
        <f t="shared" si="7"/>
        <v>0</v>
      </c>
      <c r="N514" s="35"/>
    </row>
    <row r="515" spans="1:14" ht="13.5" thickBot="1">
      <c r="A515" s="13" t="s">
        <v>166</v>
      </c>
      <c r="B515" s="10">
        <v>8</v>
      </c>
      <c r="C515" s="16">
        <v>47155.4375</v>
      </c>
      <c r="D515" s="16">
        <v>10.4</v>
      </c>
      <c r="E515" s="16">
        <v>8.5</v>
      </c>
      <c r="F515" s="16">
        <v>3.8254402608100002</v>
      </c>
      <c r="G515" s="16">
        <v>3.8254402608100002</v>
      </c>
      <c r="H515" s="16">
        <v>0</v>
      </c>
      <c r="I515" s="20">
        <v>6.0206591010000003E-3</v>
      </c>
      <c r="J515" s="20">
        <v>6.0206591010000003E-3</v>
      </c>
      <c r="K515" s="20">
        <v>4.2807323609999996E-3</v>
      </c>
      <c r="L515" s="20">
        <v>4.2807323609999996E-3</v>
      </c>
      <c r="M515" s="22">
        <f t="shared" si="7"/>
        <v>0</v>
      </c>
      <c r="N515" s="35"/>
    </row>
    <row r="516" spans="1:14" ht="13.5" thickBot="1">
      <c r="A516" s="13" t="s">
        <v>166</v>
      </c>
      <c r="B516" s="10">
        <v>9</v>
      </c>
      <c r="C516" s="16">
        <v>47086.98828125</v>
      </c>
      <c r="D516" s="16">
        <v>96.4</v>
      </c>
      <c r="E516" s="16">
        <v>91</v>
      </c>
      <c r="F516" s="16">
        <v>50.754749879845001</v>
      </c>
      <c r="G516" s="16">
        <v>50.754749879845001</v>
      </c>
      <c r="H516" s="16">
        <v>0</v>
      </c>
      <c r="I516" s="20">
        <v>4.1799679596999997E-2</v>
      </c>
      <c r="J516" s="20">
        <v>4.1799679596999997E-2</v>
      </c>
      <c r="K516" s="20">
        <v>3.6854624651999998E-2</v>
      </c>
      <c r="L516" s="20">
        <v>3.6854624651999998E-2</v>
      </c>
      <c r="M516" s="22">
        <f t="shared" si="7"/>
        <v>1</v>
      </c>
      <c r="N516" s="35"/>
    </row>
    <row r="517" spans="1:14" ht="13.5" thickBot="1">
      <c r="A517" s="13" t="s">
        <v>166</v>
      </c>
      <c r="B517" s="10">
        <v>10</v>
      </c>
      <c r="C517" s="16">
        <v>47061.4296875</v>
      </c>
      <c r="D517" s="16">
        <v>304.8</v>
      </c>
      <c r="E517" s="16">
        <v>295.5</v>
      </c>
      <c r="F517" s="16">
        <v>124.520305519286</v>
      </c>
      <c r="G517" s="16">
        <v>124.520305519286</v>
      </c>
      <c r="H517" s="16">
        <v>0</v>
      </c>
      <c r="I517" s="20">
        <v>0.16509129531200001</v>
      </c>
      <c r="J517" s="20">
        <v>0.16509129531200001</v>
      </c>
      <c r="K517" s="20">
        <v>0.15657481179499999</v>
      </c>
      <c r="L517" s="20">
        <v>0.15657481179499999</v>
      </c>
      <c r="M517" s="22">
        <f t="shared" ref="M517:M580" si="8">IF(G517&gt;5,1,0)</f>
        <v>1</v>
      </c>
      <c r="N517" s="35"/>
    </row>
    <row r="518" spans="1:14" ht="13.5" thickBot="1">
      <c r="A518" s="13" t="s">
        <v>166</v>
      </c>
      <c r="B518" s="10">
        <v>11</v>
      </c>
      <c r="C518" s="16">
        <v>46807.3984375</v>
      </c>
      <c r="D518" s="16">
        <v>395.9</v>
      </c>
      <c r="E518" s="16">
        <v>387.7</v>
      </c>
      <c r="F518" s="16">
        <v>255.96132448010999</v>
      </c>
      <c r="G518" s="16">
        <v>255.96132448010999</v>
      </c>
      <c r="H518" s="16">
        <v>0</v>
      </c>
      <c r="I518" s="20">
        <v>0.128148970256</v>
      </c>
      <c r="J518" s="20">
        <v>0.128148970256</v>
      </c>
      <c r="K518" s="20">
        <v>0.120639812747</v>
      </c>
      <c r="L518" s="20">
        <v>0.120639812747</v>
      </c>
      <c r="M518" s="22">
        <f t="shared" si="8"/>
        <v>1</v>
      </c>
      <c r="N518" s="35"/>
    </row>
    <row r="519" spans="1:14" ht="13.5" thickBot="1">
      <c r="A519" s="13" t="s">
        <v>166</v>
      </c>
      <c r="B519" s="10">
        <v>12</v>
      </c>
      <c r="C519" s="16">
        <v>46323.00390625</v>
      </c>
      <c r="D519" s="16">
        <v>483</v>
      </c>
      <c r="E519" s="16">
        <v>477</v>
      </c>
      <c r="F519" s="16">
        <v>425.31879738118897</v>
      </c>
      <c r="G519" s="16">
        <v>425.31879738118897</v>
      </c>
      <c r="H519" s="16">
        <v>0</v>
      </c>
      <c r="I519" s="20">
        <v>5.2821614119E-2</v>
      </c>
      <c r="J519" s="20">
        <v>5.2821614119E-2</v>
      </c>
      <c r="K519" s="20">
        <v>4.7327108625000003E-2</v>
      </c>
      <c r="L519" s="20">
        <v>4.7327108625000003E-2</v>
      </c>
      <c r="M519" s="22">
        <f t="shared" si="8"/>
        <v>1</v>
      </c>
      <c r="N519" s="35"/>
    </row>
    <row r="520" spans="1:14" ht="13.5" thickBot="1">
      <c r="A520" s="13" t="s">
        <v>166</v>
      </c>
      <c r="B520" s="10">
        <v>13</v>
      </c>
      <c r="C520" s="16">
        <v>45661.4140625</v>
      </c>
      <c r="D520" s="16">
        <v>677.2</v>
      </c>
      <c r="E520" s="16">
        <v>670.6</v>
      </c>
      <c r="F520" s="16">
        <v>487.67826881461701</v>
      </c>
      <c r="G520" s="16">
        <v>487.67826881461701</v>
      </c>
      <c r="H520" s="16">
        <v>0</v>
      </c>
      <c r="I520" s="20">
        <v>0.17355469888700001</v>
      </c>
      <c r="J520" s="20">
        <v>0.17355469888700001</v>
      </c>
      <c r="K520" s="20">
        <v>0.16751074284299999</v>
      </c>
      <c r="L520" s="20">
        <v>0.16751074284299999</v>
      </c>
      <c r="M520" s="22">
        <f t="shared" si="8"/>
        <v>1</v>
      </c>
      <c r="N520" s="35"/>
    </row>
    <row r="521" spans="1:14" ht="13.5" thickBot="1">
      <c r="A521" s="13" t="s">
        <v>166</v>
      </c>
      <c r="B521" s="10">
        <v>14</v>
      </c>
      <c r="C521" s="16">
        <v>45163.6171875</v>
      </c>
      <c r="D521" s="16">
        <v>696.2</v>
      </c>
      <c r="E521" s="16">
        <v>689.7</v>
      </c>
      <c r="F521" s="16">
        <v>617.60509408580003</v>
      </c>
      <c r="G521" s="16">
        <v>617.60509408580003</v>
      </c>
      <c r="H521" s="16">
        <v>0</v>
      </c>
      <c r="I521" s="20">
        <v>7.1973357064000001E-2</v>
      </c>
      <c r="J521" s="20">
        <v>7.1973357064000001E-2</v>
      </c>
      <c r="K521" s="20">
        <v>6.6020976110999996E-2</v>
      </c>
      <c r="L521" s="20">
        <v>6.6020976110999996E-2</v>
      </c>
      <c r="M521" s="22">
        <f t="shared" si="8"/>
        <v>1</v>
      </c>
      <c r="N521" s="35"/>
    </row>
    <row r="522" spans="1:14" ht="13.5" thickBot="1">
      <c r="A522" s="13" t="s">
        <v>166</v>
      </c>
      <c r="B522" s="10">
        <v>15</v>
      </c>
      <c r="C522" s="16">
        <v>44561.8828125</v>
      </c>
      <c r="D522" s="16">
        <v>689.4</v>
      </c>
      <c r="E522" s="16">
        <v>683</v>
      </c>
      <c r="F522" s="16">
        <v>607.07067844682194</v>
      </c>
      <c r="G522" s="16">
        <v>607.07067844682194</v>
      </c>
      <c r="H522" s="16">
        <v>0</v>
      </c>
      <c r="I522" s="20">
        <v>7.5393151605E-2</v>
      </c>
      <c r="J522" s="20">
        <v>7.5393151605E-2</v>
      </c>
      <c r="K522" s="20">
        <v>6.9532345743999996E-2</v>
      </c>
      <c r="L522" s="20">
        <v>6.9532345743999996E-2</v>
      </c>
      <c r="M522" s="22">
        <f t="shared" si="8"/>
        <v>1</v>
      </c>
      <c r="N522" s="35"/>
    </row>
    <row r="523" spans="1:14" ht="13.5" thickBot="1">
      <c r="A523" s="13" t="s">
        <v>166</v>
      </c>
      <c r="B523" s="10">
        <v>16</v>
      </c>
      <c r="C523" s="16">
        <v>44393.44921875</v>
      </c>
      <c r="D523" s="16">
        <v>703.6</v>
      </c>
      <c r="E523" s="16">
        <v>698.8</v>
      </c>
      <c r="F523" s="16">
        <v>436.32880710701198</v>
      </c>
      <c r="G523" s="16">
        <v>436.32880710701198</v>
      </c>
      <c r="H523" s="16">
        <v>0</v>
      </c>
      <c r="I523" s="20">
        <v>0.244753839645</v>
      </c>
      <c r="J523" s="20">
        <v>0.244753839645</v>
      </c>
      <c r="K523" s="20">
        <v>0.24035823524899999</v>
      </c>
      <c r="L523" s="20">
        <v>0.24035823524899999</v>
      </c>
      <c r="M523" s="22">
        <f t="shared" si="8"/>
        <v>1</v>
      </c>
      <c r="N523" s="35"/>
    </row>
    <row r="524" spans="1:14" ht="13.5" thickBot="1">
      <c r="A524" s="13" t="s">
        <v>166</v>
      </c>
      <c r="B524" s="10">
        <v>17</v>
      </c>
      <c r="C524" s="16">
        <v>44730.78125</v>
      </c>
      <c r="D524" s="16">
        <v>601.79999999999995</v>
      </c>
      <c r="E524" s="16">
        <v>595.20000000000005</v>
      </c>
      <c r="F524" s="16">
        <v>322.35298948029703</v>
      </c>
      <c r="G524" s="16">
        <v>322.35298948029703</v>
      </c>
      <c r="H524" s="16">
        <v>0</v>
      </c>
      <c r="I524" s="20">
        <v>0.25590385578699998</v>
      </c>
      <c r="J524" s="20">
        <v>0.25590385578699998</v>
      </c>
      <c r="K524" s="20">
        <v>0.24985989974299999</v>
      </c>
      <c r="L524" s="20">
        <v>0.24985989974299999</v>
      </c>
      <c r="M524" s="22">
        <f t="shared" si="8"/>
        <v>1</v>
      </c>
      <c r="N524" s="35"/>
    </row>
    <row r="525" spans="1:14" ht="13.5" thickBot="1">
      <c r="A525" s="13" t="s">
        <v>166</v>
      </c>
      <c r="B525" s="10">
        <v>18</v>
      </c>
      <c r="C525" s="16">
        <v>45272.265625</v>
      </c>
      <c r="D525" s="16">
        <v>310.60000000000002</v>
      </c>
      <c r="E525" s="16">
        <v>305</v>
      </c>
      <c r="F525" s="16">
        <v>141.139400049632</v>
      </c>
      <c r="G525" s="16">
        <v>141.14013475338299</v>
      </c>
      <c r="H525" s="16">
        <v>7.3470375E-4</v>
      </c>
      <c r="I525" s="20">
        <v>0.15518302678199999</v>
      </c>
      <c r="J525" s="20">
        <v>0.15518369958799999</v>
      </c>
      <c r="K525" s="20">
        <v>0.150054821654</v>
      </c>
      <c r="L525" s="20">
        <v>0.15005549445999999</v>
      </c>
      <c r="M525" s="22">
        <f t="shared" si="8"/>
        <v>1</v>
      </c>
      <c r="N525" s="35"/>
    </row>
    <row r="526" spans="1:14" ht="13.5" thickBot="1">
      <c r="A526" s="13" t="s">
        <v>166</v>
      </c>
      <c r="B526" s="10">
        <v>19</v>
      </c>
      <c r="C526" s="16">
        <v>46548.6875</v>
      </c>
      <c r="D526" s="16">
        <v>27.8</v>
      </c>
      <c r="E526" s="16">
        <v>22.2</v>
      </c>
      <c r="F526" s="16">
        <v>15.094867237252</v>
      </c>
      <c r="G526" s="16">
        <v>15.094867237252</v>
      </c>
      <c r="H526" s="16">
        <v>0</v>
      </c>
      <c r="I526" s="20">
        <v>1.1634736962E-2</v>
      </c>
      <c r="J526" s="20">
        <v>1.1634736962E-2</v>
      </c>
      <c r="K526" s="20">
        <v>6.5065318340000004E-3</v>
      </c>
      <c r="L526" s="20">
        <v>6.5065318340000004E-3</v>
      </c>
      <c r="M526" s="22">
        <f t="shared" si="8"/>
        <v>1</v>
      </c>
      <c r="N526" s="35"/>
    </row>
    <row r="527" spans="1:14" ht="13.5" thickBot="1">
      <c r="A527" s="13" t="s">
        <v>166</v>
      </c>
      <c r="B527" s="10">
        <v>20</v>
      </c>
      <c r="C527" s="16">
        <v>46662.734375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20">
        <v>0</v>
      </c>
      <c r="J527" s="20">
        <v>0</v>
      </c>
      <c r="K527" s="20">
        <v>0</v>
      </c>
      <c r="L527" s="20">
        <v>0</v>
      </c>
      <c r="M527" s="22">
        <f t="shared" si="8"/>
        <v>0</v>
      </c>
      <c r="N527" s="35"/>
    </row>
    <row r="528" spans="1:14" ht="13.5" thickBot="1">
      <c r="A528" s="13" t="s">
        <v>166</v>
      </c>
      <c r="B528" s="10">
        <v>21</v>
      </c>
      <c r="C528" s="16">
        <v>45854.4453125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20">
        <v>0</v>
      </c>
      <c r="J528" s="20">
        <v>0</v>
      </c>
      <c r="K528" s="20">
        <v>0</v>
      </c>
      <c r="L528" s="20">
        <v>0</v>
      </c>
      <c r="M528" s="22">
        <f t="shared" si="8"/>
        <v>0</v>
      </c>
      <c r="N528" s="35"/>
    </row>
    <row r="529" spans="1:14" ht="13.5" thickBot="1">
      <c r="A529" s="13" t="s">
        <v>166</v>
      </c>
      <c r="B529" s="10">
        <v>22</v>
      </c>
      <c r="C529" s="16">
        <v>44035.47265625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20">
        <v>0</v>
      </c>
      <c r="J529" s="20">
        <v>0</v>
      </c>
      <c r="K529" s="20">
        <v>0</v>
      </c>
      <c r="L529" s="20">
        <v>0</v>
      </c>
      <c r="M529" s="22">
        <f t="shared" si="8"/>
        <v>0</v>
      </c>
      <c r="N529" s="35"/>
    </row>
    <row r="530" spans="1:14" ht="13.5" thickBot="1">
      <c r="A530" s="13" t="s">
        <v>166</v>
      </c>
      <c r="B530" s="10">
        <v>23</v>
      </c>
      <c r="C530" s="16">
        <v>41436.1484375</v>
      </c>
      <c r="D530" s="16">
        <v>0</v>
      </c>
      <c r="E530" s="16">
        <v>0</v>
      </c>
      <c r="F530" s="16">
        <v>0</v>
      </c>
      <c r="G530" s="16">
        <v>0</v>
      </c>
      <c r="H530" s="16">
        <v>0</v>
      </c>
      <c r="I530" s="20">
        <v>0</v>
      </c>
      <c r="J530" s="20">
        <v>0</v>
      </c>
      <c r="K530" s="20">
        <v>0</v>
      </c>
      <c r="L530" s="20">
        <v>0</v>
      </c>
      <c r="M530" s="22">
        <f t="shared" si="8"/>
        <v>0</v>
      </c>
      <c r="N530" s="35"/>
    </row>
    <row r="531" spans="1:14" ht="13.5" thickBot="1">
      <c r="A531" s="13" t="s">
        <v>166</v>
      </c>
      <c r="B531" s="10">
        <v>24</v>
      </c>
      <c r="C531" s="16">
        <v>38879.99609375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20">
        <v>0</v>
      </c>
      <c r="J531" s="20">
        <v>0</v>
      </c>
      <c r="K531" s="20">
        <v>0</v>
      </c>
      <c r="L531" s="20">
        <v>0</v>
      </c>
      <c r="M531" s="22">
        <f t="shared" si="8"/>
        <v>0</v>
      </c>
      <c r="N531" s="35"/>
    </row>
    <row r="532" spans="1:14" ht="13.5" thickBot="1">
      <c r="A532" s="13" t="s">
        <v>167</v>
      </c>
      <c r="B532" s="10">
        <v>1</v>
      </c>
      <c r="C532" s="16">
        <v>37154.296875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20">
        <v>0</v>
      </c>
      <c r="J532" s="20">
        <v>0</v>
      </c>
      <c r="K532" s="20">
        <v>0</v>
      </c>
      <c r="L532" s="20">
        <v>0</v>
      </c>
      <c r="M532" s="22">
        <f t="shared" si="8"/>
        <v>0</v>
      </c>
      <c r="N532" s="35"/>
    </row>
    <row r="533" spans="1:14" ht="13.5" thickBot="1">
      <c r="A533" s="13" t="s">
        <v>167</v>
      </c>
      <c r="B533" s="10">
        <v>2</v>
      </c>
      <c r="C533" s="16">
        <v>36195.02734375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20">
        <v>0</v>
      </c>
      <c r="J533" s="20">
        <v>0</v>
      </c>
      <c r="K533" s="20">
        <v>0</v>
      </c>
      <c r="L533" s="20">
        <v>0</v>
      </c>
      <c r="M533" s="22">
        <f t="shared" si="8"/>
        <v>0</v>
      </c>
      <c r="N533" s="35"/>
    </row>
    <row r="534" spans="1:14" ht="13.5" thickBot="1">
      <c r="A534" s="13" t="s">
        <v>167</v>
      </c>
      <c r="B534" s="10">
        <v>3</v>
      </c>
      <c r="C534" s="16">
        <v>35730.96484375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20">
        <v>0</v>
      </c>
      <c r="J534" s="20">
        <v>0</v>
      </c>
      <c r="K534" s="20">
        <v>0</v>
      </c>
      <c r="L534" s="20">
        <v>0</v>
      </c>
      <c r="M534" s="22">
        <f t="shared" si="8"/>
        <v>0</v>
      </c>
      <c r="N534" s="35"/>
    </row>
    <row r="535" spans="1:14" ht="13.5" thickBot="1">
      <c r="A535" s="13" t="s">
        <v>167</v>
      </c>
      <c r="B535" s="10">
        <v>4</v>
      </c>
      <c r="C535" s="16">
        <v>35608.375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20">
        <v>0</v>
      </c>
      <c r="J535" s="20">
        <v>0</v>
      </c>
      <c r="K535" s="20">
        <v>0</v>
      </c>
      <c r="L535" s="20">
        <v>0</v>
      </c>
      <c r="M535" s="22">
        <f t="shared" si="8"/>
        <v>0</v>
      </c>
      <c r="N535" s="35"/>
    </row>
    <row r="536" spans="1:14" ht="13.5" thickBot="1">
      <c r="A536" s="13" t="s">
        <v>167</v>
      </c>
      <c r="B536" s="10">
        <v>5</v>
      </c>
      <c r="C536" s="16">
        <v>36283.1796875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20">
        <v>0</v>
      </c>
      <c r="J536" s="20">
        <v>0</v>
      </c>
      <c r="K536" s="20">
        <v>0</v>
      </c>
      <c r="L536" s="20">
        <v>0</v>
      </c>
      <c r="M536" s="22">
        <f t="shared" si="8"/>
        <v>0</v>
      </c>
      <c r="N536" s="35"/>
    </row>
    <row r="537" spans="1:14" ht="13.5" thickBot="1">
      <c r="A537" s="13" t="s">
        <v>167</v>
      </c>
      <c r="B537" s="10">
        <v>6</v>
      </c>
      <c r="C537" s="16">
        <v>38479.109375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20">
        <v>0</v>
      </c>
      <c r="J537" s="20">
        <v>0</v>
      </c>
      <c r="K537" s="20">
        <v>0</v>
      </c>
      <c r="L537" s="20">
        <v>0</v>
      </c>
      <c r="M537" s="22">
        <f t="shared" si="8"/>
        <v>0</v>
      </c>
      <c r="N537" s="35"/>
    </row>
    <row r="538" spans="1:14" ht="13.5" thickBot="1">
      <c r="A538" s="13" t="s">
        <v>167</v>
      </c>
      <c r="B538" s="10">
        <v>7</v>
      </c>
      <c r="C538" s="16">
        <v>41778.7109375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20">
        <v>0</v>
      </c>
      <c r="J538" s="20">
        <v>0</v>
      </c>
      <c r="K538" s="20">
        <v>0</v>
      </c>
      <c r="L538" s="20">
        <v>0</v>
      </c>
      <c r="M538" s="22">
        <f t="shared" si="8"/>
        <v>0</v>
      </c>
      <c r="N538" s="35"/>
    </row>
    <row r="539" spans="1:14" ht="13.5" thickBot="1">
      <c r="A539" s="13" t="s">
        <v>167</v>
      </c>
      <c r="B539" s="10">
        <v>8</v>
      </c>
      <c r="C539" s="16">
        <v>42940.28515625</v>
      </c>
      <c r="D539" s="16">
        <v>12.9</v>
      </c>
      <c r="E539" s="16">
        <v>10</v>
      </c>
      <c r="F539" s="16">
        <v>9.2412749593020003</v>
      </c>
      <c r="G539" s="16">
        <v>9.2412749593020003</v>
      </c>
      <c r="H539" s="16">
        <v>0</v>
      </c>
      <c r="I539" s="20">
        <v>3.3504808060000001E-3</v>
      </c>
      <c r="J539" s="20">
        <v>3.3504808060000001E-3</v>
      </c>
      <c r="K539" s="20">
        <v>6.9480314999999996E-4</v>
      </c>
      <c r="L539" s="20">
        <v>6.9480314999999996E-4</v>
      </c>
      <c r="M539" s="22">
        <f t="shared" si="8"/>
        <v>1</v>
      </c>
      <c r="N539" s="35"/>
    </row>
    <row r="540" spans="1:14" ht="13.5" thickBot="1">
      <c r="A540" s="13" t="s">
        <v>167</v>
      </c>
      <c r="B540" s="10">
        <v>9</v>
      </c>
      <c r="C540" s="16">
        <v>42559.08984375</v>
      </c>
      <c r="D540" s="16">
        <v>118.4</v>
      </c>
      <c r="E540" s="16">
        <v>112.3</v>
      </c>
      <c r="F540" s="16">
        <v>121.475720095668</v>
      </c>
      <c r="G540" s="16">
        <v>121.475720095668</v>
      </c>
      <c r="H540" s="16">
        <v>0</v>
      </c>
      <c r="I540" s="20">
        <v>2.8165934939999998E-3</v>
      </c>
      <c r="J540" s="20">
        <v>2.8165934939999998E-3</v>
      </c>
      <c r="K540" s="20">
        <v>8.4026740800000003E-3</v>
      </c>
      <c r="L540" s="20">
        <v>8.4026740800000003E-3</v>
      </c>
      <c r="M540" s="22">
        <f t="shared" si="8"/>
        <v>1</v>
      </c>
      <c r="N540" s="35"/>
    </row>
    <row r="541" spans="1:14" ht="13.5" thickBot="1">
      <c r="A541" s="13" t="s">
        <v>167</v>
      </c>
      <c r="B541" s="10">
        <v>10</v>
      </c>
      <c r="C541" s="16">
        <v>42612.09375</v>
      </c>
      <c r="D541" s="16">
        <v>356.4</v>
      </c>
      <c r="E541" s="16">
        <v>344.4</v>
      </c>
      <c r="F541" s="16">
        <v>292.13847152180102</v>
      </c>
      <c r="G541" s="16">
        <v>292.13847152180102</v>
      </c>
      <c r="H541" s="16">
        <v>0</v>
      </c>
      <c r="I541" s="20">
        <v>5.8847553550999999E-2</v>
      </c>
      <c r="J541" s="20">
        <v>5.8847553550999999E-2</v>
      </c>
      <c r="K541" s="20">
        <v>4.7858542561999999E-2</v>
      </c>
      <c r="L541" s="20">
        <v>4.7858542561999999E-2</v>
      </c>
      <c r="M541" s="22">
        <f t="shared" si="8"/>
        <v>1</v>
      </c>
      <c r="N541" s="35"/>
    </row>
    <row r="542" spans="1:14" ht="13.5" thickBot="1">
      <c r="A542" s="13" t="s">
        <v>167</v>
      </c>
      <c r="B542" s="10">
        <v>11</v>
      </c>
      <c r="C542" s="16">
        <v>42665.54296875</v>
      </c>
      <c r="D542" s="16">
        <v>460.1</v>
      </c>
      <c r="E542" s="16">
        <v>451.9</v>
      </c>
      <c r="F542" s="16">
        <v>569.10783702267599</v>
      </c>
      <c r="G542" s="16">
        <v>569.56053078227603</v>
      </c>
      <c r="H542" s="16">
        <v>0.45269375960000002</v>
      </c>
      <c r="I542" s="20">
        <v>0.100238581302</v>
      </c>
      <c r="J542" s="20">
        <v>9.9824026577E-2</v>
      </c>
      <c r="K542" s="20">
        <v>0.107747738811</v>
      </c>
      <c r="L542" s="20">
        <v>0.107333184086</v>
      </c>
      <c r="M542" s="22">
        <f t="shared" si="8"/>
        <v>1</v>
      </c>
      <c r="N542" s="35"/>
    </row>
    <row r="543" spans="1:14" ht="13.5" thickBot="1">
      <c r="A543" s="13" t="s">
        <v>167</v>
      </c>
      <c r="B543" s="10">
        <v>12</v>
      </c>
      <c r="C543" s="16">
        <v>42311.40234375</v>
      </c>
      <c r="D543" s="16">
        <v>516</v>
      </c>
      <c r="E543" s="16">
        <v>508.4</v>
      </c>
      <c r="F543" s="16">
        <v>684.92663331667598</v>
      </c>
      <c r="G543" s="16">
        <v>696.49111453904004</v>
      </c>
      <c r="H543" s="16">
        <v>11.564481222364</v>
      </c>
      <c r="I543" s="20">
        <v>0.16528490342400001</v>
      </c>
      <c r="J543" s="20">
        <v>0.15469471915399999</v>
      </c>
      <c r="K543" s="20">
        <v>0.17224461038300001</v>
      </c>
      <c r="L543" s="20">
        <v>0.16165442611399999</v>
      </c>
      <c r="M543" s="22">
        <f t="shared" si="8"/>
        <v>1</v>
      </c>
      <c r="N543" s="35"/>
    </row>
    <row r="544" spans="1:14" ht="13.5" thickBot="1">
      <c r="A544" s="13" t="s">
        <v>167</v>
      </c>
      <c r="B544" s="10">
        <v>13</v>
      </c>
      <c r="C544" s="16">
        <v>41749.71484375</v>
      </c>
      <c r="D544" s="16">
        <v>682.8</v>
      </c>
      <c r="E544" s="16">
        <v>675.2</v>
      </c>
      <c r="F544" s="16">
        <v>704.983682670593</v>
      </c>
      <c r="G544" s="16">
        <v>714.119777128961</v>
      </c>
      <c r="H544" s="16">
        <v>9.1360944583679995</v>
      </c>
      <c r="I544" s="20">
        <v>2.8681114585999999E-2</v>
      </c>
      <c r="J544" s="20">
        <v>2.0314727719999998E-2</v>
      </c>
      <c r="K544" s="20">
        <v>3.5640821545999998E-2</v>
      </c>
      <c r="L544" s="20">
        <v>2.7274434680000001E-2</v>
      </c>
      <c r="M544" s="22">
        <f t="shared" si="8"/>
        <v>1</v>
      </c>
      <c r="N544" s="35"/>
    </row>
    <row r="545" spans="1:14" ht="13.5" thickBot="1">
      <c r="A545" s="13" t="s">
        <v>167</v>
      </c>
      <c r="B545" s="10">
        <v>14</v>
      </c>
      <c r="C545" s="16">
        <v>41328.88671875</v>
      </c>
      <c r="D545" s="16">
        <v>673.3</v>
      </c>
      <c r="E545" s="16">
        <v>665.6</v>
      </c>
      <c r="F545" s="16">
        <v>745.00979211860204</v>
      </c>
      <c r="G545" s="16">
        <v>762.29701978603896</v>
      </c>
      <c r="H545" s="16">
        <v>17.287227667437001</v>
      </c>
      <c r="I545" s="20">
        <v>8.1499102367999995E-2</v>
      </c>
      <c r="J545" s="20">
        <v>6.5668307800000006E-2</v>
      </c>
      <c r="K545" s="20">
        <v>8.8550384418999997E-2</v>
      </c>
      <c r="L545" s="20">
        <v>7.2719589851999999E-2</v>
      </c>
      <c r="M545" s="22">
        <f t="shared" si="8"/>
        <v>1</v>
      </c>
      <c r="N545" s="35"/>
    </row>
    <row r="546" spans="1:14" ht="13.5" thickBot="1">
      <c r="A546" s="13" t="s">
        <v>167</v>
      </c>
      <c r="B546" s="10">
        <v>15</v>
      </c>
      <c r="C546" s="16">
        <v>41045.796875</v>
      </c>
      <c r="D546" s="16">
        <v>687.7</v>
      </c>
      <c r="E546" s="16">
        <v>679.9</v>
      </c>
      <c r="F546" s="16">
        <v>741.46344308891298</v>
      </c>
      <c r="G546" s="16">
        <v>751.30931435889704</v>
      </c>
      <c r="H546" s="16">
        <v>9.8458712699840003</v>
      </c>
      <c r="I546" s="20">
        <v>5.8250287874000002E-2</v>
      </c>
      <c r="J546" s="20">
        <v>4.9233922242000003E-2</v>
      </c>
      <c r="K546" s="20">
        <v>6.5393145016999998E-2</v>
      </c>
      <c r="L546" s="20">
        <v>5.6376779384999999E-2</v>
      </c>
      <c r="M546" s="22">
        <f t="shared" si="8"/>
        <v>1</v>
      </c>
      <c r="N546" s="35"/>
    </row>
    <row r="547" spans="1:14" ht="13.5" thickBot="1">
      <c r="A547" s="13" t="s">
        <v>167</v>
      </c>
      <c r="B547" s="10">
        <v>16</v>
      </c>
      <c r="C547" s="16">
        <v>40819.94921875</v>
      </c>
      <c r="D547" s="16">
        <v>697.6</v>
      </c>
      <c r="E547" s="16">
        <v>689.4</v>
      </c>
      <c r="F547" s="16">
        <v>694.10377060638598</v>
      </c>
      <c r="G547" s="16">
        <v>698.530555005868</v>
      </c>
      <c r="H547" s="16">
        <v>4.426784399482</v>
      </c>
      <c r="I547" s="20">
        <v>8.5215659799999996E-4</v>
      </c>
      <c r="J547" s="20">
        <v>3.201675268E-3</v>
      </c>
      <c r="K547" s="20">
        <v>8.3613141070000008E-3</v>
      </c>
      <c r="L547" s="20">
        <v>4.3074822400000004E-3</v>
      </c>
      <c r="M547" s="22">
        <f t="shared" si="8"/>
        <v>1</v>
      </c>
      <c r="N547" s="35"/>
    </row>
    <row r="548" spans="1:14" ht="13.5" thickBot="1">
      <c r="A548" s="13" t="s">
        <v>167</v>
      </c>
      <c r="B548" s="10">
        <v>17</v>
      </c>
      <c r="C548" s="16">
        <v>40823.171875</v>
      </c>
      <c r="D548" s="16">
        <v>637.70000000000005</v>
      </c>
      <c r="E548" s="16">
        <v>629.5</v>
      </c>
      <c r="F548" s="16">
        <v>507.51799895554302</v>
      </c>
      <c r="G548" s="16">
        <v>514.40544930679096</v>
      </c>
      <c r="H548" s="16">
        <v>6.8874503512469998</v>
      </c>
      <c r="I548" s="20">
        <v>0.112907097704</v>
      </c>
      <c r="J548" s="20">
        <v>0.11921428667</v>
      </c>
      <c r="K548" s="20">
        <v>0.105397940195</v>
      </c>
      <c r="L548" s="20">
        <v>0.11170512916100001</v>
      </c>
      <c r="M548" s="22">
        <f t="shared" si="8"/>
        <v>1</v>
      </c>
      <c r="N548" s="35"/>
    </row>
    <row r="549" spans="1:14" ht="13.5" thickBot="1">
      <c r="A549" s="13" t="s">
        <v>167</v>
      </c>
      <c r="B549" s="10">
        <v>18</v>
      </c>
      <c r="C549" s="16">
        <v>40760.14453125</v>
      </c>
      <c r="D549" s="16">
        <v>356.5</v>
      </c>
      <c r="E549" s="16">
        <v>344.8</v>
      </c>
      <c r="F549" s="16">
        <v>331.16860875628902</v>
      </c>
      <c r="G549" s="16">
        <v>331.159831423453</v>
      </c>
      <c r="H549" s="16">
        <v>-8.7773328350000002E-3</v>
      </c>
      <c r="I549" s="20">
        <v>2.3205282579000001E-2</v>
      </c>
      <c r="J549" s="20">
        <v>2.3197244727999999E-2</v>
      </c>
      <c r="K549" s="20">
        <v>1.2490996864000001E-2</v>
      </c>
      <c r="L549" s="20">
        <v>1.2482959013999999E-2</v>
      </c>
      <c r="M549" s="22">
        <f t="shared" si="8"/>
        <v>1</v>
      </c>
      <c r="N549" s="35"/>
    </row>
    <row r="550" spans="1:14" ht="13.5" thickBot="1">
      <c r="A550" s="13" t="s">
        <v>167</v>
      </c>
      <c r="B550" s="10">
        <v>19</v>
      </c>
      <c r="C550" s="16">
        <v>41167.87890625</v>
      </c>
      <c r="D550" s="16">
        <v>38.700000000000003</v>
      </c>
      <c r="E550" s="16">
        <v>35</v>
      </c>
      <c r="F550" s="16">
        <v>32.105172583173001</v>
      </c>
      <c r="G550" s="16">
        <v>32.105172583173001</v>
      </c>
      <c r="H550" s="16">
        <v>0</v>
      </c>
      <c r="I550" s="20">
        <v>6.0392192460000001E-3</v>
      </c>
      <c r="J550" s="20">
        <v>6.0392192460000001E-3</v>
      </c>
      <c r="K550" s="20">
        <v>2.6509408570000001E-3</v>
      </c>
      <c r="L550" s="20">
        <v>2.6509408570000001E-3</v>
      </c>
      <c r="M550" s="22">
        <f t="shared" si="8"/>
        <v>1</v>
      </c>
      <c r="N550" s="35"/>
    </row>
    <row r="551" spans="1:14" ht="13.5" thickBot="1">
      <c r="A551" s="13" t="s">
        <v>167</v>
      </c>
      <c r="B551" s="10">
        <v>20</v>
      </c>
      <c r="C551" s="16">
        <v>41017.9453125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20">
        <v>0</v>
      </c>
      <c r="J551" s="20">
        <v>0</v>
      </c>
      <c r="K551" s="20">
        <v>0</v>
      </c>
      <c r="L551" s="20">
        <v>0</v>
      </c>
      <c r="M551" s="22">
        <f t="shared" si="8"/>
        <v>0</v>
      </c>
      <c r="N551" s="35"/>
    </row>
    <row r="552" spans="1:14" ht="13.5" thickBot="1">
      <c r="A552" s="13" t="s">
        <v>167</v>
      </c>
      <c r="B552" s="10">
        <v>21</v>
      </c>
      <c r="C552" s="16">
        <v>40240.87890625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20">
        <v>0</v>
      </c>
      <c r="J552" s="20">
        <v>0</v>
      </c>
      <c r="K552" s="20">
        <v>0</v>
      </c>
      <c r="L552" s="20">
        <v>0</v>
      </c>
      <c r="M552" s="22">
        <f t="shared" si="8"/>
        <v>0</v>
      </c>
      <c r="N552" s="35"/>
    </row>
    <row r="553" spans="1:14" ht="13.5" thickBot="1">
      <c r="A553" s="13" t="s">
        <v>167</v>
      </c>
      <c r="B553" s="10">
        <v>22</v>
      </c>
      <c r="C553" s="16">
        <v>39247.09765625</v>
      </c>
      <c r="D553" s="16">
        <v>0</v>
      </c>
      <c r="E553" s="16">
        <v>0</v>
      </c>
      <c r="F553" s="16">
        <v>0</v>
      </c>
      <c r="G553" s="16">
        <v>0</v>
      </c>
      <c r="H553" s="16">
        <v>0</v>
      </c>
      <c r="I553" s="20">
        <v>0</v>
      </c>
      <c r="J553" s="20">
        <v>0</v>
      </c>
      <c r="K553" s="20">
        <v>0</v>
      </c>
      <c r="L553" s="20">
        <v>0</v>
      </c>
      <c r="M553" s="22">
        <f t="shared" si="8"/>
        <v>0</v>
      </c>
      <c r="N553" s="35"/>
    </row>
    <row r="554" spans="1:14" ht="13.5" thickBot="1">
      <c r="A554" s="13" t="s">
        <v>167</v>
      </c>
      <c r="B554" s="10">
        <v>23</v>
      </c>
      <c r="C554" s="16">
        <v>37569.1796875</v>
      </c>
      <c r="D554" s="16">
        <v>0</v>
      </c>
      <c r="E554" s="16">
        <v>0</v>
      </c>
      <c r="F554" s="16">
        <v>0</v>
      </c>
      <c r="G554" s="16">
        <v>0</v>
      </c>
      <c r="H554" s="16">
        <v>0</v>
      </c>
      <c r="I554" s="20">
        <v>0</v>
      </c>
      <c r="J554" s="20">
        <v>0</v>
      </c>
      <c r="K554" s="20">
        <v>0</v>
      </c>
      <c r="L554" s="20">
        <v>0</v>
      </c>
      <c r="M554" s="22">
        <f t="shared" si="8"/>
        <v>0</v>
      </c>
      <c r="N554" s="35"/>
    </row>
    <row r="555" spans="1:14" ht="13.5" thickBot="1">
      <c r="A555" s="13" t="s">
        <v>167</v>
      </c>
      <c r="B555" s="10">
        <v>24</v>
      </c>
      <c r="C555" s="16">
        <v>35638.45703125</v>
      </c>
      <c r="D555" s="16">
        <v>0</v>
      </c>
      <c r="E555" s="16">
        <v>0</v>
      </c>
      <c r="F555" s="16">
        <v>0</v>
      </c>
      <c r="G555" s="16">
        <v>0</v>
      </c>
      <c r="H555" s="16">
        <v>0</v>
      </c>
      <c r="I555" s="20">
        <v>0</v>
      </c>
      <c r="J555" s="20">
        <v>0</v>
      </c>
      <c r="K555" s="20">
        <v>0</v>
      </c>
      <c r="L555" s="20">
        <v>0</v>
      </c>
      <c r="M555" s="22">
        <f t="shared" si="8"/>
        <v>0</v>
      </c>
      <c r="N555" s="35"/>
    </row>
    <row r="556" spans="1:14" ht="13.5" thickBot="1">
      <c r="A556" s="13" t="s">
        <v>168</v>
      </c>
      <c r="B556" s="10">
        <v>1</v>
      </c>
      <c r="C556" s="16">
        <v>34084.40234375</v>
      </c>
      <c r="D556" s="16">
        <v>0</v>
      </c>
      <c r="E556" s="16">
        <v>0</v>
      </c>
      <c r="F556" s="16">
        <v>0</v>
      </c>
      <c r="G556" s="16">
        <v>0</v>
      </c>
      <c r="H556" s="16">
        <v>0</v>
      </c>
      <c r="I556" s="20">
        <v>0</v>
      </c>
      <c r="J556" s="20">
        <v>0</v>
      </c>
      <c r="K556" s="20">
        <v>0</v>
      </c>
      <c r="L556" s="20">
        <v>0</v>
      </c>
      <c r="M556" s="22">
        <f t="shared" si="8"/>
        <v>0</v>
      </c>
      <c r="N556" s="35"/>
    </row>
    <row r="557" spans="1:14" ht="13.5" thickBot="1">
      <c r="A557" s="13" t="s">
        <v>168</v>
      </c>
      <c r="B557" s="10">
        <v>2</v>
      </c>
      <c r="C557" s="16">
        <v>32956.4921875</v>
      </c>
      <c r="D557" s="16">
        <v>0</v>
      </c>
      <c r="E557" s="16">
        <v>0</v>
      </c>
      <c r="F557" s="16">
        <v>0</v>
      </c>
      <c r="G557" s="16">
        <v>0</v>
      </c>
      <c r="H557" s="16">
        <v>0</v>
      </c>
      <c r="I557" s="20">
        <v>0</v>
      </c>
      <c r="J557" s="20">
        <v>0</v>
      </c>
      <c r="K557" s="20">
        <v>0</v>
      </c>
      <c r="L557" s="20">
        <v>0</v>
      </c>
      <c r="M557" s="22">
        <f t="shared" si="8"/>
        <v>0</v>
      </c>
      <c r="N557" s="35"/>
    </row>
    <row r="558" spans="1:14" ht="13.5" thickBot="1">
      <c r="A558" s="13" t="s">
        <v>168</v>
      </c>
      <c r="B558" s="10">
        <v>3</v>
      </c>
      <c r="C558" s="16">
        <v>32213.146484375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20">
        <v>0</v>
      </c>
      <c r="J558" s="20">
        <v>0</v>
      </c>
      <c r="K558" s="20">
        <v>0</v>
      </c>
      <c r="L558" s="20">
        <v>0</v>
      </c>
      <c r="M558" s="22">
        <f t="shared" si="8"/>
        <v>0</v>
      </c>
      <c r="N558" s="35"/>
    </row>
    <row r="559" spans="1:14" ht="13.5" thickBot="1">
      <c r="A559" s="13" t="s">
        <v>168</v>
      </c>
      <c r="B559" s="10">
        <v>4</v>
      </c>
      <c r="C559" s="16">
        <v>31842.533203125</v>
      </c>
      <c r="D559" s="16">
        <v>0</v>
      </c>
      <c r="E559" s="16">
        <v>0</v>
      </c>
      <c r="F559" s="16">
        <v>0</v>
      </c>
      <c r="G559" s="16">
        <v>0</v>
      </c>
      <c r="H559" s="16">
        <v>0</v>
      </c>
      <c r="I559" s="20">
        <v>0</v>
      </c>
      <c r="J559" s="20">
        <v>0</v>
      </c>
      <c r="K559" s="20">
        <v>0</v>
      </c>
      <c r="L559" s="20">
        <v>0</v>
      </c>
      <c r="M559" s="22">
        <f t="shared" si="8"/>
        <v>0</v>
      </c>
      <c r="N559" s="35"/>
    </row>
    <row r="560" spans="1:14" ht="13.5" thickBot="1">
      <c r="A560" s="13" t="s">
        <v>168</v>
      </c>
      <c r="B560" s="10">
        <v>5</v>
      </c>
      <c r="C560" s="16">
        <v>31911.955078125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20">
        <v>0</v>
      </c>
      <c r="J560" s="20">
        <v>0</v>
      </c>
      <c r="K560" s="20">
        <v>0</v>
      </c>
      <c r="L560" s="20">
        <v>0</v>
      </c>
      <c r="M560" s="22">
        <f t="shared" si="8"/>
        <v>0</v>
      </c>
      <c r="N560" s="35"/>
    </row>
    <row r="561" spans="1:14" ht="13.5" thickBot="1">
      <c r="A561" s="13" t="s">
        <v>168</v>
      </c>
      <c r="B561" s="10">
        <v>6</v>
      </c>
      <c r="C561" s="16">
        <v>32625.265625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20">
        <v>0</v>
      </c>
      <c r="J561" s="20">
        <v>0</v>
      </c>
      <c r="K561" s="20">
        <v>0</v>
      </c>
      <c r="L561" s="20">
        <v>0</v>
      </c>
      <c r="M561" s="22">
        <f t="shared" si="8"/>
        <v>0</v>
      </c>
      <c r="N561" s="35"/>
    </row>
    <row r="562" spans="1:14" ht="13.5" thickBot="1">
      <c r="A562" s="13" t="s">
        <v>168</v>
      </c>
      <c r="B562" s="10">
        <v>7</v>
      </c>
      <c r="C562" s="16">
        <v>33847.1953125</v>
      </c>
      <c r="D562" s="16">
        <v>0</v>
      </c>
      <c r="E562" s="16">
        <v>0</v>
      </c>
      <c r="F562" s="16">
        <v>0</v>
      </c>
      <c r="G562" s="16">
        <v>0</v>
      </c>
      <c r="H562" s="16">
        <v>0</v>
      </c>
      <c r="I562" s="20">
        <v>0</v>
      </c>
      <c r="J562" s="20">
        <v>0</v>
      </c>
      <c r="K562" s="20">
        <v>0</v>
      </c>
      <c r="L562" s="20">
        <v>0</v>
      </c>
      <c r="M562" s="22">
        <f t="shared" si="8"/>
        <v>0</v>
      </c>
      <c r="N562" s="35"/>
    </row>
    <row r="563" spans="1:14" ht="13.5" thickBot="1">
      <c r="A563" s="13" t="s">
        <v>168</v>
      </c>
      <c r="B563" s="10">
        <v>8</v>
      </c>
      <c r="C563" s="16">
        <v>34944.7734375</v>
      </c>
      <c r="D563" s="16">
        <v>36.700000000000003</v>
      </c>
      <c r="E563" s="16">
        <v>34.5</v>
      </c>
      <c r="F563" s="16">
        <v>19.876609956229</v>
      </c>
      <c r="G563" s="16">
        <v>19.876609956229</v>
      </c>
      <c r="H563" s="16">
        <v>0</v>
      </c>
      <c r="I563" s="20">
        <v>1.5406034838E-2</v>
      </c>
      <c r="J563" s="20">
        <v>1.5406034838E-2</v>
      </c>
      <c r="K563" s="20">
        <v>1.3391382823E-2</v>
      </c>
      <c r="L563" s="20">
        <v>1.3391382823E-2</v>
      </c>
      <c r="M563" s="22">
        <f t="shared" si="8"/>
        <v>1</v>
      </c>
      <c r="N563" s="35"/>
    </row>
    <row r="564" spans="1:14" ht="13.5" thickBot="1">
      <c r="A564" s="13" t="s">
        <v>168</v>
      </c>
      <c r="B564" s="10">
        <v>9</v>
      </c>
      <c r="C564" s="16">
        <v>36222.48828125</v>
      </c>
      <c r="D564" s="16">
        <v>278.39999999999998</v>
      </c>
      <c r="E564" s="16">
        <v>273.2</v>
      </c>
      <c r="F564" s="16">
        <v>400.25835378065699</v>
      </c>
      <c r="G564" s="16">
        <v>400.25835378065699</v>
      </c>
      <c r="H564" s="16">
        <v>0</v>
      </c>
      <c r="I564" s="20">
        <v>0.11159189906600001</v>
      </c>
      <c r="J564" s="20">
        <v>0.11159189906600001</v>
      </c>
      <c r="K564" s="20">
        <v>0.11635380382799999</v>
      </c>
      <c r="L564" s="20">
        <v>0.11635380382799999</v>
      </c>
      <c r="M564" s="22">
        <f t="shared" si="8"/>
        <v>1</v>
      </c>
      <c r="N564" s="35"/>
    </row>
    <row r="565" spans="1:14" ht="13.5" thickBot="1">
      <c r="A565" s="13" t="s">
        <v>168</v>
      </c>
      <c r="B565" s="10">
        <v>10</v>
      </c>
      <c r="C565" s="16">
        <v>37488.58203125</v>
      </c>
      <c r="D565" s="16">
        <v>753.9</v>
      </c>
      <c r="E565" s="16">
        <v>746</v>
      </c>
      <c r="F565" s="16">
        <v>738.43356052564297</v>
      </c>
      <c r="G565" s="16">
        <v>751.15780255430298</v>
      </c>
      <c r="H565" s="16">
        <v>12.724242028660001</v>
      </c>
      <c r="I565" s="20">
        <v>2.5111698219999999E-3</v>
      </c>
      <c r="J565" s="20">
        <v>1.4163406111999999E-2</v>
      </c>
      <c r="K565" s="20">
        <v>4.7232624119999999E-3</v>
      </c>
      <c r="L565" s="20">
        <v>6.9289738770000001E-3</v>
      </c>
      <c r="M565" s="22">
        <f t="shared" si="8"/>
        <v>1</v>
      </c>
      <c r="N565" s="35"/>
    </row>
    <row r="566" spans="1:14" ht="13.5" thickBot="1">
      <c r="A566" s="13" t="s">
        <v>168</v>
      </c>
      <c r="B566" s="10">
        <v>11</v>
      </c>
      <c r="C566" s="16">
        <v>38514.00390625</v>
      </c>
      <c r="D566" s="16">
        <v>841.6</v>
      </c>
      <c r="E566" s="16">
        <v>833.2</v>
      </c>
      <c r="F566" s="16">
        <v>708.60102210455398</v>
      </c>
      <c r="G566" s="16">
        <v>763.00284003668298</v>
      </c>
      <c r="H566" s="16">
        <v>54.401817932128999</v>
      </c>
      <c r="I566" s="20">
        <v>7.1975421211000007E-2</v>
      </c>
      <c r="J566" s="20">
        <v>0.12179393580099999</v>
      </c>
      <c r="K566" s="20">
        <v>6.4283113518999999E-2</v>
      </c>
      <c r="L566" s="20">
        <v>0.114101628109</v>
      </c>
      <c r="M566" s="22">
        <f t="shared" si="8"/>
        <v>1</v>
      </c>
      <c r="N566" s="35"/>
    </row>
    <row r="567" spans="1:14" ht="13.5" thickBot="1">
      <c r="A567" s="13" t="s">
        <v>168</v>
      </c>
      <c r="B567" s="10">
        <v>12</v>
      </c>
      <c r="C567" s="16">
        <v>39205.29296875</v>
      </c>
      <c r="D567" s="16">
        <v>873.1</v>
      </c>
      <c r="E567" s="16">
        <v>865.3</v>
      </c>
      <c r="F567" s="16">
        <v>716.72386449648195</v>
      </c>
      <c r="G567" s="16">
        <v>820.77461161182896</v>
      </c>
      <c r="H567" s="16">
        <v>104.05074711534699</v>
      </c>
      <c r="I567" s="20">
        <v>4.7917022332999999E-2</v>
      </c>
      <c r="J567" s="20">
        <v>0.143201589288</v>
      </c>
      <c r="K567" s="20">
        <v>4.0774165190000003E-2</v>
      </c>
      <c r="L567" s="20">
        <v>0.13605873214600001</v>
      </c>
      <c r="M567" s="22">
        <f t="shared" si="8"/>
        <v>1</v>
      </c>
      <c r="N567" s="35"/>
    </row>
    <row r="568" spans="1:14" ht="13.5" thickBot="1">
      <c r="A568" s="13" t="s">
        <v>168</v>
      </c>
      <c r="B568" s="10">
        <v>13</v>
      </c>
      <c r="C568" s="16">
        <v>39302.37109375</v>
      </c>
      <c r="D568" s="16">
        <v>921.1</v>
      </c>
      <c r="E568" s="16">
        <v>913.4</v>
      </c>
      <c r="F568" s="16">
        <v>735.44640821430403</v>
      </c>
      <c r="G568" s="16">
        <v>837.86708552175105</v>
      </c>
      <c r="H568" s="16">
        <v>102.42067730744699</v>
      </c>
      <c r="I568" s="20">
        <v>7.6220617653999997E-2</v>
      </c>
      <c r="J568" s="20">
        <v>0.17001244669000001</v>
      </c>
      <c r="K568" s="20">
        <v>6.9169335602000004E-2</v>
      </c>
      <c r="L568" s="20">
        <v>0.16296116463800001</v>
      </c>
      <c r="M568" s="22">
        <f t="shared" si="8"/>
        <v>1</v>
      </c>
      <c r="N568" s="35"/>
    </row>
    <row r="569" spans="1:14" ht="13.5" thickBot="1">
      <c r="A569" s="13" t="s">
        <v>168</v>
      </c>
      <c r="B569" s="10">
        <v>14</v>
      </c>
      <c r="C569" s="16">
        <v>38610.83203125</v>
      </c>
      <c r="D569" s="16">
        <v>916.6</v>
      </c>
      <c r="E569" s="16">
        <v>908.8</v>
      </c>
      <c r="F569" s="16">
        <v>774.95827036274898</v>
      </c>
      <c r="G569" s="16">
        <v>855.15022969510903</v>
      </c>
      <c r="H569" s="16">
        <v>80.19195933236</v>
      </c>
      <c r="I569" s="20">
        <v>5.6272683428999999E-2</v>
      </c>
      <c r="J569" s="20">
        <v>0.12970854362299999</v>
      </c>
      <c r="K569" s="20">
        <v>4.9129826286000003E-2</v>
      </c>
      <c r="L569" s="20">
        <v>0.12256568648000001</v>
      </c>
      <c r="M569" s="22">
        <f t="shared" si="8"/>
        <v>1</v>
      </c>
      <c r="N569" s="35"/>
    </row>
    <row r="570" spans="1:14" ht="13.5" thickBot="1">
      <c r="A570" s="13" t="s">
        <v>168</v>
      </c>
      <c r="B570" s="10">
        <v>15</v>
      </c>
      <c r="C570" s="16">
        <v>37815.33203125</v>
      </c>
      <c r="D570" s="16">
        <v>950</v>
      </c>
      <c r="E570" s="16">
        <v>942.1</v>
      </c>
      <c r="F570" s="16">
        <v>810.16919447626299</v>
      </c>
      <c r="G570" s="16">
        <v>864.37709521955901</v>
      </c>
      <c r="H570" s="16">
        <v>54.207900743296001</v>
      </c>
      <c r="I570" s="20">
        <v>7.8409253461E-2</v>
      </c>
      <c r="J570" s="20">
        <v>0.12805018820799999</v>
      </c>
      <c r="K570" s="20">
        <v>7.1174821227000001E-2</v>
      </c>
      <c r="L570" s="20">
        <v>0.120815755974</v>
      </c>
      <c r="M570" s="22">
        <f t="shared" si="8"/>
        <v>1</v>
      </c>
      <c r="N570" s="35"/>
    </row>
    <row r="571" spans="1:14" ht="13.5" thickBot="1">
      <c r="A571" s="13" t="s">
        <v>168</v>
      </c>
      <c r="B571" s="10">
        <v>16</v>
      </c>
      <c r="C571" s="16">
        <v>37169.5078125</v>
      </c>
      <c r="D571" s="16">
        <v>963.4</v>
      </c>
      <c r="E571" s="16">
        <v>955.2</v>
      </c>
      <c r="F571" s="16">
        <v>823.63311980156902</v>
      </c>
      <c r="G571" s="16">
        <v>854.04318541381201</v>
      </c>
      <c r="H571" s="16">
        <v>30.410065612242001</v>
      </c>
      <c r="I571" s="20">
        <v>0.10014360310000001</v>
      </c>
      <c r="J571" s="20">
        <v>0.12799164853299999</v>
      </c>
      <c r="K571" s="20">
        <v>9.2634445590999995E-2</v>
      </c>
      <c r="L571" s="20">
        <v>0.12048249102399999</v>
      </c>
      <c r="M571" s="22">
        <f t="shared" si="8"/>
        <v>1</v>
      </c>
      <c r="N571" s="35"/>
    </row>
    <row r="572" spans="1:14" ht="13.5" thickBot="1">
      <c r="A572" s="13" t="s">
        <v>168</v>
      </c>
      <c r="B572" s="10">
        <v>17</v>
      </c>
      <c r="C572" s="16">
        <v>36719.640625</v>
      </c>
      <c r="D572" s="16">
        <v>916.3</v>
      </c>
      <c r="E572" s="16">
        <v>908</v>
      </c>
      <c r="F572" s="16">
        <v>714.24061217096096</v>
      </c>
      <c r="G572" s="16">
        <v>715.14328839381506</v>
      </c>
      <c r="H572" s="16">
        <v>0.90267622285399995</v>
      </c>
      <c r="I572" s="20">
        <v>0.184209442862</v>
      </c>
      <c r="J572" s="20">
        <v>0.18503606944000001</v>
      </c>
      <c r="K572" s="20">
        <v>0.17660871026200001</v>
      </c>
      <c r="L572" s="20">
        <v>0.17743533683900001</v>
      </c>
      <c r="M572" s="22">
        <f t="shared" si="8"/>
        <v>1</v>
      </c>
      <c r="N572" s="35"/>
    </row>
    <row r="573" spans="1:14" ht="13.5" thickBot="1">
      <c r="A573" s="13" t="s">
        <v>168</v>
      </c>
      <c r="B573" s="10">
        <v>18</v>
      </c>
      <c r="C573" s="16">
        <v>36689.234375</v>
      </c>
      <c r="D573" s="16">
        <v>518.6</v>
      </c>
      <c r="E573" s="16">
        <v>512</v>
      </c>
      <c r="F573" s="16">
        <v>451.94138389703301</v>
      </c>
      <c r="G573" s="16">
        <v>451.94138389703301</v>
      </c>
      <c r="H573" s="16">
        <v>0</v>
      </c>
      <c r="I573" s="20">
        <v>6.1042688737999999E-2</v>
      </c>
      <c r="J573" s="20">
        <v>6.1042688737999999E-2</v>
      </c>
      <c r="K573" s="20">
        <v>5.4998732694999997E-2</v>
      </c>
      <c r="L573" s="20">
        <v>5.4998732694999997E-2</v>
      </c>
      <c r="M573" s="22">
        <f t="shared" si="8"/>
        <v>1</v>
      </c>
      <c r="N573" s="35"/>
    </row>
    <row r="574" spans="1:14" ht="13.5" thickBot="1">
      <c r="A574" s="13" t="s">
        <v>168</v>
      </c>
      <c r="B574" s="10">
        <v>19</v>
      </c>
      <c r="C574" s="16">
        <v>37478.77734375</v>
      </c>
      <c r="D574" s="16">
        <v>58.3</v>
      </c>
      <c r="E574" s="16">
        <v>53.4</v>
      </c>
      <c r="F574" s="16">
        <v>51.632425888389001</v>
      </c>
      <c r="G574" s="16">
        <v>51.632425888389001</v>
      </c>
      <c r="H574" s="16">
        <v>0</v>
      </c>
      <c r="I574" s="20">
        <v>6.1058370979999999E-3</v>
      </c>
      <c r="J574" s="20">
        <v>6.1058370979999999E-3</v>
      </c>
      <c r="K574" s="20">
        <v>1.6186576110000001E-3</v>
      </c>
      <c r="L574" s="20">
        <v>1.6186576110000001E-3</v>
      </c>
      <c r="M574" s="22">
        <f t="shared" si="8"/>
        <v>1</v>
      </c>
      <c r="N574" s="35"/>
    </row>
    <row r="575" spans="1:14" ht="13.5" thickBot="1">
      <c r="A575" s="13" t="s">
        <v>168</v>
      </c>
      <c r="B575" s="10">
        <v>20</v>
      </c>
      <c r="C575" s="16">
        <v>38048.60546875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20">
        <v>0</v>
      </c>
      <c r="J575" s="20">
        <v>0</v>
      </c>
      <c r="K575" s="20">
        <v>0</v>
      </c>
      <c r="L575" s="20">
        <v>0</v>
      </c>
      <c r="M575" s="22">
        <f t="shared" si="8"/>
        <v>0</v>
      </c>
      <c r="N575" s="35"/>
    </row>
    <row r="576" spans="1:14" ht="13.5" thickBot="1">
      <c r="A576" s="13" t="s">
        <v>168</v>
      </c>
      <c r="B576" s="10">
        <v>21</v>
      </c>
      <c r="C576" s="16">
        <v>37568.3828125</v>
      </c>
      <c r="D576" s="16">
        <v>0</v>
      </c>
      <c r="E576" s="16">
        <v>0</v>
      </c>
      <c r="F576" s="16">
        <v>0</v>
      </c>
      <c r="G576" s="16">
        <v>0</v>
      </c>
      <c r="H576" s="16">
        <v>0</v>
      </c>
      <c r="I576" s="20">
        <v>0</v>
      </c>
      <c r="J576" s="20">
        <v>0</v>
      </c>
      <c r="K576" s="20">
        <v>0</v>
      </c>
      <c r="L576" s="20">
        <v>0</v>
      </c>
      <c r="M576" s="22">
        <f t="shared" si="8"/>
        <v>0</v>
      </c>
      <c r="N576" s="35"/>
    </row>
    <row r="577" spans="1:14" ht="13.5" thickBot="1">
      <c r="A577" s="13" t="s">
        <v>168</v>
      </c>
      <c r="B577" s="10">
        <v>22</v>
      </c>
      <c r="C577" s="16">
        <v>36797.03515625</v>
      </c>
      <c r="D577" s="16">
        <v>0</v>
      </c>
      <c r="E577" s="16">
        <v>0</v>
      </c>
      <c r="F577" s="16">
        <v>0</v>
      </c>
      <c r="G577" s="16">
        <v>0</v>
      </c>
      <c r="H577" s="16">
        <v>0</v>
      </c>
      <c r="I577" s="20">
        <v>0</v>
      </c>
      <c r="J577" s="20">
        <v>0</v>
      </c>
      <c r="K577" s="20">
        <v>0</v>
      </c>
      <c r="L577" s="20">
        <v>0</v>
      </c>
      <c r="M577" s="22">
        <f t="shared" si="8"/>
        <v>0</v>
      </c>
      <c r="N577" s="35"/>
    </row>
    <row r="578" spans="1:14" ht="13.5" thickBot="1">
      <c r="A578" s="13" t="s">
        <v>168</v>
      </c>
      <c r="B578" s="10">
        <v>23</v>
      </c>
      <c r="C578" s="16">
        <v>35633.57421875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20">
        <v>0</v>
      </c>
      <c r="J578" s="20">
        <v>0</v>
      </c>
      <c r="K578" s="20">
        <v>0</v>
      </c>
      <c r="L578" s="20">
        <v>0</v>
      </c>
      <c r="M578" s="22">
        <f t="shared" si="8"/>
        <v>0</v>
      </c>
      <c r="N578" s="35"/>
    </row>
    <row r="579" spans="1:14" ht="13.5" thickBot="1">
      <c r="A579" s="13" t="s">
        <v>168</v>
      </c>
      <c r="B579" s="10">
        <v>24</v>
      </c>
      <c r="C579" s="16">
        <v>33943.984375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  <c r="I579" s="20">
        <v>0</v>
      </c>
      <c r="J579" s="20">
        <v>0</v>
      </c>
      <c r="K579" s="20">
        <v>0</v>
      </c>
      <c r="L579" s="20">
        <v>0</v>
      </c>
      <c r="M579" s="22">
        <f t="shared" si="8"/>
        <v>0</v>
      </c>
      <c r="N579" s="35"/>
    </row>
    <row r="580" spans="1:14" ht="13.5" thickBot="1">
      <c r="A580" s="13" t="s">
        <v>169</v>
      </c>
      <c r="B580" s="10">
        <v>1</v>
      </c>
      <c r="C580" s="16">
        <v>32667.7734375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20">
        <v>0</v>
      </c>
      <c r="J580" s="20">
        <v>0</v>
      </c>
      <c r="K580" s="20">
        <v>0</v>
      </c>
      <c r="L580" s="20">
        <v>0</v>
      </c>
      <c r="M580" s="22">
        <f t="shared" si="8"/>
        <v>0</v>
      </c>
      <c r="N580" s="35"/>
    </row>
    <row r="581" spans="1:14" ht="13.5" thickBot="1">
      <c r="A581" s="13" t="s">
        <v>169</v>
      </c>
      <c r="B581" s="10">
        <v>2</v>
      </c>
      <c r="C581" s="16">
        <v>31779.068359375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20">
        <v>0</v>
      </c>
      <c r="J581" s="20">
        <v>0</v>
      </c>
      <c r="K581" s="20">
        <v>0</v>
      </c>
      <c r="L581" s="20">
        <v>0</v>
      </c>
      <c r="M581" s="22">
        <f t="shared" ref="M581:M644" si="9">IF(G581&gt;5,1,0)</f>
        <v>0</v>
      </c>
      <c r="N581" s="35"/>
    </row>
    <row r="582" spans="1:14" ht="13.5" thickBot="1">
      <c r="A582" s="13" t="s">
        <v>169</v>
      </c>
      <c r="B582" s="10">
        <v>3</v>
      </c>
      <c r="C582" s="16">
        <v>31202.56640625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20">
        <v>0</v>
      </c>
      <c r="J582" s="20">
        <v>0</v>
      </c>
      <c r="K582" s="20">
        <v>0</v>
      </c>
      <c r="L582" s="20">
        <v>0</v>
      </c>
      <c r="M582" s="22">
        <f t="shared" si="9"/>
        <v>0</v>
      </c>
      <c r="N582" s="35"/>
    </row>
    <row r="583" spans="1:14" ht="13.5" thickBot="1">
      <c r="A583" s="13" t="s">
        <v>169</v>
      </c>
      <c r="B583" s="10">
        <v>4</v>
      </c>
      <c r="C583" s="16">
        <v>30891.91015625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20">
        <v>0</v>
      </c>
      <c r="J583" s="20">
        <v>0</v>
      </c>
      <c r="K583" s="20">
        <v>0</v>
      </c>
      <c r="L583" s="20">
        <v>0</v>
      </c>
      <c r="M583" s="22">
        <f t="shared" si="9"/>
        <v>0</v>
      </c>
      <c r="N583" s="35"/>
    </row>
    <row r="584" spans="1:14" ht="13.5" thickBot="1">
      <c r="A584" s="13" t="s">
        <v>169</v>
      </c>
      <c r="B584" s="10">
        <v>5</v>
      </c>
      <c r="C584" s="16">
        <v>30916.310546875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  <c r="I584" s="20">
        <v>0</v>
      </c>
      <c r="J584" s="20">
        <v>0</v>
      </c>
      <c r="K584" s="20">
        <v>0</v>
      </c>
      <c r="L584" s="20">
        <v>0</v>
      </c>
      <c r="M584" s="22">
        <f t="shared" si="9"/>
        <v>0</v>
      </c>
      <c r="N584" s="35"/>
    </row>
    <row r="585" spans="1:14" ht="13.5" thickBot="1">
      <c r="A585" s="13" t="s">
        <v>169</v>
      </c>
      <c r="B585" s="10">
        <v>6</v>
      </c>
      <c r="C585" s="16">
        <v>31388.669921875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  <c r="I585" s="20">
        <v>0</v>
      </c>
      <c r="J585" s="20">
        <v>0</v>
      </c>
      <c r="K585" s="20">
        <v>0</v>
      </c>
      <c r="L585" s="20">
        <v>0</v>
      </c>
      <c r="M585" s="22">
        <f t="shared" si="9"/>
        <v>0</v>
      </c>
      <c r="N585" s="35"/>
    </row>
    <row r="586" spans="1:14" ht="13.5" thickBot="1">
      <c r="A586" s="13" t="s">
        <v>169</v>
      </c>
      <c r="B586" s="10">
        <v>7</v>
      </c>
      <c r="C586" s="16">
        <v>32498.810546875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20">
        <v>0</v>
      </c>
      <c r="J586" s="20">
        <v>0</v>
      </c>
      <c r="K586" s="20">
        <v>0</v>
      </c>
      <c r="L586" s="20">
        <v>0</v>
      </c>
      <c r="M586" s="22">
        <f t="shared" si="9"/>
        <v>0</v>
      </c>
      <c r="N586" s="35"/>
    </row>
    <row r="587" spans="1:14" ht="13.5" thickBot="1">
      <c r="A587" s="13" t="s">
        <v>169</v>
      </c>
      <c r="B587" s="10">
        <v>8</v>
      </c>
      <c r="C587" s="16">
        <v>33507.46484375</v>
      </c>
      <c r="D587" s="16">
        <v>53.3</v>
      </c>
      <c r="E587" s="16">
        <v>47.4</v>
      </c>
      <c r="F587" s="16">
        <v>37.230071171132003</v>
      </c>
      <c r="G587" s="16">
        <v>37.230064083241999</v>
      </c>
      <c r="H587" s="16">
        <v>-7.0878906015536796E-6</v>
      </c>
      <c r="I587" s="20">
        <v>1.4716058531E-2</v>
      </c>
      <c r="J587" s="20">
        <v>1.4716052041000001E-2</v>
      </c>
      <c r="K587" s="20">
        <v>9.3131281279999999E-3</v>
      </c>
      <c r="L587" s="20">
        <v>9.3131216380000006E-3</v>
      </c>
      <c r="M587" s="22">
        <f t="shared" si="9"/>
        <v>1</v>
      </c>
      <c r="N587" s="35"/>
    </row>
    <row r="588" spans="1:14" ht="13.5" thickBot="1">
      <c r="A588" s="13" t="s">
        <v>169</v>
      </c>
      <c r="B588" s="10">
        <v>9</v>
      </c>
      <c r="C588" s="16">
        <v>34554.921875</v>
      </c>
      <c r="D588" s="16">
        <v>391</v>
      </c>
      <c r="E588" s="16">
        <v>387.8</v>
      </c>
      <c r="F588" s="16">
        <v>515.61059401465798</v>
      </c>
      <c r="G588" s="16">
        <v>515.61059401465798</v>
      </c>
      <c r="H588" s="16">
        <v>0</v>
      </c>
      <c r="I588" s="20">
        <v>0.114112265581</v>
      </c>
      <c r="J588" s="20">
        <v>0.114112265581</v>
      </c>
      <c r="K588" s="20">
        <v>0.11704266851099999</v>
      </c>
      <c r="L588" s="20">
        <v>0.11704266851099999</v>
      </c>
      <c r="M588" s="22">
        <f t="shared" si="9"/>
        <v>1</v>
      </c>
      <c r="N588" s="35"/>
    </row>
    <row r="589" spans="1:14" ht="13.5" thickBot="1">
      <c r="A589" s="13" t="s">
        <v>169</v>
      </c>
      <c r="B589" s="10">
        <v>10</v>
      </c>
      <c r="C589" s="16">
        <v>35136.4921875</v>
      </c>
      <c r="D589" s="16">
        <v>852</v>
      </c>
      <c r="E589" s="16">
        <v>844.1</v>
      </c>
      <c r="F589" s="16">
        <v>910.37737489654</v>
      </c>
      <c r="G589" s="16">
        <v>912.10202131754897</v>
      </c>
      <c r="H589" s="16">
        <v>1.7246464210079999</v>
      </c>
      <c r="I589" s="20">
        <v>5.5038481059999998E-2</v>
      </c>
      <c r="J589" s="20">
        <v>5.345913452E-2</v>
      </c>
      <c r="K589" s="20">
        <v>6.2272913293999997E-2</v>
      </c>
      <c r="L589" s="20">
        <v>6.0693566754999997E-2</v>
      </c>
      <c r="M589" s="22">
        <f t="shared" si="9"/>
        <v>1</v>
      </c>
      <c r="N589" s="35"/>
    </row>
    <row r="590" spans="1:14" ht="13.5" thickBot="1">
      <c r="A590" s="13" t="s">
        <v>169</v>
      </c>
      <c r="B590" s="10">
        <v>11</v>
      </c>
      <c r="C590" s="16">
        <v>35201.0625</v>
      </c>
      <c r="D590" s="16">
        <v>925.8</v>
      </c>
      <c r="E590" s="16">
        <v>917.3</v>
      </c>
      <c r="F590" s="16">
        <v>968.63530331028801</v>
      </c>
      <c r="G590" s="16">
        <v>970.78286754025305</v>
      </c>
      <c r="H590" s="16">
        <v>2.147564229965</v>
      </c>
      <c r="I590" s="20">
        <v>4.1193102143000003E-2</v>
      </c>
      <c r="J590" s="20">
        <v>3.9226468232000003E-2</v>
      </c>
      <c r="K590" s="20">
        <v>4.8976984926E-2</v>
      </c>
      <c r="L590" s="20">
        <v>4.7010351015999999E-2</v>
      </c>
      <c r="M590" s="22">
        <f t="shared" si="9"/>
        <v>1</v>
      </c>
      <c r="N590" s="35"/>
    </row>
    <row r="591" spans="1:14" ht="13.5" thickBot="1">
      <c r="A591" s="13" t="s">
        <v>169</v>
      </c>
      <c r="B591" s="10">
        <v>12</v>
      </c>
      <c r="C591" s="16">
        <v>35026.64453125</v>
      </c>
      <c r="D591" s="16">
        <v>929.7</v>
      </c>
      <c r="E591" s="16">
        <v>921.9</v>
      </c>
      <c r="F591" s="16">
        <v>980.39777361856602</v>
      </c>
      <c r="G591" s="16">
        <v>980.39777361856602</v>
      </c>
      <c r="H591" s="16">
        <v>0</v>
      </c>
      <c r="I591" s="20">
        <v>4.6426532616999999E-2</v>
      </c>
      <c r="J591" s="20">
        <v>4.6426532616999999E-2</v>
      </c>
      <c r="K591" s="20">
        <v>5.3569389760000002E-2</v>
      </c>
      <c r="L591" s="20">
        <v>5.3569389760000002E-2</v>
      </c>
      <c r="M591" s="22">
        <f t="shared" si="9"/>
        <v>1</v>
      </c>
      <c r="N591" s="35"/>
    </row>
    <row r="592" spans="1:14" ht="13.5" thickBot="1">
      <c r="A592" s="13" t="s">
        <v>169</v>
      </c>
      <c r="B592" s="10">
        <v>13</v>
      </c>
      <c r="C592" s="16">
        <v>34770.99609375</v>
      </c>
      <c r="D592" s="16">
        <v>931.9</v>
      </c>
      <c r="E592" s="16">
        <v>924.1</v>
      </c>
      <c r="F592" s="16">
        <v>983.82175976475003</v>
      </c>
      <c r="G592" s="16">
        <v>983.82175976475003</v>
      </c>
      <c r="H592" s="16">
        <v>0</v>
      </c>
      <c r="I592" s="20">
        <v>4.7547399051E-2</v>
      </c>
      <c r="J592" s="20">
        <v>4.7547399051E-2</v>
      </c>
      <c r="K592" s="20">
        <v>5.4690256194000003E-2</v>
      </c>
      <c r="L592" s="20">
        <v>5.4690256194000003E-2</v>
      </c>
      <c r="M592" s="22">
        <f t="shared" si="9"/>
        <v>1</v>
      </c>
      <c r="N592" s="35"/>
    </row>
    <row r="593" spans="1:14" ht="13.5" thickBot="1">
      <c r="A593" s="13" t="s">
        <v>169</v>
      </c>
      <c r="B593" s="10">
        <v>14</v>
      </c>
      <c r="C593" s="16">
        <v>34395.76171875</v>
      </c>
      <c r="D593" s="16">
        <v>929.4</v>
      </c>
      <c r="E593" s="16">
        <v>921.6</v>
      </c>
      <c r="F593" s="16">
        <v>988.95047388646401</v>
      </c>
      <c r="G593" s="16">
        <v>988.95047388646401</v>
      </c>
      <c r="H593" s="16">
        <v>0</v>
      </c>
      <c r="I593" s="20">
        <v>5.4533400994000003E-2</v>
      </c>
      <c r="J593" s="20">
        <v>5.4533400994000003E-2</v>
      </c>
      <c r="K593" s="20">
        <v>6.1676258136999999E-2</v>
      </c>
      <c r="L593" s="20">
        <v>6.1676258136999999E-2</v>
      </c>
      <c r="M593" s="22">
        <f t="shared" si="9"/>
        <v>1</v>
      </c>
      <c r="N593" s="35"/>
    </row>
    <row r="594" spans="1:14" ht="13.5" thickBot="1">
      <c r="A594" s="13" t="s">
        <v>169</v>
      </c>
      <c r="B594" s="10">
        <v>15</v>
      </c>
      <c r="C594" s="16">
        <v>34126.77734375</v>
      </c>
      <c r="D594" s="16">
        <v>954.5</v>
      </c>
      <c r="E594" s="16">
        <v>946.6</v>
      </c>
      <c r="F594" s="16">
        <v>1002.71979678439</v>
      </c>
      <c r="G594" s="16">
        <v>1002.71979678439</v>
      </c>
      <c r="H594" s="16">
        <v>0</v>
      </c>
      <c r="I594" s="20">
        <v>4.4157323062000001E-2</v>
      </c>
      <c r="J594" s="20">
        <v>4.4157323062000001E-2</v>
      </c>
      <c r="K594" s="20">
        <v>5.1391755296999998E-2</v>
      </c>
      <c r="L594" s="20">
        <v>5.1391755296999998E-2</v>
      </c>
      <c r="M594" s="22">
        <f t="shared" si="9"/>
        <v>1</v>
      </c>
      <c r="N594" s="35"/>
    </row>
    <row r="595" spans="1:14" ht="13.5" thickBot="1">
      <c r="A595" s="13" t="s">
        <v>169</v>
      </c>
      <c r="B595" s="10">
        <v>16</v>
      </c>
      <c r="C595" s="16">
        <v>34057.55078125</v>
      </c>
      <c r="D595" s="16">
        <v>985.2</v>
      </c>
      <c r="E595" s="16">
        <v>977</v>
      </c>
      <c r="F595" s="16">
        <v>1003.70571815809</v>
      </c>
      <c r="G595" s="16">
        <v>1003.70571815809</v>
      </c>
      <c r="H595" s="16">
        <v>0</v>
      </c>
      <c r="I595" s="20">
        <v>1.6946628349000001E-2</v>
      </c>
      <c r="J595" s="20">
        <v>1.6946628349000001E-2</v>
      </c>
      <c r="K595" s="20">
        <v>2.4455785859E-2</v>
      </c>
      <c r="L595" s="20">
        <v>2.4455785859E-2</v>
      </c>
      <c r="M595" s="22">
        <f t="shared" si="9"/>
        <v>1</v>
      </c>
      <c r="N595" s="35"/>
    </row>
    <row r="596" spans="1:14" ht="13.5" thickBot="1">
      <c r="A596" s="13" t="s">
        <v>169</v>
      </c>
      <c r="B596" s="10">
        <v>17</v>
      </c>
      <c r="C596" s="16">
        <v>34244.65234375</v>
      </c>
      <c r="D596" s="16">
        <v>932</v>
      </c>
      <c r="E596" s="16">
        <v>923.6</v>
      </c>
      <c r="F596" s="16">
        <v>958.77735889275903</v>
      </c>
      <c r="G596" s="16">
        <v>958.76594532807701</v>
      </c>
      <c r="H596" s="16">
        <v>-1.1413564681E-2</v>
      </c>
      <c r="I596" s="20">
        <v>2.4510938945000001E-2</v>
      </c>
      <c r="J596" s="20">
        <v>2.4521390927000002E-2</v>
      </c>
      <c r="K596" s="20">
        <v>3.2203246636999999E-2</v>
      </c>
      <c r="L596" s="20">
        <v>3.2213698619000003E-2</v>
      </c>
      <c r="M596" s="22">
        <f t="shared" si="9"/>
        <v>1</v>
      </c>
      <c r="N596" s="35"/>
    </row>
    <row r="597" spans="1:14" ht="13.5" thickBot="1">
      <c r="A597" s="13" t="s">
        <v>169</v>
      </c>
      <c r="B597" s="10">
        <v>18</v>
      </c>
      <c r="C597" s="16">
        <v>34839.66015625</v>
      </c>
      <c r="D597" s="16">
        <v>532.9</v>
      </c>
      <c r="E597" s="16">
        <v>526.29999999999995</v>
      </c>
      <c r="F597" s="16">
        <v>533.06690652847203</v>
      </c>
      <c r="G597" s="16">
        <v>533.05590686533196</v>
      </c>
      <c r="H597" s="16">
        <v>-1.0999663139999999E-2</v>
      </c>
      <c r="I597" s="20">
        <v>1.4277185400000001E-4</v>
      </c>
      <c r="J597" s="20">
        <v>1.5284480599999999E-4</v>
      </c>
      <c r="K597" s="20">
        <v>6.1867278980000003E-3</v>
      </c>
      <c r="L597" s="20">
        <v>6.1968008499999998E-3</v>
      </c>
      <c r="M597" s="22">
        <f t="shared" si="9"/>
        <v>1</v>
      </c>
      <c r="N597" s="35"/>
    </row>
    <row r="598" spans="1:14" ht="13.5" thickBot="1">
      <c r="A598" s="13" t="s">
        <v>169</v>
      </c>
      <c r="B598" s="10">
        <v>19</v>
      </c>
      <c r="C598" s="16">
        <v>36126.75</v>
      </c>
      <c r="D598" s="16">
        <v>58.3</v>
      </c>
      <c r="E598" s="16">
        <v>51.9</v>
      </c>
      <c r="F598" s="16">
        <v>55.353460014233001</v>
      </c>
      <c r="G598" s="16">
        <v>55.353460014233001</v>
      </c>
      <c r="H598" s="16">
        <v>0</v>
      </c>
      <c r="I598" s="20">
        <v>2.69829669E-3</v>
      </c>
      <c r="J598" s="20">
        <v>2.69829669E-3</v>
      </c>
      <c r="K598" s="20">
        <v>3.1625091700000002E-3</v>
      </c>
      <c r="L598" s="20">
        <v>3.1625091700000002E-3</v>
      </c>
      <c r="M598" s="22">
        <f t="shared" si="9"/>
        <v>1</v>
      </c>
      <c r="N598" s="35"/>
    </row>
    <row r="599" spans="1:14" ht="13.5" thickBot="1">
      <c r="A599" s="13" t="s">
        <v>169</v>
      </c>
      <c r="B599" s="10">
        <v>20</v>
      </c>
      <c r="C599" s="16">
        <v>37296.3515625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20">
        <v>0</v>
      </c>
      <c r="J599" s="20">
        <v>0</v>
      </c>
      <c r="K599" s="20">
        <v>0</v>
      </c>
      <c r="L599" s="20">
        <v>0</v>
      </c>
      <c r="M599" s="22">
        <f t="shared" si="9"/>
        <v>0</v>
      </c>
      <c r="N599" s="35"/>
    </row>
    <row r="600" spans="1:14" ht="13.5" thickBot="1">
      <c r="A600" s="13" t="s">
        <v>169</v>
      </c>
      <c r="B600" s="10">
        <v>21</v>
      </c>
      <c r="C600" s="16">
        <v>36915.12109375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20">
        <v>0</v>
      </c>
      <c r="J600" s="20">
        <v>0</v>
      </c>
      <c r="K600" s="20">
        <v>0</v>
      </c>
      <c r="L600" s="20">
        <v>0</v>
      </c>
      <c r="M600" s="22">
        <f t="shared" si="9"/>
        <v>0</v>
      </c>
      <c r="N600" s="35"/>
    </row>
    <row r="601" spans="1:14" ht="13.5" thickBot="1">
      <c r="A601" s="13" t="s">
        <v>169</v>
      </c>
      <c r="B601" s="10">
        <v>22</v>
      </c>
      <c r="C601" s="16">
        <v>35873.1484375</v>
      </c>
      <c r="D601" s="16">
        <v>0</v>
      </c>
      <c r="E601" s="16">
        <v>0</v>
      </c>
      <c r="F601" s="16">
        <v>0</v>
      </c>
      <c r="G601" s="16">
        <v>0</v>
      </c>
      <c r="H601" s="16">
        <v>0</v>
      </c>
      <c r="I601" s="20">
        <v>0</v>
      </c>
      <c r="J601" s="20">
        <v>0</v>
      </c>
      <c r="K601" s="20">
        <v>0</v>
      </c>
      <c r="L601" s="20">
        <v>0</v>
      </c>
      <c r="M601" s="22">
        <f t="shared" si="9"/>
        <v>0</v>
      </c>
      <c r="N601" s="35"/>
    </row>
    <row r="602" spans="1:14" ht="13.5" thickBot="1">
      <c r="A602" s="13" t="s">
        <v>169</v>
      </c>
      <c r="B602" s="10">
        <v>23</v>
      </c>
      <c r="C602" s="16">
        <v>33964.54296875</v>
      </c>
      <c r="D602" s="16">
        <v>0</v>
      </c>
      <c r="E602" s="16">
        <v>0</v>
      </c>
      <c r="F602" s="16">
        <v>0</v>
      </c>
      <c r="G602" s="16">
        <v>0</v>
      </c>
      <c r="H602" s="16">
        <v>0</v>
      </c>
      <c r="I602" s="20">
        <v>0</v>
      </c>
      <c r="J602" s="20">
        <v>0</v>
      </c>
      <c r="K602" s="20">
        <v>0</v>
      </c>
      <c r="L602" s="20">
        <v>0</v>
      </c>
      <c r="M602" s="22">
        <f t="shared" si="9"/>
        <v>0</v>
      </c>
      <c r="N602" s="35"/>
    </row>
    <row r="603" spans="1:14" ht="13.5" thickBot="1">
      <c r="A603" s="13" t="s">
        <v>169</v>
      </c>
      <c r="B603" s="10">
        <v>24</v>
      </c>
      <c r="C603" s="16">
        <v>31809.923828125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20">
        <v>0</v>
      </c>
      <c r="J603" s="20">
        <v>0</v>
      </c>
      <c r="K603" s="20">
        <v>0</v>
      </c>
      <c r="L603" s="20">
        <v>0</v>
      </c>
      <c r="M603" s="22">
        <f t="shared" si="9"/>
        <v>0</v>
      </c>
      <c r="N603" s="35"/>
    </row>
    <row r="604" spans="1:14" ht="13.5" thickBot="1">
      <c r="A604" s="13" t="s">
        <v>170</v>
      </c>
      <c r="B604" s="10">
        <v>1</v>
      </c>
      <c r="C604" s="16">
        <v>30441.833984375</v>
      </c>
      <c r="D604" s="16">
        <v>0</v>
      </c>
      <c r="E604" s="16">
        <v>0</v>
      </c>
      <c r="F604" s="16">
        <v>0</v>
      </c>
      <c r="G604" s="16">
        <v>0</v>
      </c>
      <c r="H604" s="16">
        <v>0</v>
      </c>
      <c r="I604" s="20">
        <v>0</v>
      </c>
      <c r="J604" s="20">
        <v>0</v>
      </c>
      <c r="K604" s="20">
        <v>0</v>
      </c>
      <c r="L604" s="20">
        <v>0</v>
      </c>
      <c r="M604" s="22">
        <f t="shared" si="9"/>
        <v>0</v>
      </c>
      <c r="N604" s="35"/>
    </row>
    <row r="605" spans="1:14" ht="13.5" thickBot="1">
      <c r="A605" s="13" t="s">
        <v>170</v>
      </c>
      <c r="B605" s="10">
        <v>2</v>
      </c>
      <c r="C605" s="16">
        <v>29704.37890625</v>
      </c>
      <c r="D605" s="16">
        <v>0</v>
      </c>
      <c r="E605" s="16">
        <v>0</v>
      </c>
      <c r="F605" s="16">
        <v>0</v>
      </c>
      <c r="G605" s="16">
        <v>0</v>
      </c>
      <c r="H605" s="16">
        <v>0</v>
      </c>
      <c r="I605" s="20">
        <v>0</v>
      </c>
      <c r="J605" s="20">
        <v>0</v>
      </c>
      <c r="K605" s="20">
        <v>0</v>
      </c>
      <c r="L605" s="20">
        <v>0</v>
      </c>
      <c r="M605" s="22">
        <f t="shared" si="9"/>
        <v>0</v>
      </c>
      <c r="N605" s="35"/>
    </row>
    <row r="606" spans="1:14" ht="13.5" thickBot="1">
      <c r="A606" s="13" t="s">
        <v>170</v>
      </c>
      <c r="B606" s="10">
        <v>3</v>
      </c>
      <c r="C606" s="16">
        <v>29594.619140625</v>
      </c>
      <c r="D606" s="16">
        <v>0</v>
      </c>
      <c r="E606" s="16">
        <v>0</v>
      </c>
      <c r="F606" s="16">
        <v>0</v>
      </c>
      <c r="G606" s="16">
        <v>0</v>
      </c>
      <c r="H606" s="16">
        <v>0</v>
      </c>
      <c r="I606" s="20">
        <v>0</v>
      </c>
      <c r="J606" s="20">
        <v>0</v>
      </c>
      <c r="K606" s="20">
        <v>0</v>
      </c>
      <c r="L606" s="20">
        <v>0</v>
      </c>
      <c r="M606" s="22">
        <f t="shared" si="9"/>
        <v>0</v>
      </c>
      <c r="N606" s="35"/>
    </row>
    <row r="607" spans="1:14" ht="13.5" thickBot="1">
      <c r="A607" s="13" t="s">
        <v>170</v>
      </c>
      <c r="B607" s="10">
        <v>4</v>
      </c>
      <c r="C607" s="16">
        <v>29917.625</v>
      </c>
      <c r="D607" s="16">
        <v>0</v>
      </c>
      <c r="E607" s="16">
        <v>0</v>
      </c>
      <c r="F607" s="16">
        <v>0</v>
      </c>
      <c r="G607" s="16">
        <v>0</v>
      </c>
      <c r="H607" s="16">
        <v>0</v>
      </c>
      <c r="I607" s="20">
        <v>0</v>
      </c>
      <c r="J607" s="20">
        <v>0</v>
      </c>
      <c r="K607" s="20">
        <v>0</v>
      </c>
      <c r="L607" s="20">
        <v>0</v>
      </c>
      <c r="M607" s="22">
        <f t="shared" si="9"/>
        <v>0</v>
      </c>
      <c r="N607" s="35"/>
    </row>
    <row r="608" spans="1:14" ht="13.5" thickBot="1">
      <c r="A608" s="13" t="s">
        <v>170</v>
      </c>
      <c r="B608" s="10">
        <v>5</v>
      </c>
      <c r="C608" s="16">
        <v>30947.07421875</v>
      </c>
      <c r="D608" s="16">
        <v>0</v>
      </c>
      <c r="E608" s="16">
        <v>0</v>
      </c>
      <c r="F608" s="16">
        <v>0</v>
      </c>
      <c r="G608" s="16">
        <v>0</v>
      </c>
      <c r="H608" s="16">
        <v>0</v>
      </c>
      <c r="I608" s="20">
        <v>0</v>
      </c>
      <c r="J608" s="20">
        <v>0</v>
      </c>
      <c r="K608" s="20">
        <v>0</v>
      </c>
      <c r="L608" s="20">
        <v>0</v>
      </c>
      <c r="M608" s="22">
        <f t="shared" si="9"/>
        <v>0</v>
      </c>
      <c r="N608" s="35"/>
    </row>
    <row r="609" spans="1:14" ht="13.5" thickBot="1">
      <c r="A609" s="13" t="s">
        <v>170</v>
      </c>
      <c r="B609" s="10">
        <v>6</v>
      </c>
      <c r="C609" s="16">
        <v>33756.421875</v>
      </c>
      <c r="D609" s="16">
        <v>0</v>
      </c>
      <c r="E609" s="16">
        <v>0</v>
      </c>
      <c r="F609" s="16">
        <v>0</v>
      </c>
      <c r="G609" s="16">
        <v>0</v>
      </c>
      <c r="H609" s="16">
        <v>0</v>
      </c>
      <c r="I609" s="20">
        <v>0</v>
      </c>
      <c r="J609" s="20">
        <v>0</v>
      </c>
      <c r="K609" s="20">
        <v>0</v>
      </c>
      <c r="L609" s="20">
        <v>0</v>
      </c>
      <c r="M609" s="22">
        <f t="shared" si="9"/>
        <v>0</v>
      </c>
      <c r="N609" s="35"/>
    </row>
    <row r="610" spans="1:14" ht="13.5" thickBot="1">
      <c r="A610" s="13" t="s">
        <v>170</v>
      </c>
      <c r="B610" s="10">
        <v>7</v>
      </c>
      <c r="C610" s="16">
        <v>37972.0546875</v>
      </c>
      <c r="D610" s="16">
        <v>0</v>
      </c>
      <c r="E610" s="16">
        <v>0</v>
      </c>
      <c r="F610" s="16">
        <v>0</v>
      </c>
      <c r="G610" s="16">
        <v>0</v>
      </c>
      <c r="H610" s="16">
        <v>0</v>
      </c>
      <c r="I610" s="20">
        <v>0</v>
      </c>
      <c r="J610" s="20">
        <v>0</v>
      </c>
      <c r="K610" s="20">
        <v>0</v>
      </c>
      <c r="L610" s="20">
        <v>0</v>
      </c>
      <c r="M610" s="22">
        <f t="shared" si="9"/>
        <v>0</v>
      </c>
      <c r="N610" s="35"/>
    </row>
    <row r="611" spans="1:14" ht="13.5" thickBot="1">
      <c r="A611" s="13" t="s">
        <v>170</v>
      </c>
      <c r="B611" s="10">
        <v>8</v>
      </c>
      <c r="C611" s="16">
        <v>39393.2578125</v>
      </c>
      <c r="D611" s="16">
        <v>56.4</v>
      </c>
      <c r="E611" s="16">
        <v>51.8</v>
      </c>
      <c r="F611" s="16">
        <v>42.726724314517</v>
      </c>
      <c r="G611" s="16">
        <v>42.726724314517</v>
      </c>
      <c r="H611" s="16">
        <v>0</v>
      </c>
      <c r="I611" s="20">
        <v>1.252131473E-2</v>
      </c>
      <c r="J611" s="20">
        <v>1.252131473E-2</v>
      </c>
      <c r="K611" s="20">
        <v>8.3088605169999996E-3</v>
      </c>
      <c r="L611" s="20">
        <v>8.3088605169999996E-3</v>
      </c>
      <c r="M611" s="22">
        <f t="shared" si="9"/>
        <v>1</v>
      </c>
      <c r="N611" s="35"/>
    </row>
    <row r="612" spans="1:14" ht="13.5" thickBot="1">
      <c r="A612" s="13" t="s">
        <v>170</v>
      </c>
      <c r="B612" s="10">
        <v>9</v>
      </c>
      <c r="C612" s="16">
        <v>38726.09375</v>
      </c>
      <c r="D612" s="16">
        <v>435.4</v>
      </c>
      <c r="E612" s="16">
        <v>431.9</v>
      </c>
      <c r="F612" s="16">
        <v>474.14436281349901</v>
      </c>
      <c r="G612" s="16">
        <v>474.14436281349901</v>
      </c>
      <c r="H612" s="16">
        <v>0</v>
      </c>
      <c r="I612" s="20">
        <v>3.5480185726000001E-2</v>
      </c>
      <c r="J612" s="20">
        <v>3.5480185726000001E-2</v>
      </c>
      <c r="K612" s="20">
        <v>3.8685313930999998E-2</v>
      </c>
      <c r="L612" s="20">
        <v>3.8685313930999998E-2</v>
      </c>
      <c r="M612" s="22">
        <f t="shared" si="9"/>
        <v>1</v>
      </c>
      <c r="N612" s="35"/>
    </row>
    <row r="613" spans="1:14" ht="13.5" thickBot="1">
      <c r="A613" s="13" t="s">
        <v>170</v>
      </c>
      <c r="B613" s="10">
        <v>10</v>
      </c>
      <c r="C613" s="16">
        <v>38356.15625</v>
      </c>
      <c r="D613" s="16">
        <v>902.1</v>
      </c>
      <c r="E613" s="16">
        <v>894</v>
      </c>
      <c r="F613" s="16">
        <v>916.76267003138798</v>
      </c>
      <c r="G613" s="16">
        <v>916.74986158609397</v>
      </c>
      <c r="H613" s="16">
        <v>-1.2808445294E-2</v>
      </c>
      <c r="I613" s="20">
        <v>1.3415624163E-2</v>
      </c>
      <c r="J613" s="20">
        <v>1.3427353507999999E-2</v>
      </c>
      <c r="K613" s="20">
        <v>2.0833206579999999E-2</v>
      </c>
      <c r="L613" s="20">
        <v>2.0844935926000001E-2</v>
      </c>
      <c r="M613" s="22">
        <f t="shared" si="9"/>
        <v>1</v>
      </c>
      <c r="N613" s="35"/>
    </row>
    <row r="614" spans="1:14" ht="13.5" thickBot="1">
      <c r="A614" s="13" t="s">
        <v>170</v>
      </c>
      <c r="B614" s="10">
        <v>11</v>
      </c>
      <c r="C614" s="16">
        <v>37883.65234375</v>
      </c>
      <c r="D614" s="16">
        <v>952.2</v>
      </c>
      <c r="E614" s="16">
        <v>943.8</v>
      </c>
      <c r="F614" s="16">
        <v>933.01753978411398</v>
      </c>
      <c r="G614" s="16">
        <v>941.442657369774</v>
      </c>
      <c r="H614" s="16">
        <v>8.4251175856590006</v>
      </c>
      <c r="I614" s="20">
        <v>9.8510463640000007E-3</v>
      </c>
      <c r="J614" s="20">
        <v>1.7566355509000001E-2</v>
      </c>
      <c r="K614" s="20">
        <v>2.1587386719999998E-3</v>
      </c>
      <c r="L614" s="20">
        <v>9.8740478160000006E-3</v>
      </c>
      <c r="M614" s="22">
        <f t="shared" si="9"/>
        <v>1</v>
      </c>
      <c r="N614" s="35"/>
    </row>
    <row r="615" spans="1:14" ht="13.5" thickBot="1">
      <c r="A615" s="13" t="s">
        <v>170</v>
      </c>
      <c r="B615" s="10">
        <v>12</v>
      </c>
      <c r="C615" s="16">
        <v>37158.8203125</v>
      </c>
      <c r="D615" s="16">
        <v>976.4</v>
      </c>
      <c r="E615" s="16">
        <v>968.7</v>
      </c>
      <c r="F615" s="16">
        <v>964.67799445417199</v>
      </c>
      <c r="G615" s="16">
        <v>971.49736890157101</v>
      </c>
      <c r="H615" s="16">
        <v>6.8193744473980002</v>
      </c>
      <c r="I615" s="20">
        <v>4.4895889170000003E-3</v>
      </c>
      <c r="J615" s="20">
        <v>1.0734437313E-2</v>
      </c>
      <c r="K615" s="20">
        <v>2.5616931330000002E-3</v>
      </c>
      <c r="L615" s="20">
        <v>3.6831552609999998E-3</v>
      </c>
      <c r="M615" s="22">
        <f t="shared" si="9"/>
        <v>1</v>
      </c>
      <c r="N615" s="35"/>
    </row>
    <row r="616" spans="1:14" ht="13.5" thickBot="1">
      <c r="A616" s="13" t="s">
        <v>170</v>
      </c>
      <c r="B616" s="10">
        <v>13</v>
      </c>
      <c r="C616" s="16">
        <v>36351.28515625</v>
      </c>
      <c r="D616" s="16">
        <v>973.7</v>
      </c>
      <c r="E616" s="16">
        <v>966</v>
      </c>
      <c r="F616" s="16">
        <v>972.79850155035604</v>
      </c>
      <c r="G616" s="16">
        <v>980.31696267445795</v>
      </c>
      <c r="H616" s="16">
        <v>7.5184611241020001</v>
      </c>
      <c r="I616" s="20">
        <v>6.0594896279999996E-3</v>
      </c>
      <c r="J616" s="20">
        <v>8.2554803000000005E-4</v>
      </c>
      <c r="K616" s="20">
        <v>1.3110771679000001E-2</v>
      </c>
      <c r="L616" s="20">
        <v>6.22573402E-3</v>
      </c>
      <c r="M616" s="22">
        <f t="shared" si="9"/>
        <v>1</v>
      </c>
      <c r="N616" s="35"/>
    </row>
    <row r="617" spans="1:14" ht="13.5" thickBot="1">
      <c r="A617" s="13" t="s">
        <v>170</v>
      </c>
      <c r="B617" s="10">
        <v>14</v>
      </c>
      <c r="C617" s="16">
        <v>35978.53125</v>
      </c>
      <c r="D617" s="16">
        <v>960.5</v>
      </c>
      <c r="E617" s="16">
        <v>952.7</v>
      </c>
      <c r="F617" s="16">
        <v>953.09710872756204</v>
      </c>
      <c r="G617" s="16">
        <v>969.88553632100502</v>
      </c>
      <c r="H617" s="16">
        <v>16.788427593443</v>
      </c>
      <c r="I617" s="20">
        <v>8.5948134799999996E-3</v>
      </c>
      <c r="J617" s="20">
        <v>6.7792044609999999E-3</v>
      </c>
      <c r="K617" s="20">
        <v>1.5737670623000001E-2</v>
      </c>
      <c r="L617" s="20">
        <v>3.6365268E-4</v>
      </c>
      <c r="M617" s="22">
        <f t="shared" si="9"/>
        <v>1</v>
      </c>
      <c r="N617" s="35"/>
    </row>
    <row r="618" spans="1:14" ht="13.5" thickBot="1">
      <c r="A618" s="13" t="s">
        <v>170</v>
      </c>
      <c r="B618" s="10">
        <v>15</v>
      </c>
      <c r="C618" s="16">
        <v>35769.765625</v>
      </c>
      <c r="D618" s="16">
        <v>979.3</v>
      </c>
      <c r="E618" s="16">
        <v>971.5</v>
      </c>
      <c r="F618" s="16">
        <v>956.59408542222297</v>
      </c>
      <c r="G618" s="16">
        <v>987.467049404779</v>
      </c>
      <c r="H618" s="16">
        <v>30.872963982555</v>
      </c>
      <c r="I618" s="20">
        <v>7.4789829710000004E-3</v>
      </c>
      <c r="J618" s="20">
        <v>2.0792962067000001E-2</v>
      </c>
      <c r="K618" s="20">
        <v>1.4621840113999999E-2</v>
      </c>
      <c r="L618" s="20">
        <v>1.3650104923999999E-2</v>
      </c>
      <c r="M618" s="22">
        <f t="shared" si="9"/>
        <v>1</v>
      </c>
      <c r="N618" s="35"/>
    </row>
    <row r="619" spans="1:14" ht="13.5" thickBot="1">
      <c r="A619" s="13" t="s">
        <v>170</v>
      </c>
      <c r="B619" s="10">
        <v>16</v>
      </c>
      <c r="C619" s="16">
        <v>35664.7109375</v>
      </c>
      <c r="D619" s="16">
        <v>979.3</v>
      </c>
      <c r="E619" s="16">
        <v>971.3</v>
      </c>
      <c r="F619" s="16">
        <v>917.44217281235501</v>
      </c>
      <c r="G619" s="16">
        <v>958.96376230716703</v>
      </c>
      <c r="H619" s="16">
        <v>41.521589494811003</v>
      </c>
      <c r="I619" s="20">
        <v>1.862292829E-2</v>
      </c>
      <c r="J619" s="20">
        <v>5.6646361893E-2</v>
      </c>
      <c r="K619" s="20">
        <v>1.1296920964E-2</v>
      </c>
      <c r="L619" s="20">
        <v>4.9320354566999999E-2</v>
      </c>
      <c r="M619" s="22">
        <f t="shared" si="9"/>
        <v>1</v>
      </c>
      <c r="N619" s="35"/>
    </row>
    <row r="620" spans="1:14" ht="13.5" thickBot="1">
      <c r="A620" s="13" t="s">
        <v>170</v>
      </c>
      <c r="B620" s="10">
        <v>17</v>
      </c>
      <c r="C620" s="16">
        <v>35824.1171875</v>
      </c>
      <c r="D620" s="16">
        <v>906.2</v>
      </c>
      <c r="E620" s="16">
        <v>898.2</v>
      </c>
      <c r="F620" s="16">
        <v>728.49772330648398</v>
      </c>
      <c r="G620" s="16">
        <v>792.45017115036603</v>
      </c>
      <c r="H620" s="16">
        <v>63.952447843883</v>
      </c>
      <c r="I620" s="20">
        <v>0.104166509935</v>
      </c>
      <c r="J620" s="20">
        <v>0.16273102261299999</v>
      </c>
      <c r="K620" s="20">
        <v>9.6840502608999998E-2</v>
      </c>
      <c r="L620" s="20">
        <v>0.15540501528699999</v>
      </c>
      <c r="M620" s="22">
        <f t="shared" si="9"/>
        <v>1</v>
      </c>
      <c r="N620" s="35"/>
    </row>
    <row r="621" spans="1:14" ht="13.5" thickBot="1">
      <c r="A621" s="13" t="s">
        <v>170</v>
      </c>
      <c r="B621" s="10">
        <v>18</v>
      </c>
      <c r="C621" s="16">
        <v>36029.0625</v>
      </c>
      <c r="D621" s="16">
        <v>498.6</v>
      </c>
      <c r="E621" s="16">
        <v>492.9</v>
      </c>
      <c r="F621" s="16">
        <v>386.80840092385802</v>
      </c>
      <c r="G621" s="16">
        <v>410.31212028711201</v>
      </c>
      <c r="H621" s="16">
        <v>23.503719363253001</v>
      </c>
      <c r="I621" s="20">
        <v>8.0849706696000001E-2</v>
      </c>
      <c r="J621" s="20">
        <v>0.102373259227</v>
      </c>
      <c r="K621" s="20">
        <v>7.5629926476999995E-2</v>
      </c>
      <c r="L621" s="20">
        <v>9.7153479006999999E-2</v>
      </c>
      <c r="M621" s="22">
        <f t="shared" si="9"/>
        <v>1</v>
      </c>
      <c r="N621" s="35"/>
    </row>
    <row r="622" spans="1:14" ht="13.5" thickBot="1">
      <c r="A622" s="13" t="s">
        <v>170</v>
      </c>
      <c r="B622" s="10">
        <v>19</v>
      </c>
      <c r="C622" s="16">
        <v>37396.4140625</v>
      </c>
      <c r="D622" s="16">
        <v>47.5</v>
      </c>
      <c r="E622" s="16">
        <v>39.6</v>
      </c>
      <c r="F622" s="16">
        <v>45.978241152476002</v>
      </c>
      <c r="G622" s="16">
        <v>48.565495595222998</v>
      </c>
      <c r="H622" s="16">
        <v>2.587254442746</v>
      </c>
      <c r="I622" s="20">
        <v>9.7572856700000004E-4</v>
      </c>
      <c r="J622" s="20">
        <v>1.3935520579999999E-3</v>
      </c>
      <c r="K622" s="20">
        <v>8.210160801E-3</v>
      </c>
      <c r="L622" s="20">
        <v>5.8408801759999998E-3</v>
      </c>
      <c r="M622" s="22">
        <f t="shared" si="9"/>
        <v>1</v>
      </c>
      <c r="N622" s="35"/>
    </row>
    <row r="623" spans="1:14" ht="13.5" thickBot="1">
      <c r="A623" s="13" t="s">
        <v>170</v>
      </c>
      <c r="B623" s="10">
        <v>20</v>
      </c>
      <c r="C623" s="16">
        <v>38531.4453125</v>
      </c>
      <c r="D623" s="16">
        <v>0</v>
      </c>
      <c r="E623" s="16">
        <v>0</v>
      </c>
      <c r="F623" s="16">
        <v>0</v>
      </c>
      <c r="G623" s="16">
        <v>0</v>
      </c>
      <c r="H623" s="16">
        <v>0</v>
      </c>
      <c r="I623" s="20">
        <v>0</v>
      </c>
      <c r="J623" s="20">
        <v>0</v>
      </c>
      <c r="K623" s="20">
        <v>0</v>
      </c>
      <c r="L623" s="20">
        <v>0</v>
      </c>
      <c r="M623" s="22">
        <f t="shared" si="9"/>
        <v>0</v>
      </c>
      <c r="N623" s="35"/>
    </row>
    <row r="624" spans="1:14" ht="13.5" thickBot="1">
      <c r="A624" s="13" t="s">
        <v>170</v>
      </c>
      <c r="B624" s="10">
        <v>21</v>
      </c>
      <c r="C624" s="16">
        <v>38126.0859375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20">
        <v>0</v>
      </c>
      <c r="J624" s="20">
        <v>0</v>
      </c>
      <c r="K624" s="20">
        <v>0</v>
      </c>
      <c r="L624" s="20">
        <v>0</v>
      </c>
      <c r="M624" s="22">
        <f t="shared" si="9"/>
        <v>0</v>
      </c>
      <c r="N624" s="35"/>
    </row>
    <row r="625" spans="1:14" ht="13.5" thickBot="1">
      <c r="A625" s="13" t="s">
        <v>170</v>
      </c>
      <c r="B625" s="10">
        <v>22</v>
      </c>
      <c r="C625" s="16">
        <v>36844.953125</v>
      </c>
      <c r="D625" s="16">
        <v>0</v>
      </c>
      <c r="E625" s="16">
        <v>0</v>
      </c>
      <c r="F625" s="16">
        <v>0</v>
      </c>
      <c r="G625" s="16">
        <v>0</v>
      </c>
      <c r="H625" s="16">
        <v>0</v>
      </c>
      <c r="I625" s="20">
        <v>0</v>
      </c>
      <c r="J625" s="20">
        <v>0</v>
      </c>
      <c r="K625" s="20">
        <v>0</v>
      </c>
      <c r="L625" s="20">
        <v>0</v>
      </c>
      <c r="M625" s="22">
        <f t="shared" si="9"/>
        <v>0</v>
      </c>
      <c r="N625" s="35"/>
    </row>
    <row r="626" spans="1:14" ht="13.5" thickBot="1">
      <c r="A626" s="13" t="s">
        <v>170</v>
      </c>
      <c r="B626" s="10">
        <v>23</v>
      </c>
      <c r="C626" s="16">
        <v>34590.8203125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  <c r="I626" s="20">
        <v>0</v>
      </c>
      <c r="J626" s="20">
        <v>0</v>
      </c>
      <c r="K626" s="20">
        <v>0</v>
      </c>
      <c r="L626" s="20">
        <v>0</v>
      </c>
      <c r="M626" s="22">
        <f t="shared" si="9"/>
        <v>0</v>
      </c>
      <c r="N626" s="35"/>
    </row>
    <row r="627" spans="1:14" ht="13.5" thickBot="1">
      <c r="A627" s="13" t="s">
        <v>170</v>
      </c>
      <c r="B627" s="10">
        <v>24</v>
      </c>
      <c r="C627" s="16">
        <v>32169.708984375</v>
      </c>
      <c r="D627" s="16">
        <v>0</v>
      </c>
      <c r="E627" s="16">
        <v>0</v>
      </c>
      <c r="F627" s="16">
        <v>0</v>
      </c>
      <c r="G627" s="16">
        <v>0</v>
      </c>
      <c r="H627" s="16">
        <v>0</v>
      </c>
      <c r="I627" s="20">
        <v>0</v>
      </c>
      <c r="J627" s="20">
        <v>0</v>
      </c>
      <c r="K627" s="20">
        <v>0</v>
      </c>
      <c r="L627" s="20">
        <v>0</v>
      </c>
      <c r="M627" s="22">
        <f t="shared" si="9"/>
        <v>0</v>
      </c>
      <c r="N627" s="35"/>
    </row>
    <row r="628" spans="1:14" ht="13.5" thickBot="1">
      <c r="A628" s="13" t="s">
        <v>171</v>
      </c>
      <c r="B628" s="10">
        <v>1</v>
      </c>
      <c r="C628" s="16">
        <v>30545.2421875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  <c r="I628" s="20">
        <v>0</v>
      </c>
      <c r="J628" s="20">
        <v>0</v>
      </c>
      <c r="K628" s="20">
        <v>0</v>
      </c>
      <c r="L628" s="20">
        <v>0</v>
      </c>
      <c r="M628" s="22">
        <f t="shared" si="9"/>
        <v>0</v>
      </c>
      <c r="N628" s="35"/>
    </row>
    <row r="629" spans="1:14" ht="13.5" thickBot="1">
      <c r="A629" s="13" t="s">
        <v>171</v>
      </c>
      <c r="B629" s="10">
        <v>2</v>
      </c>
      <c r="C629" s="16">
        <v>29660.47265625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20">
        <v>0</v>
      </c>
      <c r="J629" s="20">
        <v>0</v>
      </c>
      <c r="K629" s="20">
        <v>0</v>
      </c>
      <c r="L629" s="20">
        <v>0</v>
      </c>
      <c r="M629" s="22">
        <f t="shared" si="9"/>
        <v>0</v>
      </c>
      <c r="N629" s="35"/>
    </row>
    <row r="630" spans="1:14" ht="13.5" thickBot="1">
      <c r="A630" s="13" t="s">
        <v>171</v>
      </c>
      <c r="B630" s="10">
        <v>3</v>
      </c>
      <c r="C630" s="16">
        <v>29381.546875</v>
      </c>
      <c r="D630" s="16">
        <v>0</v>
      </c>
      <c r="E630" s="16">
        <v>0</v>
      </c>
      <c r="F630" s="16">
        <v>0</v>
      </c>
      <c r="G630" s="16">
        <v>0</v>
      </c>
      <c r="H630" s="16">
        <v>0</v>
      </c>
      <c r="I630" s="20">
        <v>0</v>
      </c>
      <c r="J630" s="20">
        <v>0</v>
      </c>
      <c r="K630" s="20">
        <v>0</v>
      </c>
      <c r="L630" s="20">
        <v>0</v>
      </c>
      <c r="M630" s="22">
        <f t="shared" si="9"/>
        <v>0</v>
      </c>
      <c r="N630" s="35"/>
    </row>
    <row r="631" spans="1:14" ht="13.5" thickBot="1">
      <c r="A631" s="13" t="s">
        <v>171</v>
      </c>
      <c r="B631" s="10">
        <v>4</v>
      </c>
      <c r="C631" s="16">
        <v>29479.48828125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  <c r="I631" s="20">
        <v>0</v>
      </c>
      <c r="J631" s="20">
        <v>0</v>
      </c>
      <c r="K631" s="20">
        <v>0</v>
      </c>
      <c r="L631" s="20">
        <v>0</v>
      </c>
      <c r="M631" s="22">
        <f t="shared" si="9"/>
        <v>0</v>
      </c>
      <c r="N631" s="35"/>
    </row>
    <row r="632" spans="1:14" ht="13.5" thickBot="1">
      <c r="A632" s="13" t="s">
        <v>171</v>
      </c>
      <c r="B632" s="10">
        <v>5</v>
      </c>
      <c r="C632" s="16">
        <v>30163.1875</v>
      </c>
      <c r="D632" s="16">
        <v>0</v>
      </c>
      <c r="E632" s="16">
        <v>0</v>
      </c>
      <c r="F632" s="16">
        <v>0</v>
      </c>
      <c r="G632" s="16">
        <v>0</v>
      </c>
      <c r="H632" s="16">
        <v>0</v>
      </c>
      <c r="I632" s="20">
        <v>0</v>
      </c>
      <c r="J632" s="20">
        <v>0</v>
      </c>
      <c r="K632" s="20">
        <v>0</v>
      </c>
      <c r="L632" s="20">
        <v>0</v>
      </c>
      <c r="M632" s="22">
        <f t="shared" si="9"/>
        <v>0</v>
      </c>
      <c r="N632" s="35"/>
    </row>
    <row r="633" spans="1:14" ht="13.5" thickBot="1">
      <c r="A633" s="13" t="s">
        <v>171</v>
      </c>
      <c r="B633" s="10">
        <v>6</v>
      </c>
      <c r="C633" s="16">
        <v>32386.78515625</v>
      </c>
      <c r="D633" s="16">
        <v>0</v>
      </c>
      <c r="E633" s="16">
        <v>0</v>
      </c>
      <c r="F633" s="16">
        <v>0</v>
      </c>
      <c r="G633" s="16">
        <v>0</v>
      </c>
      <c r="H633" s="16">
        <v>0</v>
      </c>
      <c r="I633" s="20">
        <v>0</v>
      </c>
      <c r="J633" s="20">
        <v>0</v>
      </c>
      <c r="K633" s="20">
        <v>0</v>
      </c>
      <c r="L633" s="20">
        <v>0</v>
      </c>
      <c r="M633" s="22">
        <f t="shared" si="9"/>
        <v>0</v>
      </c>
      <c r="N633" s="35"/>
    </row>
    <row r="634" spans="1:14" ht="13.5" thickBot="1">
      <c r="A634" s="13" t="s">
        <v>171</v>
      </c>
      <c r="B634" s="10">
        <v>7</v>
      </c>
      <c r="C634" s="16">
        <v>36064.58984375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20">
        <v>0</v>
      </c>
      <c r="J634" s="20">
        <v>0</v>
      </c>
      <c r="K634" s="20">
        <v>0</v>
      </c>
      <c r="L634" s="20">
        <v>0</v>
      </c>
      <c r="M634" s="22">
        <f t="shared" si="9"/>
        <v>0</v>
      </c>
      <c r="N634" s="35"/>
    </row>
    <row r="635" spans="1:14" ht="13.5" thickBot="1">
      <c r="A635" s="13" t="s">
        <v>171</v>
      </c>
      <c r="B635" s="10">
        <v>8</v>
      </c>
      <c r="C635" s="16">
        <v>37270.46484375</v>
      </c>
      <c r="D635" s="16">
        <v>20.3</v>
      </c>
      <c r="E635" s="16">
        <v>17.7</v>
      </c>
      <c r="F635" s="16">
        <v>9.8409332246560002</v>
      </c>
      <c r="G635" s="16">
        <v>12.240067176807999</v>
      </c>
      <c r="H635" s="16">
        <v>2.3991339521519999</v>
      </c>
      <c r="I635" s="20">
        <v>7.3808908629999998E-3</v>
      </c>
      <c r="J635" s="20">
        <v>9.5778999770000008E-3</v>
      </c>
      <c r="K635" s="20">
        <v>4.9999384819999996E-3</v>
      </c>
      <c r="L635" s="20">
        <v>7.1969475959999998E-3</v>
      </c>
      <c r="M635" s="22">
        <f t="shared" si="9"/>
        <v>1</v>
      </c>
      <c r="N635" s="35"/>
    </row>
    <row r="636" spans="1:14" ht="13.5" thickBot="1">
      <c r="A636" s="13" t="s">
        <v>171</v>
      </c>
      <c r="B636" s="10">
        <v>9</v>
      </c>
      <c r="C636" s="16">
        <v>37214.32421875</v>
      </c>
      <c r="D636" s="16">
        <v>160.69999999999999</v>
      </c>
      <c r="E636" s="16">
        <v>154.5</v>
      </c>
      <c r="F636" s="16">
        <v>130.062277714716</v>
      </c>
      <c r="G636" s="16">
        <v>141.559767999092</v>
      </c>
      <c r="H636" s="16">
        <v>11.497490284375999</v>
      </c>
      <c r="I636" s="20">
        <v>1.7527684982E-2</v>
      </c>
      <c r="J636" s="20">
        <v>2.8056522239000001E-2</v>
      </c>
      <c r="K636" s="20">
        <v>1.1850029304E-2</v>
      </c>
      <c r="L636" s="20">
        <v>2.2378866561000001E-2</v>
      </c>
      <c r="M636" s="22">
        <f t="shared" si="9"/>
        <v>1</v>
      </c>
      <c r="N636" s="35"/>
    </row>
    <row r="637" spans="1:14" ht="13.5" thickBot="1">
      <c r="A637" s="13" t="s">
        <v>171</v>
      </c>
      <c r="B637" s="10">
        <v>10</v>
      </c>
      <c r="C637" s="16">
        <v>37485.23828125</v>
      </c>
      <c r="D637" s="16">
        <v>407.7</v>
      </c>
      <c r="E637" s="16">
        <v>397.6</v>
      </c>
      <c r="F637" s="16">
        <v>361.90828071209103</v>
      </c>
      <c r="G637" s="16">
        <v>377.41688059674402</v>
      </c>
      <c r="H637" s="16">
        <v>15.508599884652</v>
      </c>
      <c r="I637" s="20">
        <v>2.7731794325E-2</v>
      </c>
      <c r="J637" s="20">
        <v>4.1933808870999997E-2</v>
      </c>
      <c r="K637" s="20">
        <v>1.8482710076000001E-2</v>
      </c>
      <c r="L637" s="20">
        <v>3.2684724621999998E-2</v>
      </c>
      <c r="M637" s="22">
        <f t="shared" si="9"/>
        <v>1</v>
      </c>
      <c r="N637" s="35"/>
    </row>
    <row r="638" spans="1:14" ht="13.5" thickBot="1">
      <c r="A638" s="13" t="s">
        <v>171</v>
      </c>
      <c r="B638" s="10">
        <v>11</v>
      </c>
      <c r="C638" s="16">
        <v>37887.90625</v>
      </c>
      <c r="D638" s="16">
        <v>510.7</v>
      </c>
      <c r="E638" s="16">
        <v>504.7</v>
      </c>
      <c r="F638" s="16">
        <v>545.42265191978902</v>
      </c>
      <c r="G638" s="16">
        <v>549.88007685859998</v>
      </c>
      <c r="H638" s="16">
        <v>4.4574249388110001</v>
      </c>
      <c r="I638" s="20">
        <v>3.5879191262000003E-2</v>
      </c>
      <c r="J638" s="20">
        <v>3.1797300292000001E-2</v>
      </c>
      <c r="K638" s="20">
        <v>4.1373696756E-2</v>
      </c>
      <c r="L638" s="20">
        <v>3.7291805786999997E-2</v>
      </c>
      <c r="M638" s="22">
        <f t="shared" si="9"/>
        <v>1</v>
      </c>
      <c r="N638" s="35"/>
    </row>
    <row r="639" spans="1:14" ht="13.5" thickBot="1">
      <c r="A639" s="13" t="s">
        <v>171</v>
      </c>
      <c r="B639" s="10">
        <v>12</v>
      </c>
      <c r="C639" s="16">
        <v>38266.5</v>
      </c>
      <c r="D639" s="16">
        <v>562.1</v>
      </c>
      <c r="E639" s="16">
        <v>555.70000000000005</v>
      </c>
      <c r="F639" s="16">
        <v>626.038937490119</v>
      </c>
      <c r="G639" s="16">
        <v>631.91093387378601</v>
      </c>
      <c r="H639" s="16">
        <v>5.8719963836669997</v>
      </c>
      <c r="I639" s="20">
        <v>6.3929426624000002E-2</v>
      </c>
      <c r="J639" s="20">
        <v>5.8552140558000003E-2</v>
      </c>
      <c r="K639" s="20">
        <v>6.9790232485000006E-2</v>
      </c>
      <c r="L639" s="20">
        <v>6.4412946419E-2</v>
      </c>
      <c r="M639" s="22">
        <f t="shared" si="9"/>
        <v>1</v>
      </c>
      <c r="N639" s="35"/>
    </row>
    <row r="640" spans="1:14" ht="13.5" thickBot="1">
      <c r="A640" s="13" t="s">
        <v>171</v>
      </c>
      <c r="B640" s="10">
        <v>13</v>
      </c>
      <c r="C640" s="16">
        <v>38490.62890625</v>
      </c>
      <c r="D640" s="16">
        <v>679.2</v>
      </c>
      <c r="E640" s="16">
        <v>672</v>
      </c>
      <c r="F640" s="16">
        <v>583.46486394551005</v>
      </c>
      <c r="G640" s="16">
        <v>594.53561204633695</v>
      </c>
      <c r="H640" s="16">
        <v>11.070748100827</v>
      </c>
      <c r="I640" s="20">
        <v>7.7531490800000005E-2</v>
      </c>
      <c r="J640" s="20">
        <v>8.7669538510999998E-2</v>
      </c>
      <c r="K640" s="20">
        <v>7.0938084205999993E-2</v>
      </c>
      <c r="L640" s="20">
        <v>8.1076131918000005E-2</v>
      </c>
      <c r="M640" s="22">
        <f t="shared" si="9"/>
        <v>1</v>
      </c>
      <c r="N640" s="35"/>
    </row>
    <row r="641" spans="1:14" ht="13.5" thickBot="1">
      <c r="A641" s="13" t="s">
        <v>171</v>
      </c>
      <c r="B641" s="10">
        <v>14</v>
      </c>
      <c r="C641" s="16">
        <v>38898.38671875</v>
      </c>
      <c r="D641" s="16">
        <v>659.2</v>
      </c>
      <c r="E641" s="16">
        <v>652.1</v>
      </c>
      <c r="F641" s="16">
        <v>617.88765587038404</v>
      </c>
      <c r="G641" s="16">
        <v>622.45595531410595</v>
      </c>
      <c r="H641" s="16">
        <v>4.5682994437210001</v>
      </c>
      <c r="I641" s="20">
        <v>3.3648392568999999E-2</v>
      </c>
      <c r="J641" s="20">
        <v>3.7831816967999997E-2</v>
      </c>
      <c r="K641" s="20">
        <v>2.7146561066999999E-2</v>
      </c>
      <c r="L641" s="20">
        <v>3.1329985466E-2</v>
      </c>
      <c r="M641" s="22">
        <f t="shared" si="9"/>
        <v>1</v>
      </c>
      <c r="N641" s="35"/>
    </row>
    <row r="642" spans="1:14" ht="13.5" thickBot="1">
      <c r="A642" s="13" t="s">
        <v>171</v>
      </c>
      <c r="B642" s="10">
        <v>15</v>
      </c>
      <c r="C642" s="16">
        <v>39083.44140625</v>
      </c>
      <c r="D642" s="16">
        <v>692.3</v>
      </c>
      <c r="E642" s="16">
        <v>684.9</v>
      </c>
      <c r="F642" s="16">
        <v>627.245562877049</v>
      </c>
      <c r="G642" s="16">
        <v>632.86938978648595</v>
      </c>
      <c r="H642" s="16">
        <v>5.6238269094359996</v>
      </c>
      <c r="I642" s="20">
        <v>5.4423635726000001E-2</v>
      </c>
      <c r="J642" s="20">
        <v>5.9573660368999998E-2</v>
      </c>
      <c r="K642" s="20">
        <v>4.7647078949999998E-2</v>
      </c>
      <c r="L642" s="20">
        <v>5.2797103592000003E-2</v>
      </c>
      <c r="M642" s="22">
        <f t="shared" si="9"/>
        <v>1</v>
      </c>
      <c r="N642" s="35"/>
    </row>
    <row r="643" spans="1:14" ht="13.5" thickBot="1">
      <c r="A643" s="13" t="s">
        <v>171</v>
      </c>
      <c r="B643" s="10">
        <v>16</v>
      </c>
      <c r="C643" s="16">
        <v>39150.12109375</v>
      </c>
      <c r="D643" s="16">
        <v>618</v>
      </c>
      <c r="E643" s="16">
        <v>610.6</v>
      </c>
      <c r="F643" s="16">
        <v>624.35200843960001</v>
      </c>
      <c r="G643" s="16">
        <v>626.04920092225098</v>
      </c>
      <c r="H643" s="16">
        <v>1.69719248265</v>
      </c>
      <c r="I643" s="20">
        <v>7.3710631149999997E-3</v>
      </c>
      <c r="J643" s="20">
        <v>5.8168575449999999E-3</v>
      </c>
      <c r="K643" s="20">
        <v>1.4147619892E-2</v>
      </c>
      <c r="L643" s="20">
        <v>1.2593414321E-2</v>
      </c>
      <c r="M643" s="22">
        <f t="shared" si="9"/>
        <v>1</v>
      </c>
      <c r="N643" s="35"/>
    </row>
    <row r="644" spans="1:14" ht="13.5" thickBot="1">
      <c r="A644" s="13" t="s">
        <v>171</v>
      </c>
      <c r="B644" s="10">
        <v>17</v>
      </c>
      <c r="C644" s="16">
        <v>39294.48828125</v>
      </c>
      <c r="D644" s="16">
        <v>512.29999999999995</v>
      </c>
      <c r="E644" s="16">
        <v>505</v>
      </c>
      <c r="F644" s="16">
        <v>478.66644002752798</v>
      </c>
      <c r="G644" s="16">
        <v>479.90560322873898</v>
      </c>
      <c r="H644" s="16">
        <v>1.2391632012110001</v>
      </c>
      <c r="I644" s="20">
        <v>2.9665198508E-2</v>
      </c>
      <c r="J644" s="20">
        <v>3.0799963343999998E-2</v>
      </c>
      <c r="K644" s="20">
        <v>2.2980216822999999E-2</v>
      </c>
      <c r="L644" s="20">
        <v>2.4114981659000001E-2</v>
      </c>
      <c r="M644" s="22">
        <f t="shared" si="9"/>
        <v>1</v>
      </c>
      <c r="N644" s="35"/>
    </row>
    <row r="645" spans="1:14" ht="13.5" thickBot="1">
      <c r="A645" s="13" t="s">
        <v>171</v>
      </c>
      <c r="B645" s="10">
        <v>18</v>
      </c>
      <c r="C645" s="16">
        <v>39384.97265625</v>
      </c>
      <c r="D645" s="16">
        <v>261.7</v>
      </c>
      <c r="E645" s="16">
        <v>254.3</v>
      </c>
      <c r="F645" s="16">
        <v>145.983630429474</v>
      </c>
      <c r="G645" s="16">
        <v>145.983630429474</v>
      </c>
      <c r="H645" s="16">
        <v>0</v>
      </c>
      <c r="I645" s="20">
        <v>0.105967371401</v>
      </c>
      <c r="J645" s="20">
        <v>0.105967371401</v>
      </c>
      <c r="K645" s="20">
        <v>9.9190814624999998E-2</v>
      </c>
      <c r="L645" s="20">
        <v>9.9190814624999998E-2</v>
      </c>
      <c r="M645" s="22">
        <f t="shared" ref="M645:M708" si="10">IF(G645&gt;5,1,0)</f>
        <v>1</v>
      </c>
      <c r="N645" s="35"/>
    </row>
    <row r="646" spans="1:14" ht="13.5" thickBot="1">
      <c r="A646" s="13" t="s">
        <v>171</v>
      </c>
      <c r="B646" s="10">
        <v>19</v>
      </c>
      <c r="C646" s="16">
        <v>40225.609375</v>
      </c>
      <c r="D646" s="16">
        <v>28.9</v>
      </c>
      <c r="E646" s="16">
        <v>22.5</v>
      </c>
      <c r="F646" s="16">
        <v>10.294895001225999</v>
      </c>
      <c r="G646" s="16">
        <v>10.294895001225999</v>
      </c>
      <c r="H646" s="16">
        <v>0</v>
      </c>
      <c r="I646" s="20">
        <v>1.7037641940000001E-2</v>
      </c>
      <c r="J646" s="20">
        <v>1.7037641940000001E-2</v>
      </c>
      <c r="K646" s="20">
        <v>1.1176836079E-2</v>
      </c>
      <c r="L646" s="20">
        <v>1.1176836079E-2</v>
      </c>
      <c r="M646" s="22">
        <f t="shared" si="10"/>
        <v>1</v>
      </c>
      <c r="N646" s="35"/>
    </row>
    <row r="647" spans="1:14" ht="13.5" thickBot="1">
      <c r="A647" s="13" t="s">
        <v>171</v>
      </c>
      <c r="B647" s="10">
        <v>20</v>
      </c>
      <c r="C647" s="16">
        <v>40852.9453125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  <c r="I647" s="20">
        <v>0</v>
      </c>
      <c r="J647" s="20">
        <v>0</v>
      </c>
      <c r="K647" s="20">
        <v>0</v>
      </c>
      <c r="L647" s="20">
        <v>0</v>
      </c>
      <c r="M647" s="22">
        <f t="shared" si="10"/>
        <v>0</v>
      </c>
      <c r="N647" s="35"/>
    </row>
    <row r="648" spans="1:14" ht="13.5" thickBot="1">
      <c r="A648" s="13" t="s">
        <v>171</v>
      </c>
      <c r="B648" s="10">
        <v>21</v>
      </c>
      <c r="C648" s="16">
        <v>40071.80078125</v>
      </c>
      <c r="D648" s="16">
        <v>0</v>
      </c>
      <c r="E648" s="16">
        <v>0</v>
      </c>
      <c r="F648" s="16">
        <v>0</v>
      </c>
      <c r="G648" s="16">
        <v>0</v>
      </c>
      <c r="H648" s="16">
        <v>0</v>
      </c>
      <c r="I648" s="20">
        <v>0</v>
      </c>
      <c r="J648" s="20">
        <v>0</v>
      </c>
      <c r="K648" s="20">
        <v>0</v>
      </c>
      <c r="L648" s="20">
        <v>0</v>
      </c>
      <c r="M648" s="22">
        <f t="shared" si="10"/>
        <v>0</v>
      </c>
      <c r="N648" s="35"/>
    </row>
    <row r="649" spans="1:14" ht="13.5" thickBot="1">
      <c r="A649" s="13" t="s">
        <v>171</v>
      </c>
      <c r="B649" s="10">
        <v>22</v>
      </c>
      <c r="C649" s="16">
        <v>38483.1875</v>
      </c>
      <c r="D649" s="16">
        <v>0</v>
      </c>
      <c r="E649" s="16">
        <v>0</v>
      </c>
      <c r="F649" s="16">
        <v>0</v>
      </c>
      <c r="G649" s="16">
        <v>0</v>
      </c>
      <c r="H649" s="16">
        <v>0</v>
      </c>
      <c r="I649" s="20">
        <v>0</v>
      </c>
      <c r="J649" s="20">
        <v>0</v>
      </c>
      <c r="K649" s="20">
        <v>0</v>
      </c>
      <c r="L649" s="20">
        <v>0</v>
      </c>
      <c r="M649" s="22">
        <f t="shared" si="10"/>
        <v>0</v>
      </c>
      <c r="N649" s="35"/>
    </row>
    <row r="650" spans="1:14" ht="13.5" thickBot="1">
      <c r="A650" s="13" t="s">
        <v>171</v>
      </c>
      <c r="B650" s="10">
        <v>23</v>
      </c>
      <c r="C650" s="16">
        <v>35976.39453125</v>
      </c>
      <c r="D650" s="16">
        <v>0</v>
      </c>
      <c r="E650" s="16">
        <v>0</v>
      </c>
      <c r="F650" s="16">
        <v>0</v>
      </c>
      <c r="G650" s="16">
        <v>0</v>
      </c>
      <c r="H650" s="16">
        <v>0</v>
      </c>
      <c r="I650" s="20">
        <v>0</v>
      </c>
      <c r="J650" s="20">
        <v>0</v>
      </c>
      <c r="K650" s="20">
        <v>0</v>
      </c>
      <c r="L650" s="20">
        <v>0</v>
      </c>
      <c r="M650" s="22">
        <f t="shared" si="10"/>
        <v>0</v>
      </c>
      <c r="N650" s="35"/>
    </row>
    <row r="651" spans="1:14" ht="13.5" thickBot="1">
      <c r="A651" s="13" t="s">
        <v>171</v>
      </c>
      <c r="B651" s="10">
        <v>24</v>
      </c>
      <c r="C651" s="16">
        <v>33354.3515625</v>
      </c>
      <c r="D651" s="16">
        <v>0</v>
      </c>
      <c r="E651" s="16">
        <v>0</v>
      </c>
      <c r="F651" s="16">
        <v>0</v>
      </c>
      <c r="G651" s="16">
        <v>0</v>
      </c>
      <c r="H651" s="16">
        <v>0</v>
      </c>
      <c r="I651" s="20">
        <v>0</v>
      </c>
      <c r="J651" s="20">
        <v>0</v>
      </c>
      <c r="K651" s="20">
        <v>0</v>
      </c>
      <c r="L651" s="20">
        <v>0</v>
      </c>
      <c r="M651" s="22">
        <f t="shared" si="10"/>
        <v>0</v>
      </c>
      <c r="N651" s="35"/>
    </row>
    <row r="652" spans="1:14" ht="13.5" thickBot="1">
      <c r="A652" s="13" t="s">
        <v>172</v>
      </c>
      <c r="B652" s="10">
        <v>1</v>
      </c>
      <c r="C652" s="16">
        <v>31405.505859375</v>
      </c>
      <c r="D652" s="16">
        <v>0</v>
      </c>
      <c r="E652" s="16">
        <v>0</v>
      </c>
      <c r="F652" s="16">
        <v>0</v>
      </c>
      <c r="G652" s="16">
        <v>0</v>
      </c>
      <c r="H652" s="16">
        <v>0</v>
      </c>
      <c r="I652" s="20">
        <v>0</v>
      </c>
      <c r="J652" s="20">
        <v>0</v>
      </c>
      <c r="K652" s="20">
        <v>0</v>
      </c>
      <c r="L652" s="20">
        <v>0</v>
      </c>
      <c r="M652" s="22">
        <f t="shared" si="10"/>
        <v>0</v>
      </c>
      <c r="N652" s="35"/>
    </row>
    <row r="653" spans="1:14" ht="13.5" thickBot="1">
      <c r="A653" s="13" t="s">
        <v>172</v>
      </c>
      <c r="B653" s="10">
        <v>2</v>
      </c>
      <c r="C653" s="16">
        <v>30287.869140625</v>
      </c>
      <c r="D653" s="16">
        <v>0</v>
      </c>
      <c r="E653" s="16">
        <v>0</v>
      </c>
      <c r="F653" s="16">
        <v>0</v>
      </c>
      <c r="G653" s="16">
        <v>0</v>
      </c>
      <c r="H653" s="16">
        <v>0</v>
      </c>
      <c r="I653" s="20">
        <v>0</v>
      </c>
      <c r="J653" s="20">
        <v>0</v>
      </c>
      <c r="K653" s="20">
        <v>0</v>
      </c>
      <c r="L653" s="20">
        <v>0</v>
      </c>
      <c r="M653" s="22">
        <f t="shared" si="10"/>
        <v>0</v>
      </c>
      <c r="N653" s="35"/>
    </row>
    <row r="654" spans="1:14" ht="13.5" thickBot="1">
      <c r="A654" s="13" t="s">
        <v>172</v>
      </c>
      <c r="B654" s="10">
        <v>3</v>
      </c>
      <c r="C654" s="16">
        <v>29637.07421875</v>
      </c>
      <c r="D654" s="16">
        <v>0</v>
      </c>
      <c r="E654" s="16">
        <v>0</v>
      </c>
      <c r="F654" s="16">
        <v>0</v>
      </c>
      <c r="G654" s="16">
        <v>0</v>
      </c>
      <c r="H654" s="16">
        <v>0</v>
      </c>
      <c r="I654" s="20">
        <v>0</v>
      </c>
      <c r="J654" s="20">
        <v>0</v>
      </c>
      <c r="K654" s="20">
        <v>0</v>
      </c>
      <c r="L654" s="20">
        <v>0</v>
      </c>
      <c r="M654" s="22">
        <f t="shared" si="10"/>
        <v>0</v>
      </c>
      <c r="N654" s="35"/>
    </row>
    <row r="655" spans="1:14" ht="13.5" thickBot="1">
      <c r="A655" s="13" t="s">
        <v>172</v>
      </c>
      <c r="B655" s="10">
        <v>4</v>
      </c>
      <c r="C655" s="16">
        <v>29385.333984375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20">
        <v>0</v>
      </c>
      <c r="J655" s="20">
        <v>0</v>
      </c>
      <c r="K655" s="20">
        <v>0</v>
      </c>
      <c r="L655" s="20">
        <v>0</v>
      </c>
      <c r="M655" s="22">
        <f t="shared" si="10"/>
        <v>0</v>
      </c>
      <c r="N655" s="35"/>
    </row>
    <row r="656" spans="1:14" ht="13.5" thickBot="1">
      <c r="A656" s="13" t="s">
        <v>172</v>
      </c>
      <c r="B656" s="10">
        <v>5</v>
      </c>
      <c r="C656" s="16">
        <v>29810.251953125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20">
        <v>0</v>
      </c>
      <c r="J656" s="20">
        <v>0</v>
      </c>
      <c r="K656" s="20">
        <v>0</v>
      </c>
      <c r="L656" s="20">
        <v>0</v>
      </c>
      <c r="M656" s="22">
        <f t="shared" si="10"/>
        <v>0</v>
      </c>
      <c r="N656" s="35"/>
    </row>
    <row r="657" spans="1:14" ht="13.5" thickBot="1">
      <c r="A657" s="13" t="s">
        <v>172</v>
      </c>
      <c r="B657" s="10">
        <v>6</v>
      </c>
      <c r="C657" s="16">
        <v>31652.34765625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20">
        <v>0</v>
      </c>
      <c r="J657" s="20">
        <v>0</v>
      </c>
      <c r="K657" s="20">
        <v>0</v>
      </c>
      <c r="L657" s="20">
        <v>0</v>
      </c>
      <c r="M657" s="22">
        <f t="shared" si="10"/>
        <v>0</v>
      </c>
      <c r="N657" s="35"/>
    </row>
    <row r="658" spans="1:14" ht="13.5" thickBot="1">
      <c r="A658" s="13" t="s">
        <v>172</v>
      </c>
      <c r="B658" s="10">
        <v>7</v>
      </c>
      <c r="C658" s="16">
        <v>35101.546875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20">
        <v>0</v>
      </c>
      <c r="J658" s="20">
        <v>0</v>
      </c>
      <c r="K658" s="20">
        <v>0</v>
      </c>
      <c r="L658" s="20">
        <v>0</v>
      </c>
      <c r="M658" s="22">
        <f t="shared" si="10"/>
        <v>0</v>
      </c>
      <c r="N658" s="35"/>
    </row>
    <row r="659" spans="1:14" ht="13.5" thickBot="1">
      <c r="A659" s="13" t="s">
        <v>172</v>
      </c>
      <c r="B659" s="10">
        <v>8</v>
      </c>
      <c r="C659" s="16">
        <v>36369.30078125</v>
      </c>
      <c r="D659" s="16">
        <v>18.3</v>
      </c>
      <c r="E659" s="16">
        <v>9.6</v>
      </c>
      <c r="F659" s="16">
        <v>8.0401848163719993</v>
      </c>
      <c r="G659" s="16">
        <v>8.0401848163719993</v>
      </c>
      <c r="H659" s="16">
        <v>0</v>
      </c>
      <c r="I659" s="20">
        <v>9.3954351490000004E-3</v>
      </c>
      <c r="J659" s="20">
        <v>9.3954351490000004E-3</v>
      </c>
      <c r="K659" s="20">
        <v>1.428402182E-3</v>
      </c>
      <c r="L659" s="20">
        <v>1.428402182E-3</v>
      </c>
      <c r="M659" s="22">
        <f t="shared" si="10"/>
        <v>1</v>
      </c>
      <c r="N659" s="35"/>
    </row>
    <row r="660" spans="1:14" ht="13.5" thickBot="1">
      <c r="A660" s="13" t="s">
        <v>172</v>
      </c>
      <c r="B660" s="10">
        <v>9</v>
      </c>
      <c r="C660" s="16">
        <v>36708.1015625</v>
      </c>
      <c r="D660" s="16">
        <v>134.4</v>
      </c>
      <c r="E660" s="16">
        <v>133.5</v>
      </c>
      <c r="F660" s="16">
        <v>110.767471679325</v>
      </c>
      <c r="G660" s="16">
        <v>110.767471679325</v>
      </c>
      <c r="H660" s="16">
        <v>0</v>
      </c>
      <c r="I660" s="20">
        <v>2.1641509451000001E-2</v>
      </c>
      <c r="J660" s="20">
        <v>2.1641509451000001E-2</v>
      </c>
      <c r="K660" s="20">
        <v>2.0817333625999999E-2</v>
      </c>
      <c r="L660" s="20">
        <v>2.0817333625999999E-2</v>
      </c>
      <c r="M660" s="22">
        <f t="shared" si="10"/>
        <v>1</v>
      </c>
      <c r="N660" s="35"/>
    </row>
    <row r="661" spans="1:14" ht="13.5" thickBot="1">
      <c r="A661" s="13" t="s">
        <v>172</v>
      </c>
      <c r="B661" s="10">
        <v>10</v>
      </c>
      <c r="C661" s="16">
        <v>37686.0625</v>
      </c>
      <c r="D661" s="16">
        <v>344.8</v>
      </c>
      <c r="E661" s="16">
        <v>341.5</v>
      </c>
      <c r="F661" s="16">
        <v>400.12415674077101</v>
      </c>
      <c r="G661" s="16">
        <v>400.12415674077101</v>
      </c>
      <c r="H661" s="16">
        <v>0</v>
      </c>
      <c r="I661" s="20">
        <v>5.0663147197999997E-2</v>
      </c>
      <c r="J661" s="20">
        <v>5.0663147197999997E-2</v>
      </c>
      <c r="K661" s="20">
        <v>5.3685125219999998E-2</v>
      </c>
      <c r="L661" s="20">
        <v>5.3685125219999998E-2</v>
      </c>
      <c r="M661" s="22">
        <f t="shared" si="10"/>
        <v>1</v>
      </c>
      <c r="N661" s="35"/>
    </row>
    <row r="662" spans="1:14" ht="13.5" thickBot="1">
      <c r="A662" s="13" t="s">
        <v>172</v>
      </c>
      <c r="B662" s="10">
        <v>11</v>
      </c>
      <c r="C662" s="16">
        <v>38736.94921875</v>
      </c>
      <c r="D662" s="16">
        <v>437.3</v>
      </c>
      <c r="E662" s="16">
        <v>433.1</v>
      </c>
      <c r="F662" s="16">
        <v>505.34354447788701</v>
      </c>
      <c r="G662" s="16">
        <v>512.10867388513304</v>
      </c>
      <c r="H662" s="16">
        <v>6.7651294072460004</v>
      </c>
      <c r="I662" s="20">
        <v>6.8506111615999996E-2</v>
      </c>
      <c r="J662" s="20">
        <v>6.2310938166000002E-2</v>
      </c>
      <c r="K662" s="20">
        <v>7.2352265462000007E-2</v>
      </c>
      <c r="L662" s="20">
        <v>6.6157092011999999E-2</v>
      </c>
      <c r="M662" s="22">
        <f t="shared" si="10"/>
        <v>1</v>
      </c>
      <c r="N662" s="35"/>
    </row>
    <row r="663" spans="1:14" ht="13.5" thickBot="1">
      <c r="A663" s="13" t="s">
        <v>172</v>
      </c>
      <c r="B663" s="10">
        <v>12</v>
      </c>
      <c r="C663" s="16">
        <v>39437.21875</v>
      </c>
      <c r="D663" s="16">
        <v>510.8</v>
      </c>
      <c r="E663" s="16">
        <v>505</v>
      </c>
      <c r="F663" s="16">
        <v>551.15828753485698</v>
      </c>
      <c r="G663" s="16">
        <v>562.43664922027301</v>
      </c>
      <c r="H663" s="16">
        <v>11.278361685416</v>
      </c>
      <c r="I663" s="20">
        <v>4.7286308808999998E-2</v>
      </c>
      <c r="J663" s="20">
        <v>3.6958138767999998E-2</v>
      </c>
      <c r="K663" s="20">
        <v>5.2597664120999997E-2</v>
      </c>
      <c r="L663" s="20">
        <v>4.2269494078999999E-2</v>
      </c>
      <c r="M663" s="22">
        <f t="shared" si="10"/>
        <v>1</v>
      </c>
      <c r="N663" s="35"/>
    </row>
    <row r="664" spans="1:14" ht="13.5" thickBot="1">
      <c r="A664" s="13" t="s">
        <v>172</v>
      </c>
      <c r="B664" s="10">
        <v>13</v>
      </c>
      <c r="C664" s="16">
        <v>40048.1484375</v>
      </c>
      <c r="D664" s="16">
        <v>541.1</v>
      </c>
      <c r="E664" s="16">
        <v>535.6</v>
      </c>
      <c r="F664" s="16">
        <v>685.25607814696104</v>
      </c>
      <c r="G664" s="16">
        <v>686.220599071847</v>
      </c>
      <c r="H664" s="16">
        <v>0.96452092488499996</v>
      </c>
      <c r="I664" s="20">
        <v>0.13289432149399999</v>
      </c>
      <c r="J664" s="20">
        <v>0.132011060574</v>
      </c>
      <c r="K664" s="20">
        <v>0.13793095153000001</v>
      </c>
      <c r="L664" s="20">
        <v>0.13704769060999999</v>
      </c>
      <c r="M664" s="22">
        <f t="shared" si="10"/>
        <v>1</v>
      </c>
      <c r="N664" s="35"/>
    </row>
    <row r="665" spans="1:14" ht="13.5" thickBot="1">
      <c r="A665" s="13" t="s">
        <v>172</v>
      </c>
      <c r="B665" s="10">
        <v>14</v>
      </c>
      <c r="C665" s="16">
        <v>40662.3203125</v>
      </c>
      <c r="D665" s="16">
        <v>555.70000000000005</v>
      </c>
      <c r="E665" s="16">
        <v>549.5</v>
      </c>
      <c r="F665" s="16">
        <v>567.35155801433598</v>
      </c>
      <c r="G665" s="16">
        <v>567.46744552788402</v>
      </c>
      <c r="H665" s="16">
        <v>0.115887513547</v>
      </c>
      <c r="I665" s="20">
        <v>1.0776049018E-2</v>
      </c>
      <c r="J665" s="20">
        <v>1.0669924920999999E-2</v>
      </c>
      <c r="K665" s="20">
        <v>1.6453704695000002E-2</v>
      </c>
      <c r="L665" s="20">
        <v>1.6347580598999999E-2</v>
      </c>
      <c r="M665" s="22">
        <f t="shared" si="10"/>
        <v>1</v>
      </c>
      <c r="N665" s="35"/>
    </row>
    <row r="666" spans="1:14" ht="13.5" thickBot="1">
      <c r="A666" s="13" t="s">
        <v>172</v>
      </c>
      <c r="B666" s="10">
        <v>15</v>
      </c>
      <c r="C666" s="16">
        <v>40957.2421875</v>
      </c>
      <c r="D666" s="16">
        <v>601.1</v>
      </c>
      <c r="E666" s="16">
        <v>594.6</v>
      </c>
      <c r="F666" s="16">
        <v>603.28910927729999</v>
      </c>
      <c r="G666" s="16">
        <v>603.52353292955797</v>
      </c>
      <c r="H666" s="16">
        <v>0.23442365225799999</v>
      </c>
      <c r="I666" s="20">
        <v>2.2193524990000001E-3</v>
      </c>
      <c r="J666" s="20">
        <v>2.0046788249999999E-3</v>
      </c>
      <c r="K666" s="20">
        <v>8.171733451E-3</v>
      </c>
      <c r="L666" s="20">
        <v>7.9570597769999998E-3</v>
      </c>
      <c r="M666" s="22">
        <f t="shared" si="10"/>
        <v>1</v>
      </c>
      <c r="N666" s="35"/>
    </row>
    <row r="667" spans="1:14" ht="13.5" thickBot="1">
      <c r="A667" s="13" t="s">
        <v>172</v>
      </c>
      <c r="B667" s="10">
        <v>16</v>
      </c>
      <c r="C667" s="16">
        <v>40977.91015625</v>
      </c>
      <c r="D667" s="16">
        <v>562.20000000000005</v>
      </c>
      <c r="E667" s="16">
        <v>556.4</v>
      </c>
      <c r="F667" s="16">
        <v>595.83702897283001</v>
      </c>
      <c r="G667" s="16">
        <v>595.83702897283001</v>
      </c>
      <c r="H667" s="16">
        <v>0</v>
      </c>
      <c r="I667" s="20">
        <v>3.0803140085E-2</v>
      </c>
      <c r="J667" s="20">
        <v>3.0803140085E-2</v>
      </c>
      <c r="K667" s="20">
        <v>3.6114495396E-2</v>
      </c>
      <c r="L667" s="20">
        <v>3.6114495396E-2</v>
      </c>
      <c r="M667" s="22">
        <f t="shared" si="10"/>
        <v>1</v>
      </c>
      <c r="N667" s="35"/>
    </row>
    <row r="668" spans="1:14" ht="13.5" thickBot="1">
      <c r="A668" s="13" t="s">
        <v>172</v>
      </c>
      <c r="B668" s="10">
        <v>17</v>
      </c>
      <c r="C668" s="16">
        <v>41009.21484375</v>
      </c>
      <c r="D668" s="16">
        <v>463.3</v>
      </c>
      <c r="E668" s="16">
        <v>458.6</v>
      </c>
      <c r="F668" s="16">
        <v>423.83830367172902</v>
      </c>
      <c r="G668" s="16">
        <v>423.83830367172902</v>
      </c>
      <c r="H668" s="16">
        <v>0</v>
      </c>
      <c r="I668" s="20">
        <v>3.6137084548999998E-2</v>
      </c>
      <c r="J668" s="20">
        <v>3.6137084548999998E-2</v>
      </c>
      <c r="K668" s="20">
        <v>3.1833055244999998E-2</v>
      </c>
      <c r="L668" s="20">
        <v>3.1833055244999998E-2</v>
      </c>
      <c r="M668" s="22">
        <f t="shared" si="10"/>
        <v>1</v>
      </c>
      <c r="N668" s="35"/>
    </row>
    <row r="669" spans="1:14" ht="13.5" thickBot="1">
      <c r="A669" s="13" t="s">
        <v>172</v>
      </c>
      <c r="B669" s="10">
        <v>18</v>
      </c>
      <c r="C669" s="16">
        <v>40671.875</v>
      </c>
      <c r="D669" s="16">
        <v>226.5</v>
      </c>
      <c r="E669" s="16">
        <v>222.5</v>
      </c>
      <c r="F669" s="16">
        <v>105.934202879129</v>
      </c>
      <c r="G669" s="16">
        <v>105.934202879129</v>
      </c>
      <c r="H669" s="16">
        <v>0</v>
      </c>
      <c r="I669" s="20">
        <v>0.11040823912100001</v>
      </c>
      <c r="J669" s="20">
        <v>0.11040823912100001</v>
      </c>
      <c r="K669" s="20">
        <v>0.10674523545800001</v>
      </c>
      <c r="L669" s="20">
        <v>0.10674523545800001</v>
      </c>
      <c r="M669" s="22">
        <f t="shared" si="10"/>
        <v>1</v>
      </c>
      <c r="N669" s="35"/>
    </row>
    <row r="670" spans="1:14" ht="13.5" thickBot="1">
      <c r="A670" s="13" t="s">
        <v>172</v>
      </c>
      <c r="B670" s="10">
        <v>19</v>
      </c>
      <c r="C670" s="16">
        <v>41210.921875</v>
      </c>
      <c r="D670" s="16">
        <v>27.4</v>
      </c>
      <c r="E670" s="16">
        <v>21.9</v>
      </c>
      <c r="F670" s="16">
        <v>14.990460383214</v>
      </c>
      <c r="G670" s="16">
        <v>14.990460383214</v>
      </c>
      <c r="H670" s="16">
        <v>0</v>
      </c>
      <c r="I670" s="20">
        <v>1.1364047267999999E-2</v>
      </c>
      <c r="J670" s="20">
        <v>1.1364047267999999E-2</v>
      </c>
      <c r="K670" s="20">
        <v>6.3274172309999996E-3</v>
      </c>
      <c r="L670" s="20">
        <v>6.3274172309999996E-3</v>
      </c>
      <c r="M670" s="22">
        <f t="shared" si="10"/>
        <v>1</v>
      </c>
      <c r="N670" s="35"/>
    </row>
    <row r="671" spans="1:14" ht="13.5" thickBot="1">
      <c r="A671" s="13" t="s">
        <v>172</v>
      </c>
      <c r="B671" s="10">
        <v>20</v>
      </c>
      <c r="C671" s="16">
        <v>41711.66015625</v>
      </c>
      <c r="D671" s="16">
        <v>0</v>
      </c>
      <c r="E671" s="16">
        <v>0</v>
      </c>
      <c r="F671" s="16">
        <v>0</v>
      </c>
      <c r="G671" s="16">
        <v>0</v>
      </c>
      <c r="H671" s="16">
        <v>0</v>
      </c>
      <c r="I671" s="20">
        <v>0</v>
      </c>
      <c r="J671" s="20">
        <v>0</v>
      </c>
      <c r="K671" s="20">
        <v>0</v>
      </c>
      <c r="L671" s="20">
        <v>0</v>
      </c>
      <c r="M671" s="22">
        <f t="shared" si="10"/>
        <v>0</v>
      </c>
      <c r="N671" s="35"/>
    </row>
    <row r="672" spans="1:14" ht="13.5" thickBot="1">
      <c r="A672" s="13" t="s">
        <v>172</v>
      </c>
      <c r="B672" s="10">
        <v>21</v>
      </c>
      <c r="C672" s="16">
        <v>40942.1640625</v>
      </c>
      <c r="D672" s="16">
        <v>0</v>
      </c>
      <c r="E672" s="16">
        <v>0</v>
      </c>
      <c r="F672" s="16">
        <v>0</v>
      </c>
      <c r="G672" s="16">
        <v>0</v>
      </c>
      <c r="H672" s="16">
        <v>0</v>
      </c>
      <c r="I672" s="20">
        <v>0</v>
      </c>
      <c r="J672" s="20">
        <v>0</v>
      </c>
      <c r="K672" s="20">
        <v>0</v>
      </c>
      <c r="L672" s="20">
        <v>0</v>
      </c>
      <c r="M672" s="22">
        <f t="shared" si="10"/>
        <v>0</v>
      </c>
      <c r="N672" s="35"/>
    </row>
    <row r="673" spans="1:19" ht="13.5" thickBot="1">
      <c r="A673" s="13" t="s">
        <v>172</v>
      </c>
      <c r="B673" s="10">
        <v>22</v>
      </c>
      <c r="C673" s="16">
        <v>39409.98828125</v>
      </c>
      <c r="D673" s="16">
        <v>0</v>
      </c>
      <c r="E673" s="16">
        <v>0</v>
      </c>
      <c r="F673" s="16">
        <v>0</v>
      </c>
      <c r="G673" s="16">
        <v>0</v>
      </c>
      <c r="H673" s="16">
        <v>0</v>
      </c>
      <c r="I673" s="20">
        <v>0</v>
      </c>
      <c r="J673" s="20">
        <v>0</v>
      </c>
      <c r="K673" s="20">
        <v>0</v>
      </c>
      <c r="L673" s="20">
        <v>0</v>
      </c>
      <c r="M673" s="22">
        <f t="shared" si="10"/>
        <v>0</v>
      </c>
      <c r="N673" s="35"/>
    </row>
    <row r="674" spans="1:19" ht="13.5" thickBot="1">
      <c r="A674" s="13" t="s">
        <v>172</v>
      </c>
      <c r="B674" s="10">
        <v>23</v>
      </c>
      <c r="C674" s="16">
        <v>37250.44140625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20">
        <v>0</v>
      </c>
      <c r="J674" s="20">
        <v>0</v>
      </c>
      <c r="K674" s="20">
        <v>0</v>
      </c>
      <c r="L674" s="20">
        <v>0</v>
      </c>
      <c r="M674" s="22">
        <f t="shared" si="10"/>
        <v>0</v>
      </c>
      <c r="N674" s="35"/>
    </row>
    <row r="675" spans="1:19" ht="13.5" thickBot="1">
      <c r="A675" s="13" t="s">
        <v>172</v>
      </c>
      <c r="B675" s="10">
        <v>24</v>
      </c>
      <c r="C675" s="16">
        <v>34510.9609375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20">
        <v>0</v>
      </c>
      <c r="J675" s="20">
        <v>0</v>
      </c>
      <c r="K675" s="20">
        <v>0</v>
      </c>
      <c r="L675" s="20">
        <v>0</v>
      </c>
      <c r="M675" s="22">
        <f t="shared" si="10"/>
        <v>0</v>
      </c>
      <c r="N675" s="35"/>
    </row>
    <row r="676" spans="1:19" ht="12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22">
        <f t="shared" si="10"/>
        <v>0</v>
      </c>
      <c r="O676" s="35"/>
      <c r="P676" s="35"/>
      <c r="Q676" s="35"/>
      <c r="R676" s="35"/>
      <c r="S676" s="35"/>
    </row>
    <row r="677" spans="1:19" ht="12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</row>
    <row r="678" spans="1:19" ht="12.75" customHeight="1">
      <c r="M678" s="22">
        <f t="shared" si="10"/>
        <v>0</v>
      </c>
    </row>
    <row r="679" spans="1:19" ht="12.75" customHeight="1">
      <c r="M679" s="22">
        <f t="shared" si="10"/>
        <v>0</v>
      </c>
    </row>
    <row r="680" spans="1:19" ht="12.75" customHeight="1">
      <c r="M680" s="22">
        <f t="shared" si="10"/>
        <v>0</v>
      </c>
    </row>
    <row r="681" spans="1:19" ht="12.75" customHeight="1">
      <c r="M681" s="22">
        <f t="shared" si="10"/>
        <v>0</v>
      </c>
    </row>
    <row r="682" spans="1:19" ht="12.75" customHeight="1">
      <c r="M682" s="22">
        <f t="shared" si="10"/>
        <v>0</v>
      </c>
    </row>
    <row r="683" spans="1:19" ht="12.75" customHeight="1">
      <c r="M683" s="22">
        <f t="shared" si="10"/>
        <v>0</v>
      </c>
    </row>
    <row r="684" spans="1:19" ht="12.75" customHeight="1">
      <c r="M684" s="22">
        <f t="shared" si="10"/>
        <v>0</v>
      </c>
    </row>
    <row r="685" spans="1:19" ht="12.75" customHeight="1">
      <c r="M685" s="22">
        <f t="shared" si="10"/>
        <v>0</v>
      </c>
    </row>
    <row r="686" spans="1:19" ht="12.75" customHeight="1">
      <c r="M686" s="22">
        <f t="shared" si="10"/>
        <v>0</v>
      </c>
    </row>
    <row r="687" spans="1:19" ht="12.75" customHeight="1">
      <c r="M687" s="22">
        <f t="shared" si="10"/>
        <v>0</v>
      </c>
    </row>
    <row r="688" spans="1:19" ht="12.75" customHeight="1">
      <c r="M688" s="22">
        <f t="shared" si="10"/>
        <v>0</v>
      </c>
    </row>
    <row r="689" spans="13:13" ht="12.75" customHeight="1">
      <c r="M689" s="22">
        <f t="shared" si="10"/>
        <v>0</v>
      </c>
    </row>
    <row r="690" spans="13:13" ht="12.75" customHeight="1">
      <c r="M690" s="22">
        <f t="shared" si="10"/>
        <v>0</v>
      </c>
    </row>
    <row r="691" spans="13:13" ht="12.75" customHeight="1">
      <c r="M691" s="22">
        <f t="shared" si="10"/>
        <v>0</v>
      </c>
    </row>
    <row r="692" spans="13:13" ht="12.75" customHeight="1">
      <c r="M692" s="22">
        <f t="shared" si="10"/>
        <v>0</v>
      </c>
    </row>
    <row r="693" spans="13:13" ht="12.75" customHeight="1">
      <c r="M693" s="22">
        <f t="shared" si="10"/>
        <v>0</v>
      </c>
    </row>
    <row r="694" spans="13:13" ht="12.75" customHeight="1">
      <c r="M694" s="22">
        <f t="shared" si="10"/>
        <v>0</v>
      </c>
    </row>
    <row r="695" spans="13:13" ht="12.75" customHeight="1">
      <c r="M695" s="22">
        <f t="shared" si="10"/>
        <v>0</v>
      </c>
    </row>
    <row r="696" spans="13:13" ht="12.75" customHeight="1">
      <c r="M696" s="22">
        <f t="shared" si="10"/>
        <v>0</v>
      </c>
    </row>
    <row r="697" spans="13:13" ht="12.75" customHeight="1">
      <c r="M697" s="22">
        <f t="shared" si="10"/>
        <v>0</v>
      </c>
    </row>
    <row r="698" spans="13:13" ht="12.75" customHeight="1">
      <c r="M698" s="22">
        <f t="shared" si="10"/>
        <v>0</v>
      </c>
    </row>
    <row r="699" spans="13:13" ht="12.75" customHeight="1">
      <c r="M699" s="22">
        <f t="shared" si="10"/>
        <v>0</v>
      </c>
    </row>
    <row r="700" spans="13:13" ht="12.75" customHeight="1">
      <c r="M700" s="22">
        <f t="shared" si="10"/>
        <v>0</v>
      </c>
    </row>
    <row r="701" spans="13:13" ht="12.75" customHeight="1">
      <c r="M701" s="22">
        <f t="shared" si="10"/>
        <v>0</v>
      </c>
    </row>
    <row r="702" spans="13:13" ht="12.75" customHeight="1">
      <c r="M702" s="22">
        <f t="shared" si="10"/>
        <v>0</v>
      </c>
    </row>
    <row r="703" spans="13:13" ht="12.75" customHeight="1">
      <c r="M703" s="22">
        <f t="shared" si="10"/>
        <v>0</v>
      </c>
    </row>
    <row r="704" spans="13:13" ht="12.75" customHeight="1">
      <c r="M704" s="22">
        <f t="shared" si="10"/>
        <v>0</v>
      </c>
    </row>
    <row r="705" spans="13:13" ht="12.75" customHeight="1">
      <c r="M705" s="22">
        <f t="shared" si="10"/>
        <v>0</v>
      </c>
    </row>
    <row r="706" spans="13:13" ht="12.75" customHeight="1">
      <c r="M706" s="22">
        <f t="shared" si="10"/>
        <v>0</v>
      </c>
    </row>
    <row r="707" spans="13:13" ht="12.75" customHeight="1">
      <c r="M707" s="22">
        <f t="shared" si="10"/>
        <v>0</v>
      </c>
    </row>
    <row r="708" spans="13:13" ht="12.75" customHeight="1">
      <c r="M708" s="22">
        <f t="shared" si="10"/>
        <v>0</v>
      </c>
    </row>
    <row r="709" spans="13:13" ht="12.75" customHeight="1">
      <c r="M709" s="22">
        <f t="shared" ref="M709:M747" si="11">IF(G709&gt;5,1,0)</f>
        <v>0</v>
      </c>
    </row>
    <row r="710" spans="13:13" ht="12.75" customHeight="1">
      <c r="M710" s="22">
        <f t="shared" si="11"/>
        <v>0</v>
      </c>
    </row>
    <row r="711" spans="13:13" ht="12.75" customHeight="1">
      <c r="M711" s="22">
        <f t="shared" si="11"/>
        <v>0</v>
      </c>
    </row>
    <row r="712" spans="13:13" ht="12.75" customHeight="1">
      <c r="M712" s="22">
        <f t="shared" si="11"/>
        <v>0</v>
      </c>
    </row>
    <row r="713" spans="13:13" ht="12.75" customHeight="1">
      <c r="M713" s="22">
        <f t="shared" si="11"/>
        <v>0</v>
      </c>
    </row>
    <row r="714" spans="13:13" ht="12.75" customHeight="1">
      <c r="M714" s="22">
        <f t="shared" si="11"/>
        <v>0</v>
      </c>
    </row>
    <row r="715" spans="13:13" ht="12.75" customHeight="1">
      <c r="M715" s="22">
        <f t="shared" si="11"/>
        <v>0</v>
      </c>
    </row>
    <row r="716" spans="13:13" ht="12.75" customHeight="1">
      <c r="M716" s="22">
        <f t="shared" si="11"/>
        <v>0</v>
      </c>
    </row>
    <row r="717" spans="13:13" ht="12.75" customHeight="1">
      <c r="M717" s="22">
        <f t="shared" si="11"/>
        <v>0</v>
      </c>
    </row>
    <row r="718" spans="13:13" ht="12.75" customHeight="1">
      <c r="M718" s="22">
        <f t="shared" si="11"/>
        <v>0</v>
      </c>
    </row>
    <row r="719" spans="13:13" ht="12.75" customHeight="1">
      <c r="M719" s="22">
        <f t="shared" si="11"/>
        <v>0</v>
      </c>
    </row>
    <row r="720" spans="13:13" ht="12.75" customHeight="1">
      <c r="M720" s="22">
        <f t="shared" si="11"/>
        <v>0</v>
      </c>
    </row>
    <row r="721" spans="13:13" ht="12.75" customHeight="1">
      <c r="M721" s="22">
        <f t="shared" si="11"/>
        <v>0</v>
      </c>
    </row>
    <row r="722" spans="13:13" ht="12.75" customHeight="1">
      <c r="M722" s="22">
        <f t="shared" si="11"/>
        <v>0</v>
      </c>
    </row>
    <row r="723" spans="13:13" ht="12.75" customHeight="1">
      <c r="M723" s="22">
        <f t="shared" si="11"/>
        <v>0</v>
      </c>
    </row>
    <row r="724" spans="13:13" ht="12.75" customHeight="1">
      <c r="M724" s="22">
        <f t="shared" si="11"/>
        <v>0</v>
      </c>
    </row>
    <row r="725" spans="13:13" ht="12.75" customHeight="1">
      <c r="M725" s="22">
        <f t="shared" si="11"/>
        <v>0</v>
      </c>
    </row>
    <row r="726" spans="13:13" ht="12.75" customHeight="1">
      <c r="M726" s="22">
        <f t="shared" si="11"/>
        <v>0</v>
      </c>
    </row>
    <row r="727" spans="13:13" ht="12.75" customHeight="1">
      <c r="M727" s="22">
        <f t="shared" si="11"/>
        <v>0</v>
      </c>
    </row>
    <row r="728" spans="13:13" ht="12.75" customHeight="1">
      <c r="M728" s="22">
        <f t="shared" si="11"/>
        <v>0</v>
      </c>
    </row>
    <row r="729" spans="13:13" ht="12.75" customHeight="1">
      <c r="M729" s="22">
        <f t="shared" si="11"/>
        <v>0</v>
      </c>
    </row>
    <row r="730" spans="13:13" ht="12.75" customHeight="1">
      <c r="M730" s="22">
        <f t="shared" si="11"/>
        <v>0</v>
      </c>
    </row>
    <row r="731" spans="13:13" ht="12.75" customHeight="1">
      <c r="M731" s="22">
        <f t="shared" si="11"/>
        <v>0</v>
      </c>
    </row>
    <row r="732" spans="13:13" ht="12.75" customHeight="1">
      <c r="M732" s="22">
        <f t="shared" si="11"/>
        <v>0</v>
      </c>
    </row>
    <row r="733" spans="13:13" ht="12.75" customHeight="1">
      <c r="M733" s="22">
        <f t="shared" si="11"/>
        <v>0</v>
      </c>
    </row>
    <row r="734" spans="13:13" ht="12.75" customHeight="1">
      <c r="M734" s="22">
        <f t="shared" si="11"/>
        <v>0</v>
      </c>
    </row>
    <row r="735" spans="13:13" ht="12.75" customHeight="1">
      <c r="M735" s="22">
        <f t="shared" si="11"/>
        <v>0</v>
      </c>
    </row>
    <row r="736" spans="13:13" ht="12.75" customHeight="1">
      <c r="M736" s="22">
        <f t="shared" si="11"/>
        <v>0</v>
      </c>
    </row>
    <row r="737" spans="13:13" ht="12.75" customHeight="1">
      <c r="M737" s="22">
        <f t="shared" si="11"/>
        <v>0</v>
      </c>
    </row>
    <row r="738" spans="13:13" ht="12.75" customHeight="1">
      <c r="M738" s="22">
        <f t="shared" si="11"/>
        <v>0</v>
      </c>
    </row>
    <row r="739" spans="13:13" ht="12.75" customHeight="1">
      <c r="M739" s="22">
        <f t="shared" si="11"/>
        <v>0</v>
      </c>
    </row>
    <row r="740" spans="13:13" ht="12.75" customHeight="1">
      <c r="M740" s="22">
        <f t="shared" si="11"/>
        <v>0</v>
      </c>
    </row>
    <row r="741" spans="13:13" ht="12.75" customHeight="1">
      <c r="M741" s="22">
        <f t="shared" si="11"/>
        <v>0</v>
      </c>
    </row>
    <row r="742" spans="13:13" ht="12.75" customHeight="1">
      <c r="M742" s="22">
        <f t="shared" si="11"/>
        <v>0</v>
      </c>
    </row>
    <row r="743" spans="13:13" ht="12.75" customHeight="1">
      <c r="M743" s="22">
        <f t="shared" si="11"/>
        <v>0</v>
      </c>
    </row>
    <row r="744" spans="13:13" ht="12.75" customHeight="1">
      <c r="M744" s="22">
        <f t="shared" si="11"/>
        <v>0</v>
      </c>
    </row>
    <row r="745" spans="13:13" ht="12.75" customHeight="1">
      <c r="M745" s="22">
        <f t="shared" si="11"/>
        <v>0</v>
      </c>
    </row>
    <row r="746" spans="13:13" ht="12.75" customHeight="1">
      <c r="M746" s="22">
        <f t="shared" si="11"/>
        <v>0</v>
      </c>
    </row>
    <row r="747" spans="13:13" ht="12.75" customHeight="1">
      <c r="M747" s="22">
        <f t="shared" si="11"/>
        <v>0</v>
      </c>
    </row>
  </sheetData>
  <mergeCells count="11">
    <mergeCell ref="O676:S676"/>
    <mergeCell ref="A677:S677"/>
    <mergeCell ref="A1:L1"/>
    <mergeCell ref="O1:S1"/>
    <mergeCell ref="A2:L2"/>
    <mergeCell ref="O2:S2"/>
    <mergeCell ref="N3:N675"/>
    <mergeCell ref="O33:S33"/>
    <mergeCell ref="R34:S34"/>
    <mergeCell ref="R35:S35"/>
    <mergeCell ref="A676:L6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 </vt:lpstr>
      <vt:lpstr>RSC to RGN </vt:lpstr>
      <vt:lpstr>RSC STAT CODES 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Li, Weifeng</cp:lastModifiedBy>
  <dcterms:created xsi:type="dcterms:W3CDTF">2018-02-07T16:04:08Z</dcterms:created>
  <dcterms:modified xsi:type="dcterms:W3CDTF">2018-03-07T15:54:43Z</dcterms:modified>
</cp:coreProperties>
</file>