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Resource Adequacy\Peak Ave Capacity Contributions (Wind, Solar, PUN, DC-tie, Hydro)\Posted Wind-Solar Peak Ave Capacity Percentage Files\2017\2017_April Updates\"/>
    </mc:Choice>
  </mc:AlternateContent>
  <bookViews>
    <workbookView xWindow="-15" yWindow="420" windowWidth="28830" windowHeight="7725" tabRatio="596"/>
  </bookViews>
  <sheets>
    <sheet name="Summary" sheetId="17" r:id="rId1"/>
    <sheet name="W16-17-NC" sheetId="40" r:id="rId2"/>
    <sheet name="W16-17-C" sheetId="41" r:id="rId3"/>
  </sheets>
  <calcPr calcId="152511"/>
</workbook>
</file>

<file path=xl/calcChain.xml><?xml version="1.0" encoding="utf-8"?>
<calcChain xmlns="http://schemas.openxmlformats.org/spreadsheetml/2006/main">
  <c r="G5" i="17" l="1"/>
  <c r="F5" i="17" l="1"/>
</calcChain>
</file>

<file path=xl/sharedStrings.xml><?xml version="1.0" encoding="utf-8"?>
<sst xmlns="http://schemas.openxmlformats.org/spreadsheetml/2006/main" count="76" uniqueCount="48">
  <si>
    <t>SEASON</t>
  </si>
  <si>
    <t>COASTAL</t>
  </si>
  <si>
    <t>NON-COASTAL</t>
  </si>
  <si>
    <t>CAPACITY FACTOR</t>
  </si>
  <si>
    <t>CAPACITY FACTOR AVG</t>
  </si>
  <si>
    <t>Coastal</t>
  </si>
  <si>
    <t>2013/2014</t>
  </si>
  <si>
    <t>2012/2013</t>
  </si>
  <si>
    <t>2011/2012</t>
  </si>
  <si>
    <t>2010/2011</t>
  </si>
  <si>
    <t>2009/2010</t>
  </si>
  <si>
    <t>Year</t>
  </si>
  <si>
    <t>Non-Coastal</t>
  </si>
  <si>
    <t>HOUR</t>
  </si>
  <si>
    <t>WIND HSL (MW)</t>
  </si>
  <si>
    <t>WIND CAPACITY (MW)</t>
  </si>
  <si>
    <t>ERCOT LOAD (MW)</t>
  </si>
  <si>
    <t>Top Twenty Peak Hours for Each year</t>
  </si>
  <si>
    <t>Winter, Non-Coastal</t>
  </si>
  <si>
    <t>Winter, Coastal</t>
  </si>
  <si>
    <t>Winter Peak Ave. Wind Capacity Percentages</t>
  </si>
  <si>
    <t>WINDPEAKPCT Values *</t>
  </si>
  <si>
    <t>2014/2015</t>
  </si>
  <si>
    <t>2015/2016</t>
  </si>
  <si>
    <t>2017-1-6 HE11</t>
  </si>
  <si>
    <t>2017-1-6 HE12</t>
  </si>
  <si>
    <t>2017-1-6 HE16</t>
  </si>
  <si>
    <t>2017-1-6 HE17</t>
  </si>
  <si>
    <t>2017-1-6 HE18</t>
  </si>
  <si>
    <t>2017-1-6 HE19</t>
  </si>
  <si>
    <t>2017-1-6 HE20</t>
  </si>
  <si>
    <t>2017-1-6 HE21</t>
  </si>
  <si>
    <t>2017-1-6 HE22</t>
  </si>
  <si>
    <t>2017-1-6 HE23</t>
  </si>
  <si>
    <t>2017-1-7 HE6</t>
  </si>
  <si>
    <t>2017-1-7 HE7</t>
  </si>
  <si>
    <t>2017-1-7 HE8</t>
  </si>
  <si>
    <t>2017-1-7 HE9</t>
  </si>
  <si>
    <t>2017-1-7 HE10</t>
  </si>
  <si>
    <t>2017-1-7 HE11</t>
  </si>
  <si>
    <t>2016-12-19 HE7</t>
  </si>
  <si>
    <t>2016-12-19 HE8</t>
  </si>
  <si>
    <t>2016-12-19 HE9</t>
  </si>
  <si>
    <t>2016-12-19 HE10</t>
  </si>
  <si>
    <t>WINTER 2016/2017</t>
  </si>
  <si>
    <t>2016/2017</t>
  </si>
  <si>
    <t>PEAK AVERAGE WIND CAPACITY PERCENTAGES, WINTER PEAK SEASON</t>
  </si>
  <si>
    <t>* The methodology for calculating WINDPEAKPCT values is outlined in ERCOT Protocol Section 3.2.6.2.2. See: http://www.ercot.com/content/wcm/current_guides/53528/03-040517_Nodal.doc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</si>
</sst>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_);_(* \(#,##0.0\);_(* &quot;-&quot;??_);_(@_)"/>
    <numFmt numFmtId="165" formatCode="0.0%"/>
    <numFmt numFmtId="166" formatCode="[h]: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u/>
      <sz val="7.5"/>
      <color indexed="12"/>
      <name val="Arial"/>
      <family val="2"/>
    </font>
    <font>
      <sz val="10"/>
      <color theme="1"/>
      <name val="Tahoma"/>
      <family val="2"/>
    </font>
    <font>
      <sz val="10"/>
      <name val="Helv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5" applyNumberFormat="0" applyFont="0" applyAlignment="0" applyProtection="0"/>
    <xf numFmtId="0" fontId="12" fillId="3" borderId="5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165" fontId="2" fillId="0" borderId="0" xfId="1" applyNumberFormat="1" applyFont="1"/>
    <xf numFmtId="165" fontId="5" fillId="0" borderId="0" xfId="1" applyNumberFormat="1" applyFont="1"/>
    <xf numFmtId="9" fontId="6" fillId="0" borderId="1" xfId="0" applyNumberFormat="1" applyFont="1" applyBorder="1" applyAlignment="1">
      <alignment horizontal="center" vertical="center"/>
    </xf>
    <xf numFmtId="0" fontId="0" fillId="0" borderId="0" xfId="0"/>
    <xf numFmtId="0" fontId="7" fillId="0" borderId="0" xfId="0" applyFont="1"/>
    <xf numFmtId="165" fontId="7" fillId="0" borderId="0" xfId="1" applyNumberFormat="1" applyFont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3" fillId="0" borderId="0" xfId="0" applyFont="1"/>
    <xf numFmtId="49" fontId="13" fillId="0" borderId="0" xfId="1" applyNumberFormat="1" applyFont="1"/>
    <xf numFmtId="9" fontId="13" fillId="0" borderId="1" xfId="1" applyNumberFormat="1" applyFont="1" applyBorder="1"/>
    <xf numFmtId="9" fontId="6" fillId="4" borderId="1" xfId="0" applyNumberFormat="1" applyFont="1" applyFill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165" fontId="2" fillId="0" borderId="0" xfId="0" applyNumberFormat="1" applyFont="1"/>
    <xf numFmtId="166" fontId="0" fillId="0" borderId="0" xfId="0" applyNumberFormat="1"/>
    <xf numFmtId="165" fontId="7" fillId="0" borderId="0" xfId="1" applyNumberFormat="1" applyFont="1" applyAlignment="1">
      <alignment horizontal="left" vertical="top" wrapText="1"/>
    </xf>
    <xf numFmtId="165" fontId="7" fillId="0" borderId="0" xfId="1" applyNumberFormat="1" applyFont="1" applyAlignment="1">
      <alignment horizontal="left" vertical="top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165" fontId="7" fillId="0" borderId="0" xfId="1" applyNumberFormat="1" applyFont="1" applyAlignment="1">
      <alignment horizontal="left" vertical="top" wrapText="1"/>
    </xf>
  </cellXfs>
  <cellStyles count="109">
    <cellStyle name="Hyperlink 2 10" xfId="4"/>
    <cellStyle name="Hyperlink 2 10 2" xfId="5"/>
    <cellStyle name="Hyperlink 2 11" xfId="6"/>
    <cellStyle name="Hyperlink 2 11 2" xfId="7"/>
    <cellStyle name="Hyperlink 2 12" xfId="8"/>
    <cellStyle name="Hyperlink 2 12 2" xfId="9"/>
    <cellStyle name="Hyperlink 2 13" xfId="10"/>
    <cellStyle name="Hyperlink 2 13 2" xfId="11"/>
    <cellStyle name="Hyperlink 2 14" xfId="12"/>
    <cellStyle name="Hyperlink 2 14 2" xfId="13"/>
    <cellStyle name="Hyperlink 2 15" xfId="14"/>
    <cellStyle name="Hyperlink 2 15 2" xfId="15"/>
    <cellStyle name="Hyperlink 2 16" xfId="16"/>
    <cellStyle name="Hyperlink 2 16 2" xfId="17"/>
    <cellStyle name="Hyperlink 2 17" xfId="18"/>
    <cellStyle name="Hyperlink 2 17 2" xfId="19"/>
    <cellStyle name="Hyperlink 2 18" xfId="20"/>
    <cellStyle name="Hyperlink 2 18 2" xfId="21"/>
    <cellStyle name="Hyperlink 2 19" xfId="22"/>
    <cellStyle name="Hyperlink 2 19 2" xfId="23"/>
    <cellStyle name="Hyperlink 2 2" xfId="24"/>
    <cellStyle name="Hyperlink 2 2 2" xfId="25"/>
    <cellStyle name="Hyperlink 2 20" xfId="26"/>
    <cellStyle name="Hyperlink 2 20 2" xfId="27"/>
    <cellStyle name="Hyperlink 2 21" xfId="28"/>
    <cellStyle name="Hyperlink 2 21 2" xfId="29"/>
    <cellStyle name="Hyperlink 2 22" xfId="30"/>
    <cellStyle name="Hyperlink 2 22 2" xfId="31"/>
    <cellStyle name="Hyperlink 2 23" xfId="32"/>
    <cellStyle name="Hyperlink 2 23 2" xfId="33"/>
    <cellStyle name="Hyperlink 2 24" xfId="34"/>
    <cellStyle name="Hyperlink 2 24 2" xfId="35"/>
    <cellStyle name="Hyperlink 2 25" xfId="36"/>
    <cellStyle name="Hyperlink 2 25 2" xfId="37"/>
    <cellStyle name="Hyperlink 2 26" xfId="38"/>
    <cellStyle name="Hyperlink 2 26 2" xfId="39"/>
    <cellStyle name="Hyperlink 2 27" xfId="40"/>
    <cellStyle name="Hyperlink 2 27 2" xfId="41"/>
    <cellStyle name="Hyperlink 2 3" xfId="42"/>
    <cellStyle name="Hyperlink 2 3 2" xfId="43"/>
    <cellStyle name="Hyperlink 2 4" xfId="44"/>
    <cellStyle name="Hyperlink 2 4 2" xfId="45"/>
    <cellStyle name="Hyperlink 2 5" xfId="46"/>
    <cellStyle name="Hyperlink 2 5 2" xfId="47"/>
    <cellStyle name="Hyperlink 2 6" xfId="48"/>
    <cellStyle name="Hyperlink 2 6 2" xfId="49"/>
    <cellStyle name="Hyperlink 2 7" xfId="50"/>
    <cellStyle name="Hyperlink 2 7 2" xfId="51"/>
    <cellStyle name="Hyperlink 2 8" xfId="52"/>
    <cellStyle name="Hyperlink 2 8 2" xfId="53"/>
    <cellStyle name="Hyperlink 2 9" xfId="54"/>
    <cellStyle name="Hyperlink 2 9 2" xfId="55"/>
    <cellStyle name="Normal" xfId="0" builtinId="0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2"/>
    <cellStyle name="Normal 2 2" xfId="3"/>
    <cellStyle name="Normal 2 2 2" xfId="66"/>
    <cellStyle name="Normal 2 3" xfId="67"/>
    <cellStyle name="Normal 2 4" xfId="68"/>
    <cellStyle name="Normal 2 5" xfId="69"/>
    <cellStyle name="Normal 2 6" xfId="108"/>
    <cellStyle name="Normal 2_2014 HSL" xfId="70"/>
    <cellStyle name="Normal 20" xfId="71"/>
    <cellStyle name="Normal 21" xfId="72"/>
    <cellStyle name="Normal 22" xfId="73"/>
    <cellStyle name="Normal 23" xfId="74"/>
    <cellStyle name="Normal 24" xfId="75"/>
    <cellStyle name="Normal 25" xfId="76"/>
    <cellStyle name="Normal 26" xfId="77"/>
    <cellStyle name="Normal 27" xfId="78"/>
    <cellStyle name="Normal 28" xfId="79"/>
    <cellStyle name="Normal 29" xfId="80"/>
    <cellStyle name="Normal 3" xfId="81"/>
    <cellStyle name="Normal 30" xfId="82"/>
    <cellStyle name="Normal 31" xfId="83"/>
    <cellStyle name="Normal 32" xfId="84"/>
    <cellStyle name="Normal 33" xfId="85"/>
    <cellStyle name="Normal 34" xfId="86"/>
    <cellStyle name="Normal 35" xfId="87"/>
    <cellStyle name="Normal 36" xfId="88"/>
    <cellStyle name="Normal 37" xfId="89"/>
    <cellStyle name="Normal 38" xfId="90"/>
    <cellStyle name="Normal 39" xfId="91"/>
    <cellStyle name="Normal 4" xfId="92"/>
    <cellStyle name="Normal 40" xfId="93"/>
    <cellStyle name="Normal 41" xfId="94"/>
    <cellStyle name="Normal 42" xfId="95"/>
    <cellStyle name="Normal 43" xfId="96"/>
    <cellStyle name="Normal 5" xfId="97"/>
    <cellStyle name="Normal 6" xfId="98"/>
    <cellStyle name="Normal 7" xfId="99"/>
    <cellStyle name="Normal 8" xfId="100"/>
    <cellStyle name="Normal 9" xfId="101"/>
    <cellStyle name="Note 2" xfId="102"/>
    <cellStyle name="Note 2 2" xfId="103"/>
    <cellStyle name="Percent" xfId="1" builtinId="5"/>
    <cellStyle name="Percent 2" xfId="104"/>
    <cellStyle name="Percent 2 2" xfId="105"/>
    <cellStyle name="Percent 3" xfId="106"/>
    <cellStyle name="Percent 4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7"/>
  <sheetViews>
    <sheetView tabSelected="1" zoomScaleNormal="100" workbookViewId="0">
      <selection activeCell="F16" sqref="F16"/>
    </sheetView>
  </sheetViews>
  <sheetFormatPr defaultColWidth="9.140625" defaultRowHeight="15" x14ac:dyDescent="0.25"/>
  <cols>
    <col min="1" max="1" width="4" style="8" customWidth="1"/>
    <col min="2" max="3" width="13.42578125" style="8" customWidth="1"/>
    <col min="4" max="4" width="13.7109375" style="8" customWidth="1"/>
    <col min="5" max="5" width="4.28515625" style="8" customWidth="1"/>
    <col min="6" max="6" width="19.7109375" style="8" bestFit="1" customWidth="1"/>
    <col min="7" max="7" width="17.42578125" style="8" customWidth="1"/>
    <col min="8" max="16384" width="9.140625" style="8"/>
  </cols>
  <sheetData>
    <row r="1" spans="2:25" x14ac:dyDescent="0.25">
      <c r="B1" s="13" t="s">
        <v>46</v>
      </c>
    </row>
    <row r="3" spans="2:25" x14ac:dyDescent="0.25">
      <c r="B3" s="23" t="s">
        <v>20</v>
      </c>
      <c r="C3" s="24"/>
      <c r="D3" s="25"/>
      <c r="F3" s="14" t="s">
        <v>21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2:25" ht="15" customHeight="1" x14ac:dyDescent="0.25">
      <c r="B4" s="23" t="s">
        <v>17</v>
      </c>
      <c r="C4" s="24"/>
      <c r="D4" s="25"/>
      <c r="F4" s="10" t="s">
        <v>18</v>
      </c>
      <c r="G4" s="10" t="s">
        <v>19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2:25" x14ac:dyDescent="0.25">
      <c r="B5" s="10" t="s">
        <v>11</v>
      </c>
      <c r="C5" s="11" t="s">
        <v>12</v>
      </c>
      <c r="D5" s="11" t="s">
        <v>5</v>
      </c>
      <c r="F5" s="15">
        <f>AVERAGE(C$6:C13)</f>
        <v>0.1963399582952351</v>
      </c>
      <c r="G5" s="15">
        <f>AVERAGE(D$6:D12)</f>
        <v>0.41899159547580173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2:25" x14ac:dyDescent="0.25">
      <c r="B6" s="12" t="s">
        <v>45</v>
      </c>
      <c r="C6" s="6">
        <v>0.19526611867810525</v>
      </c>
      <c r="D6" s="6">
        <v>0.81785996027313657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2:25" x14ac:dyDescent="0.25">
      <c r="B7" s="12" t="s">
        <v>23</v>
      </c>
      <c r="C7" s="6">
        <v>0.29543103200053838</v>
      </c>
      <c r="D7" s="6">
        <v>0.2701657716118599</v>
      </c>
      <c r="F7" s="26" t="s">
        <v>47</v>
      </c>
      <c r="G7" s="26"/>
      <c r="H7" s="26"/>
      <c r="I7" s="26"/>
      <c r="J7" s="26"/>
      <c r="K7" s="26"/>
      <c r="L7" s="26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2:25" x14ac:dyDescent="0.25">
      <c r="B8" s="12" t="s">
        <v>22</v>
      </c>
      <c r="C8" s="6">
        <v>0.11364289283734244</v>
      </c>
      <c r="D8" s="6">
        <v>0.42284951901881168</v>
      </c>
      <c r="F8" s="26"/>
      <c r="G8" s="26"/>
      <c r="H8" s="26"/>
      <c r="I8" s="26"/>
      <c r="J8" s="26"/>
      <c r="K8" s="26"/>
      <c r="L8" s="26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ht="14.45" customHeight="1" x14ac:dyDescent="0.25">
      <c r="B9" s="12" t="s">
        <v>6</v>
      </c>
      <c r="C9" s="6">
        <v>0.17482997682332424</v>
      </c>
      <c r="D9" s="6">
        <v>0.4366005309436829</v>
      </c>
      <c r="F9" s="26"/>
      <c r="G9" s="26"/>
      <c r="H9" s="26"/>
      <c r="I9" s="26"/>
      <c r="J9" s="26"/>
      <c r="K9" s="26"/>
      <c r="L9" s="26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2:25" x14ac:dyDescent="0.25">
      <c r="B10" s="12" t="s">
        <v>7</v>
      </c>
      <c r="C10" s="6">
        <v>0.17005799552891365</v>
      </c>
      <c r="D10" s="6">
        <v>0.32465499187296826</v>
      </c>
      <c r="F10" s="26"/>
      <c r="G10" s="26"/>
      <c r="H10" s="26"/>
      <c r="I10" s="26"/>
      <c r="J10" s="26"/>
      <c r="K10" s="26"/>
      <c r="L10" s="2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2:25" x14ac:dyDescent="0.25">
      <c r="B11" s="12" t="s">
        <v>8</v>
      </c>
      <c r="C11" s="6">
        <v>0.2053475719253573</v>
      </c>
      <c r="D11" s="6">
        <v>0.15738835824145475</v>
      </c>
      <c r="F11" s="9"/>
      <c r="H11" s="21"/>
      <c r="I11" s="21"/>
      <c r="J11" s="21"/>
      <c r="K11" s="21"/>
    </row>
    <row r="12" spans="2:25" x14ac:dyDescent="0.25">
      <c r="B12" s="12" t="s">
        <v>9</v>
      </c>
      <c r="C12" s="6">
        <v>0.23759799236782317</v>
      </c>
      <c r="D12" s="6">
        <v>0.50342203636869765</v>
      </c>
      <c r="F12" s="9"/>
      <c r="H12" s="21"/>
      <c r="I12" s="21"/>
      <c r="J12" s="21"/>
      <c r="K12" s="21"/>
    </row>
    <row r="13" spans="2:25" x14ac:dyDescent="0.25">
      <c r="B13" s="12" t="s">
        <v>10</v>
      </c>
      <c r="C13" s="6">
        <v>0.17854608620047629</v>
      </c>
      <c r="D13" s="16"/>
      <c r="F13" s="9"/>
    </row>
    <row r="14" spans="2:25" x14ac:dyDescent="0.25">
      <c r="F14" s="9"/>
      <c r="G14" s="14"/>
    </row>
    <row r="15" spans="2:25" x14ac:dyDescent="0.25">
      <c r="C15" s="17"/>
      <c r="D15" s="17"/>
      <c r="F15" s="9"/>
    </row>
    <row r="16" spans="2:25" x14ac:dyDescent="0.25">
      <c r="C16" s="17"/>
      <c r="D16" s="18"/>
    </row>
    <row r="17" spans="6:6" x14ac:dyDescent="0.25">
      <c r="F17" s="22"/>
    </row>
  </sheetData>
  <mergeCells count="3">
    <mergeCell ref="B3:D3"/>
    <mergeCell ref="B4:D4"/>
    <mergeCell ref="F7:L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E10" sqref="E10"/>
    </sheetView>
  </sheetViews>
  <sheetFormatPr defaultRowHeight="15" x14ac:dyDescent="0.25"/>
  <cols>
    <col min="1" max="1" width="22" bestFit="1" customWidth="1"/>
    <col min="2" max="2" width="14.28515625" customWidth="1"/>
    <col min="3" max="4" width="14.28515625" bestFit="1" customWidth="1"/>
    <col min="5" max="5" width="15.28515625" bestFit="1" customWidth="1"/>
    <col min="6" max="15" width="13.28515625" bestFit="1" customWidth="1"/>
    <col min="16" max="19" width="12.140625" bestFit="1" customWidth="1"/>
    <col min="20" max="21" width="13.28515625" bestFit="1" customWidth="1"/>
  </cols>
  <sheetData>
    <row r="1" spans="1:21" x14ac:dyDescent="0.25">
      <c r="A1" s="1" t="s">
        <v>13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29</v>
      </c>
      <c r="L1" s="1" t="s">
        <v>30</v>
      </c>
      <c r="M1" s="1" t="s">
        <v>31</v>
      </c>
      <c r="N1" s="1" t="s">
        <v>32</v>
      </c>
      <c r="O1" s="1" t="s">
        <v>33</v>
      </c>
      <c r="P1" s="1" t="s">
        <v>34</v>
      </c>
      <c r="Q1" s="1" t="s">
        <v>35</v>
      </c>
      <c r="R1" s="1" t="s">
        <v>36</v>
      </c>
      <c r="S1" s="1" t="s">
        <v>37</v>
      </c>
      <c r="T1" s="1" t="s">
        <v>38</v>
      </c>
      <c r="U1" s="1" t="s">
        <v>39</v>
      </c>
    </row>
    <row r="2" spans="1:21" x14ac:dyDescent="0.25">
      <c r="A2" s="1" t="s">
        <v>16</v>
      </c>
      <c r="B2" s="1">
        <v>56338</v>
      </c>
      <c r="C2" s="1">
        <v>57932</v>
      </c>
      <c r="D2" s="1">
        <v>57319</v>
      </c>
      <c r="E2" s="1">
        <v>55891</v>
      </c>
      <c r="F2" s="1">
        <v>55020</v>
      </c>
      <c r="G2" s="1">
        <v>54918</v>
      </c>
      <c r="H2" s="1">
        <v>55114</v>
      </c>
      <c r="I2" s="1">
        <v>56043</v>
      </c>
      <c r="J2" s="1">
        <v>57840</v>
      </c>
      <c r="K2" s="1">
        <v>59636</v>
      </c>
      <c r="L2" s="1">
        <v>59382</v>
      </c>
      <c r="M2" s="1">
        <v>58931</v>
      </c>
      <c r="N2" s="1">
        <v>57945</v>
      </c>
      <c r="O2" s="1">
        <v>56156</v>
      </c>
      <c r="P2" s="1">
        <v>55580</v>
      </c>
      <c r="Q2" s="1">
        <v>57199</v>
      </c>
      <c r="R2" s="1">
        <v>58635</v>
      </c>
      <c r="S2" s="1">
        <v>58793</v>
      </c>
      <c r="T2" s="1">
        <v>57517</v>
      </c>
      <c r="U2" s="1">
        <v>55276</v>
      </c>
    </row>
    <row r="3" spans="1:21" x14ac:dyDescent="0.25">
      <c r="A3" s="2" t="s">
        <v>14</v>
      </c>
      <c r="B3" s="3">
        <v>2221.0268457632051</v>
      </c>
      <c r="C3" s="3">
        <v>1941.5881909374928</v>
      </c>
      <c r="D3" s="3">
        <v>1768.035699269424</v>
      </c>
      <c r="E3" s="3">
        <v>1274.0071675775885</v>
      </c>
      <c r="F3" s="3">
        <v>4983.0322753880191</v>
      </c>
      <c r="G3" s="3">
        <v>5158.5904892211147</v>
      </c>
      <c r="H3" s="3">
        <v>5972.0814420829211</v>
      </c>
      <c r="I3" s="3">
        <v>5143.6931305999569</v>
      </c>
      <c r="J3" s="3">
        <v>4616.5802909458689</v>
      </c>
      <c r="K3" s="3">
        <v>3610.4606256323559</v>
      </c>
      <c r="L3" s="3">
        <v>3647.3314983403925</v>
      </c>
      <c r="M3" s="3">
        <v>3350.8989927306939</v>
      </c>
      <c r="N3" s="3">
        <v>3025.3014067673753</v>
      </c>
      <c r="O3" s="3">
        <v>2853.3976073740041</v>
      </c>
      <c r="P3" s="3">
        <v>2809.8467353989067</v>
      </c>
      <c r="Q3" s="3">
        <v>2422.6537382099777</v>
      </c>
      <c r="R3" s="3">
        <v>2232.0975114288963</v>
      </c>
      <c r="S3" s="3">
        <v>1921.3448735921022</v>
      </c>
      <c r="T3" s="3">
        <v>1545.630706543491</v>
      </c>
      <c r="U3" s="3">
        <v>969.83173863962281</v>
      </c>
    </row>
    <row r="4" spans="1:21" x14ac:dyDescent="0.25">
      <c r="A4" s="2" t="s">
        <v>15</v>
      </c>
      <c r="B4" s="3">
        <v>15739.400000000003</v>
      </c>
      <c r="C4" s="3">
        <v>15739.400000000003</v>
      </c>
      <c r="D4" s="3">
        <v>15739.400000000003</v>
      </c>
      <c r="E4" s="3">
        <v>15739.400000000003</v>
      </c>
      <c r="F4" s="3">
        <v>15739.400000000003</v>
      </c>
      <c r="G4" s="3">
        <v>15739.400000000003</v>
      </c>
      <c r="H4" s="3">
        <v>15739.400000000003</v>
      </c>
      <c r="I4" s="3">
        <v>15739.400000000003</v>
      </c>
      <c r="J4" s="3">
        <v>15739.400000000003</v>
      </c>
      <c r="K4" s="3">
        <v>15739.400000000003</v>
      </c>
      <c r="L4" s="3">
        <v>15739.400000000003</v>
      </c>
      <c r="M4" s="3">
        <v>15739.400000000003</v>
      </c>
      <c r="N4" s="3">
        <v>15739.400000000003</v>
      </c>
      <c r="O4" s="3">
        <v>15739.400000000003</v>
      </c>
      <c r="P4" s="3">
        <v>15739.400000000003</v>
      </c>
      <c r="Q4" s="3">
        <v>15739.400000000003</v>
      </c>
      <c r="R4" s="3">
        <v>15739.400000000003</v>
      </c>
      <c r="S4" s="3">
        <v>15739.400000000003</v>
      </c>
      <c r="T4" s="3">
        <v>15739.400000000003</v>
      </c>
      <c r="U4" s="3">
        <v>15739.400000000003</v>
      </c>
    </row>
    <row r="5" spans="1:21" x14ac:dyDescent="0.25">
      <c r="A5" s="1" t="s">
        <v>3</v>
      </c>
      <c r="B5" s="4">
        <v>0.14111254849379293</v>
      </c>
      <c r="C5" s="4">
        <v>0.12335846289804518</v>
      </c>
      <c r="D5" s="4">
        <v>0.11233183598291063</v>
      </c>
      <c r="E5" s="4">
        <v>8.0943820449165038E-2</v>
      </c>
      <c r="F5" s="4">
        <v>0.31659607579628307</v>
      </c>
      <c r="G5" s="4">
        <v>0.32775013591503577</v>
      </c>
      <c r="H5" s="4">
        <v>0.37943513997248435</v>
      </c>
      <c r="I5" s="4">
        <v>0.3268036348653669</v>
      </c>
      <c r="J5" s="4">
        <v>0.29331361366671332</v>
      </c>
      <c r="K5" s="4">
        <v>0.2293899783748018</v>
      </c>
      <c r="L5" s="4">
        <v>0.23173256276226487</v>
      </c>
      <c r="M5" s="4">
        <v>0.21289877585744649</v>
      </c>
      <c r="N5" s="4">
        <v>0.19221199072184295</v>
      </c>
      <c r="O5" s="4">
        <v>0.18129011317928279</v>
      </c>
      <c r="P5" s="4">
        <v>0.17852311621782954</v>
      </c>
      <c r="Q5" s="4">
        <v>0.15392287750549433</v>
      </c>
      <c r="R5" s="4">
        <v>0.14181592128218964</v>
      </c>
      <c r="S5" s="4">
        <v>0.12207230730473219</v>
      </c>
      <c r="T5" s="4">
        <v>9.8201374038622224E-2</v>
      </c>
      <c r="U5" s="4">
        <v>6.1618088277801096E-2</v>
      </c>
    </row>
    <row r="6" spans="1:21" x14ac:dyDescent="0.25">
      <c r="A6" s="1" t="s">
        <v>4</v>
      </c>
      <c r="B6" s="5">
        <v>0.19526611867810525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8" spans="1:21" x14ac:dyDescent="0.25">
      <c r="A8" s="1" t="s">
        <v>0</v>
      </c>
      <c r="B8" s="1" t="s">
        <v>44</v>
      </c>
    </row>
    <row r="9" spans="1:21" x14ac:dyDescent="0.25">
      <c r="A9" s="1"/>
      <c r="B9" s="1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>
      <selection activeCell="B4" sqref="B4"/>
    </sheetView>
  </sheetViews>
  <sheetFormatPr defaultRowHeight="15" x14ac:dyDescent="0.25"/>
  <cols>
    <col min="1" max="1" width="22" bestFit="1" customWidth="1"/>
    <col min="2" max="2" width="14.140625" customWidth="1"/>
    <col min="3" max="4" width="14.28515625" bestFit="1" customWidth="1"/>
    <col min="5" max="5" width="15.28515625" bestFit="1" customWidth="1"/>
    <col min="6" max="15" width="13.28515625" bestFit="1" customWidth="1"/>
    <col min="16" max="19" width="12.140625" bestFit="1" customWidth="1"/>
    <col min="20" max="21" width="13.28515625" bestFit="1" customWidth="1"/>
  </cols>
  <sheetData>
    <row r="1" spans="1:21" x14ac:dyDescent="0.25">
      <c r="A1" s="1" t="s">
        <v>13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29</v>
      </c>
      <c r="L1" s="1" t="s">
        <v>30</v>
      </c>
      <c r="M1" s="1" t="s">
        <v>31</v>
      </c>
      <c r="N1" s="1" t="s">
        <v>32</v>
      </c>
      <c r="O1" s="1" t="s">
        <v>33</v>
      </c>
      <c r="P1" s="1" t="s">
        <v>34</v>
      </c>
      <c r="Q1" s="1" t="s">
        <v>35</v>
      </c>
      <c r="R1" s="1" t="s">
        <v>36</v>
      </c>
      <c r="S1" s="1" t="s">
        <v>37</v>
      </c>
      <c r="T1" s="1" t="s">
        <v>38</v>
      </c>
      <c r="U1" s="1" t="s">
        <v>39</v>
      </c>
    </row>
    <row r="2" spans="1:21" x14ac:dyDescent="0.25">
      <c r="A2" s="1" t="s">
        <v>16</v>
      </c>
      <c r="B2" s="1">
        <v>56338</v>
      </c>
      <c r="C2" s="1">
        <v>57932</v>
      </c>
      <c r="D2" s="1">
        <v>57319</v>
      </c>
      <c r="E2" s="1">
        <v>55891</v>
      </c>
      <c r="F2" s="1">
        <v>55020</v>
      </c>
      <c r="G2" s="1">
        <v>54918</v>
      </c>
      <c r="H2" s="1">
        <v>55114</v>
      </c>
      <c r="I2" s="1">
        <v>56043</v>
      </c>
      <c r="J2" s="1">
        <v>57840</v>
      </c>
      <c r="K2" s="1">
        <v>59636</v>
      </c>
      <c r="L2" s="1">
        <v>59382</v>
      </c>
      <c r="M2" s="1">
        <v>58931</v>
      </c>
      <c r="N2" s="1">
        <v>57945</v>
      </c>
      <c r="O2" s="1">
        <v>56156</v>
      </c>
      <c r="P2" s="1">
        <v>55580</v>
      </c>
      <c r="Q2" s="1">
        <v>57199</v>
      </c>
      <c r="R2" s="1">
        <v>58635</v>
      </c>
      <c r="S2" s="1">
        <v>58793</v>
      </c>
      <c r="T2" s="1">
        <v>57517</v>
      </c>
      <c r="U2" s="1">
        <v>55276</v>
      </c>
    </row>
    <row r="3" spans="1:21" x14ac:dyDescent="0.25">
      <c r="A3" s="2" t="s">
        <v>14</v>
      </c>
      <c r="B3" s="3">
        <v>1182.6763262748718</v>
      </c>
      <c r="C3" s="3">
        <v>1044.8563350836434</v>
      </c>
      <c r="D3" s="3">
        <v>1036.3175357182822</v>
      </c>
      <c r="E3" s="3">
        <v>941.95436763763416</v>
      </c>
      <c r="F3" s="3">
        <v>1774.3888273239136</v>
      </c>
      <c r="G3" s="3">
        <v>1741.6638956069949</v>
      </c>
      <c r="H3" s="3">
        <v>1744.7799962361653</v>
      </c>
      <c r="I3" s="3">
        <v>1791.8163747787478</v>
      </c>
      <c r="J3" s="3">
        <v>1857.5781230926516</v>
      </c>
      <c r="K3" s="3">
        <v>1888.12952041626</v>
      </c>
      <c r="L3" s="3">
        <v>1904.2297894159954</v>
      </c>
      <c r="M3" s="3">
        <v>1867.4609750111904</v>
      </c>
      <c r="N3" s="3">
        <v>1833.97168191274</v>
      </c>
      <c r="O3" s="3">
        <v>1832.2896108627322</v>
      </c>
      <c r="P3" s="3">
        <v>1678.2032467524209</v>
      </c>
      <c r="Q3" s="3">
        <v>1615.0543195406597</v>
      </c>
      <c r="R3" s="3">
        <v>1616.4996237754826</v>
      </c>
      <c r="S3" s="3">
        <v>1751.4109802246094</v>
      </c>
      <c r="T3" s="3">
        <v>1730.3505919774379</v>
      </c>
      <c r="U3" s="3">
        <v>1511.0935872395833</v>
      </c>
    </row>
    <row r="4" spans="1:21" x14ac:dyDescent="0.25">
      <c r="A4" s="2" t="s">
        <v>15</v>
      </c>
      <c r="B4" s="3">
        <v>1977.3999999999996</v>
      </c>
      <c r="C4" s="3">
        <v>1977.3999999999996</v>
      </c>
      <c r="D4" s="3">
        <v>1977.3999999999996</v>
      </c>
      <c r="E4" s="3">
        <v>1977.3999999999996</v>
      </c>
      <c r="F4" s="3">
        <v>1977.3999999999996</v>
      </c>
      <c r="G4" s="3">
        <v>1977.3999999999996</v>
      </c>
      <c r="H4" s="3">
        <v>1977.3999999999996</v>
      </c>
      <c r="I4" s="3">
        <v>1977.3999999999996</v>
      </c>
      <c r="J4" s="3">
        <v>1977.3999999999996</v>
      </c>
      <c r="K4" s="3">
        <v>1977.3999999999996</v>
      </c>
      <c r="L4" s="3">
        <v>1977.3999999999996</v>
      </c>
      <c r="M4" s="3">
        <v>1977.3999999999996</v>
      </c>
      <c r="N4" s="3">
        <v>1977.3999999999996</v>
      </c>
      <c r="O4" s="3">
        <v>1977.3999999999996</v>
      </c>
      <c r="P4" s="3">
        <v>1977.3999999999996</v>
      </c>
      <c r="Q4" s="3">
        <v>1977.3999999999996</v>
      </c>
      <c r="R4" s="3">
        <v>1977.3999999999996</v>
      </c>
      <c r="S4" s="3">
        <v>1977.3999999999996</v>
      </c>
      <c r="T4" s="3">
        <v>1977.3999999999996</v>
      </c>
      <c r="U4" s="3">
        <v>1977.3999999999996</v>
      </c>
    </row>
    <row r="5" spans="1:21" x14ac:dyDescent="0.25">
      <c r="A5" s="1" t="s">
        <v>3</v>
      </c>
      <c r="B5" s="4">
        <v>0.59809665534280976</v>
      </c>
      <c r="C5" s="4">
        <v>0.528399077113201</v>
      </c>
      <c r="D5" s="4">
        <v>0.52408088182374957</v>
      </c>
      <c r="E5" s="4">
        <v>0.47636005241106216</v>
      </c>
      <c r="F5" s="4">
        <v>0.89733429115197427</v>
      </c>
      <c r="G5" s="4">
        <v>0.88078481622686111</v>
      </c>
      <c r="H5" s="4">
        <v>0.88236067373124594</v>
      </c>
      <c r="I5" s="4">
        <v>0.90614765590105595</v>
      </c>
      <c r="J5" s="4">
        <v>0.93940433048075855</v>
      </c>
      <c r="K5" s="4">
        <v>0.95485461738457589</v>
      </c>
      <c r="L5" s="4">
        <v>0.96299675807423668</v>
      </c>
      <c r="M5" s="4">
        <v>0.94440223273550661</v>
      </c>
      <c r="N5" s="4">
        <v>0.92746620911941957</v>
      </c>
      <c r="O5" s="4">
        <v>0.92661556127375977</v>
      </c>
      <c r="P5" s="4">
        <v>0.84869184118156227</v>
      </c>
      <c r="Q5" s="4">
        <v>0.81675650831428137</v>
      </c>
      <c r="R5" s="4">
        <v>0.81748741973069838</v>
      </c>
      <c r="S5" s="4">
        <v>0.88571405897876487</v>
      </c>
      <c r="T5" s="4">
        <v>0.87506351369345514</v>
      </c>
      <c r="U5" s="4">
        <v>0.76418205079376123</v>
      </c>
    </row>
    <row r="6" spans="1:21" x14ac:dyDescent="0.25">
      <c r="A6" s="1" t="s">
        <v>4</v>
      </c>
      <c r="B6" s="19">
        <v>0.81785996027313657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8" spans="1:21" x14ac:dyDescent="0.25">
      <c r="A8" s="1" t="s">
        <v>0</v>
      </c>
      <c r="B8" s="1" t="s">
        <v>44</v>
      </c>
    </row>
    <row r="9" spans="1:21" x14ac:dyDescent="0.25">
      <c r="B9" s="1" t="s">
        <v>1</v>
      </c>
    </row>
    <row r="20" spans="3:8" x14ac:dyDescent="0.25">
      <c r="C20" s="7"/>
      <c r="D20" s="7"/>
      <c r="E20" s="20"/>
      <c r="H20" s="7"/>
    </row>
    <row r="21" spans="3:8" x14ac:dyDescent="0.25">
      <c r="C21" s="7"/>
      <c r="D21" s="7"/>
      <c r="E21" s="20"/>
      <c r="G21" s="7"/>
      <c r="H21" s="7"/>
    </row>
    <row r="22" spans="3:8" x14ac:dyDescent="0.25">
      <c r="C22" s="7"/>
      <c r="D22" s="7"/>
      <c r="E22" s="20"/>
      <c r="G22" s="7"/>
      <c r="H22" s="7"/>
    </row>
    <row r="23" spans="3:8" x14ac:dyDescent="0.25">
      <c r="C23" s="7"/>
      <c r="D23" s="7"/>
      <c r="E23" s="20"/>
      <c r="G23" s="7"/>
      <c r="H23" s="7"/>
    </row>
    <row r="24" spans="3:8" x14ac:dyDescent="0.25">
      <c r="C24" s="7"/>
      <c r="D24" s="7"/>
      <c r="E24" s="20"/>
      <c r="G24" s="7"/>
      <c r="H24" s="7"/>
    </row>
    <row r="25" spans="3:8" x14ac:dyDescent="0.25">
      <c r="C25" s="7"/>
      <c r="D25" s="7"/>
      <c r="E25" s="20"/>
      <c r="G25" s="7"/>
      <c r="H25" s="7"/>
    </row>
    <row r="26" spans="3:8" x14ac:dyDescent="0.25">
      <c r="C26" s="7"/>
      <c r="D26" s="7"/>
      <c r="E26" s="20"/>
      <c r="G26" s="7"/>
      <c r="H26" s="7"/>
    </row>
    <row r="27" spans="3:8" x14ac:dyDescent="0.25">
      <c r="C27" s="7"/>
      <c r="D27" s="7"/>
      <c r="E27" s="20"/>
      <c r="G27" s="7"/>
      <c r="H27" s="7"/>
    </row>
    <row r="28" spans="3:8" x14ac:dyDescent="0.25">
      <c r="C28" s="7"/>
      <c r="D28" s="7"/>
      <c r="E28" s="20"/>
      <c r="G28" s="7"/>
      <c r="H28" s="7"/>
    </row>
    <row r="29" spans="3:8" x14ac:dyDescent="0.25">
      <c r="C29" s="7"/>
      <c r="D29" s="7"/>
      <c r="E29" s="20"/>
      <c r="G29" s="7"/>
      <c r="H29" s="7"/>
    </row>
    <row r="30" spans="3:8" x14ac:dyDescent="0.25">
      <c r="C30" s="7"/>
      <c r="D30" s="7"/>
      <c r="E30" s="20"/>
      <c r="G30" s="7"/>
      <c r="H30" s="7"/>
    </row>
    <row r="31" spans="3:8" x14ac:dyDescent="0.25">
      <c r="C31" s="7"/>
      <c r="D31" s="7"/>
      <c r="E31" s="20"/>
      <c r="G31" s="7"/>
      <c r="H31" s="7"/>
    </row>
    <row r="32" spans="3:8" x14ac:dyDescent="0.25">
      <c r="C32" s="7"/>
      <c r="D32" s="7"/>
      <c r="E32" s="20"/>
      <c r="G32" s="7"/>
      <c r="H32" s="7"/>
    </row>
    <row r="33" spans="3:8" x14ac:dyDescent="0.25">
      <c r="C33" s="7"/>
      <c r="D33" s="7"/>
      <c r="E33" s="20"/>
      <c r="G33" s="7"/>
      <c r="H33" s="7"/>
    </row>
    <row r="34" spans="3:8" x14ac:dyDescent="0.25">
      <c r="C34" s="7"/>
      <c r="D34" s="7"/>
      <c r="E34" s="20"/>
      <c r="G34" s="7"/>
      <c r="H34" s="7"/>
    </row>
    <row r="35" spans="3:8" x14ac:dyDescent="0.25">
      <c r="C35" s="7"/>
      <c r="D35" s="7"/>
      <c r="E35" s="20"/>
      <c r="G35" s="7"/>
      <c r="H35" s="7"/>
    </row>
    <row r="36" spans="3:8" x14ac:dyDescent="0.25">
      <c r="C36" s="7"/>
      <c r="D36" s="7"/>
      <c r="E36" s="20"/>
      <c r="G36" s="7"/>
      <c r="H36" s="7"/>
    </row>
    <row r="37" spans="3:8" x14ac:dyDescent="0.25">
      <c r="C37" s="7"/>
      <c r="D37" s="7"/>
      <c r="E37" s="20"/>
      <c r="G37" s="7"/>
      <c r="H37" s="7"/>
    </row>
    <row r="38" spans="3:8" x14ac:dyDescent="0.25">
      <c r="C38" s="7"/>
      <c r="D38" s="7"/>
      <c r="E38" s="20"/>
      <c r="G38" s="7"/>
      <c r="H38" s="7"/>
    </row>
    <row r="39" spans="3:8" x14ac:dyDescent="0.25">
      <c r="C39" s="7"/>
      <c r="E39" s="20"/>
      <c r="G39" s="7"/>
    </row>
  </sheetData>
  <sortState ref="C20:F39">
    <sortCondition ref="C20:C39"/>
    <sortCondition ref="D20:D39"/>
    <sortCondition ref="E20:E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W16-17-NC</vt:lpstr>
      <vt:lpstr>W16-17-C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Stecklein, Chris</dc:creator>
  <cp:lastModifiedBy>Warnken, Pete</cp:lastModifiedBy>
  <cp:lastPrinted>2014-10-15T15:37:15Z</cp:lastPrinted>
  <dcterms:created xsi:type="dcterms:W3CDTF">2014-09-15T20:46:38Z</dcterms:created>
  <dcterms:modified xsi:type="dcterms:W3CDTF">2017-04-27T14:30:52Z</dcterms:modified>
</cp:coreProperties>
</file>