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230" windowHeight="5955" activeTab="0"/>
  </bookViews>
  <sheets>
    <sheet name="Weather Zone C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<sst xmlns="http://schemas.openxmlformats.org/spreadsheetml/2006/main" count="11" uniqueCount="11">
  <si>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Forecast Year</t>
  </si>
  <si>
    <t>North</t>
  </si>
  <si>
    <t>East</t>
  </si>
  <si>
    <t>Fwest</t>
  </si>
  <si>
    <t>Ncent</t>
  </si>
  <si>
    <t>West</t>
  </si>
  <si>
    <t>Scent</t>
  </si>
  <si>
    <t>Coast</t>
  </si>
  <si>
    <t>South</t>
  </si>
  <si>
    <t>ERCOT</t>
  </si>
  <si>
    <t>Summer Coincident Peak Demand Forecast for 2017 - 2026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</si>
</sst>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0.7109375" style="0" customWidth="1"/>
    <col min="2" max="3" width="7.28125" style="0" customWidth="1"/>
    <col min="4" max="5" width="8.421875" style="0" customWidth="1"/>
    <col min="6" max="7" width="8.28125" style="0" customWidth="1"/>
    <col min="8" max="9" width="8.140625" style="0" customWidth="1"/>
  </cols>
  <sheetData>
    <row r="1" spans="1:10" ht="1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10" ht="30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1" ht="15">
      <c r="A4" s="1">
        <v>2017</v>
      </c>
      <c r="B4" s="5">
        <v>1444.8224681310776</v>
      </c>
      <c r="C4" s="5">
        <v>25731.766550007258</v>
      </c>
      <c r="D4" s="5">
        <v>2496.650749007391</v>
      </c>
      <c r="E4" s="5">
        <v>2958.156744998182</v>
      </c>
      <c r="F4" s="5">
        <v>1907.5242861489717</v>
      </c>
      <c r="G4" s="5">
        <v>12506.720464436441</v>
      </c>
      <c r="H4" s="5">
        <v>20168.167131285714</v>
      </c>
      <c r="I4" s="5">
        <v>5719.741983954284</v>
      </c>
      <c r="J4" s="3">
        <f>SUM(B4:I4)</f>
        <v>72933.55037796932</v>
      </c>
      <c r="K4" s="5"/>
    </row>
    <row r="5" spans="1:11" ht="15">
      <c r="A5" s="1">
        <f aca="true" t="shared" si="0" ref="A5:A13">A4+1</f>
        <v>2018</v>
      </c>
      <c r="B5" s="5">
        <v>1447.1849588869602</v>
      </c>
      <c r="C5" s="5">
        <v>26023.090429103013</v>
      </c>
      <c r="D5" s="5">
        <v>2513.0823679366563</v>
      </c>
      <c r="E5" s="5">
        <v>3020.858545422975</v>
      </c>
      <c r="F5" s="5">
        <v>1935.348538463257</v>
      </c>
      <c r="G5" s="5">
        <v>12712.889941855965</v>
      </c>
      <c r="H5" s="5">
        <v>20680.3478005</v>
      </c>
      <c r="I5" s="5">
        <v>5816.584701958473</v>
      </c>
      <c r="J5" s="3">
        <f aca="true" t="shared" si="1" ref="J5:J13">SUM(B5:I5)</f>
        <v>74149.38728412731</v>
      </c>
      <c r="K5" s="5"/>
    </row>
    <row r="6" spans="1:11" ht="15">
      <c r="A6" s="1">
        <f t="shared" si="0"/>
        <v>2019</v>
      </c>
      <c r="B6" s="5">
        <v>1449.3293647219646</v>
      </c>
      <c r="C6" s="5">
        <v>26313.817614207244</v>
      </c>
      <c r="D6" s="5">
        <v>2528.556320948509</v>
      </c>
      <c r="E6" s="5">
        <v>3085.9653724996765</v>
      </c>
      <c r="F6" s="5">
        <v>1962.8771756275428</v>
      </c>
      <c r="G6" s="5">
        <v>12925.831828486498</v>
      </c>
      <c r="H6" s="5">
        <v>21411.900182785717</v>
      </c>
      <c r="I6" s="5">
        <v>5910.0523689155825</v>
      </c>
      <c r="J6" s="3">
        <f t="shared" si="1"/>
        <v>75588.33022819273</v>
      </c>
      <c r="K6" s="5"/>
    </row>
    <row r="7" spans="1:11" ht="15">
      <c r="A7" s="1">
        <f t="shared" si="0"/>
        <v>2020</v>
      </c>
      <c r="B7" s="5">
        <v>1451.052035033695</v>
      </c>
      <c r="C7" s="5">
        <v>26560.86126215294</v>
      </c>
      <c r="D7" s="5">
        <v>2541.835456721921</v>
      </c>
      <c r="E7" s="5">
        <v>3151.153624230555</v>
      </c>
      <c r="F7" s="5">
        <v>1989.6559385275432</v>
      </c>
      <c r="G7" s="5">
        <v>13119.09470604844</v>
      </c>
      <c r="H7" s="5">
        <v>21701.93131914286</v>
      </c>
      <c r="I7" s="5">
        <v>5994.7088457661985</v>
      </c>
      <c r="J7" s="3">
        <f t="shared" si="1"/>
        <v>76510.29318762415</v>
      </c>
      <c r="K7" s="5"/>
    </row>
    <row r="8" spans="1:11" ht="15">
      <c r="A8" s="1">
        <f t="shared" si="0"/>
        <v>2021</v>
      </c>
      <c r="B8" s="5">
        <v>1452.5305822457174</v>
      </c>
      <c r="C8" s="5">
        <v>26795.429976614283</v>
      </c>
      <c r="D8" s="5">
        <v>2554.0444080208317</v>
      </c>
      <c r="E8" s="5">
        <v>3219.5693605504075</v>
      </c>
      <c r="F8" s="5">
        <v>2016.6430446204004</v>
      </c>
      <c r="G8" s="5">
        <v>13309.28099369526</v>
      </c>
      <c r="H8" s="5">
        <v>22000.5793635</v>
      </c>
      <c r="I8" s="5">
        <v>6069.171859205047</v>
      </c>
      <c r="J8" s="3">
        <f t="shared" si="1"/>
        <v>77417.24958845194</v>
      </c>
      <c r="K8" s="5"/>
    </row>
    <row r="9" spans="1:11" ht="15">
      <c r="A9" s="1">
        <f t="shared" si="0"/>
        <v>2022</v>
      </c>
      <c r="B9" s="5">
        <v>1454.1715850019295</v>
      </c>
      <c r="C9" s="5">
        <v>27047.74026190235</v>
      </c>
      <c r="D9" s="5">
        <v>2567.1273048813314</v>
      </c>
      <c r="E9" s="5">
        <v>3288.881930486111</v>
      </c>
      <c r="F9" s="5">
        <v>2043.0178171061143</v>
      </c>
      <c r="G9" s="5">
        <v>13515.340847698117</v>
      </c>
      <c r="H9" s="5">
        <v>22299.317143785716</v>
      </c>
      <c r="I9" s="5">
        <v>6161.683198688251</v>
      </c>
      <c r="J9" s="3">
        <f t="shared" si="1"/>
        <v>78377.28008954991</v>
      </c>
      <c r="K9" s="5"/>
    </row>
    <row r="10" spans="1:11" ht="15">
      <c r="A10" s="1">
        <f t="shared" si="0"/>
        <v>2023</v>
      </c>
      <c r="B10" s="5">
        <v>1455.8317085176411</v>
      </c>
      <c r="C10" s="5">
        <v>27305.964605178793</v>
      </c>
      <c r="D10" s="5">
        <v>2580.278665578305</v>
      </c>
      <c r="E10" s="5">
        <v>3358.8418135403554</v>
      </c>
      <c r="F10" s="5">
        <v>2069.197521298972</v>
      </c>
      <c r="G10" s="5">
        <v>13727.33594663837</v>
      </c>
      <c r="H10" s="5">
        <v>22600.242401428575</v>
      </c>
      <c r="I10" s="5">
        <v>6249.940927117671</v>
      </c>
      <c r="J10" s="3">
        <f t="shared" si="1"/>
        <v>79347.63358929868</v>
      </c>
      <c r="K10" s="5"/>
    </row>
    <row r="11" spans="1:11" ht="15">
      <c r="A11" s="4">
        <f t="shared" si="0"/>
        <v>2024</v>
      </c>
      <c r="B11" s="5">
        <v>1457.3958252919697</v>
      </c>
      <c r="C11" s="5">
        <v>27557.76784110289</v>
      </c>
      <c r="D11" s="5">
        <v>2592.8520593752255</v>
      </c>
      <c r="E11" s="5">
        <v>3429.8369206442135</v>
      </c>
      <c r="F11" s="5">
        <v>2095.3784418918285</v>
      </c>
      <c r="G11" s="5">
        <v>13936.623143935192</v>
      </c>
      <c r="H11" s="5">
        <v>22907.858212285715</v>
      </c>
      <c r="I11" s="5">
        <v>6337.50829058897</v>
      </c>
      <c r="J11" s="3">
        <f t="shared" si="1"/>
        <v>80315.220735116</v>
      </c>
      <c r="K11" s="5"/>
    </row>
    <row r="12" spans="1:11" ht="15">
      <c r="A12" s="4">
        <f t="shared" si="0"/>
        <v>2025</v>
      </c>
      <c r="B12" s="5">
        <v>1458.9157266490477</v>
      </c>
      <c r="C12" s="5">
        <v>27807.70830913352</v>
      </c>
      <c r="D12" s="5">
        <v>2605.0361903996754</v>
      </c>
      <c r="E12" s="5">
        <v>3497.294659366819</v>
      </c>
      <c r="F12" s="5">
        <v>2120.167496591829</v>
      </c>
      <c r="G12" s="5">
        <v>14143.492615293213</v>
      </c>
      <c r="H12" s="5">
        <v>23204.21477885714</v>
      </c>
      <c r="I12" s="5">
        <v>6423.834499321114</v>
      </c>
      <c r="J12" s="3">
        <f t="shared" si="1"/>
        <v>81260.66427561236</v>
      </c>
      <c r="K12" s="5"/>
    </row>
    <row r="13" spans="1:11" ht="15">
      <c r="A13" s="4">
        <f t="shared" si="0"/>
        <v>2026</v>
      </c>
      <c r="B13" s="5">
        <v>1460.706605625942</v>
      </c>
      <c r="C13" s="5">
        <v>28084.792238077072</v>
      </c>
      <c r="D13" s="5">
        <v>2618.7303692017094</v>
      </c>
      <c r="E13" s="5">
        <v>3570.5171040163573</v>
      </c>
      <c r="F13" s="5">
        <v>2145.2354359632573</v>
      </c>
      <c r="G13" s="5">
        <v>14373.359676885575</v>
      </c>
      <c r="H13" s="5">
        <v>23513.26492428572</v>
      </c>
      <c r="I13" s="5">
        <v>6519.172414446645</v>
      </c>
      <c r="J13" s="3">
        <f t="shared" si="1"/>
        <v>82285.77876850228</v>
      </c>
      <c r="K13" s="5"/>
    </row>
    <row r="14" spans="2:10" ht="15">
      <c r="B14" s="6"/>
      <c r="C14" s="6"/>
      <c r="D14" s="6"/>
      <c r="E14" s="6"/>
      <c r="F14" s="6"/>
      <c r="G14" s="6"/>
      <c r="H14" s="6"/>
      <c r="I14" s="6"/>
      <c r="J1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2014-02-13T13:56:51Z</dcterms:created>
  <dcterms:modified xsi:type="dcterms:W3CDTF">2016-12-12T19:14:44Z</dcterms:modified>
  <cp:category/>
  <cp:version/>
  <cp:contentType/>
  <cp:contentStatus/>
</cp:coreProperties>
</file>