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rket Analysis\MMS Testing\MIRTM\Images for SAWG August\"/>
    </mc:Choice>
  </mc:AlternateContent>
  <bookViews>
    <workbookView xWindow="120" yWindow="90" windowWidth="23895" windowHeight="14535" tabRatio="734"/>
  </bookViews>
  <sheets>
    <sheet name="Key" sheetId="2" r:id="rId1"/>
    <sheet name="08132015" sheetId="1" r:id="rId2"/>
    <sheet name="07012015" sheetId="3" r:id="rId3"/>
    <sheet name="08112015" sheetId="4" r:id="rId4"/>
    <sheet name="11112015" sheetId="6" r:id="rId5"/>
    <sheet name="11272015" sheetId="7" r:id="rId6"/>
    <sheet name="03272016" sheetId="8" r:id="rId7"/>
    <sheet name="07252016" sheetId="10" r:id="rId8"/>
  </sheets>
  <definedNames>
    <definedName name="boo">'03272016'!$B$1:$E$27</definedName>
    <definedName name="FINAL_BINDING_SUMMARY">#REF!</definedName>
    <definedName name="Key">Key!$A$1:$B$27</definedName>
    <definedName name="Summary" localSheetId="2">'07012015'!$B$1:$E$27</definedName>
    <definedName name="Summary" localSheetId="7">'07252016'!$B$1:$E$27</definedName>
    <definedName name="Summary" localSheetId="4">'11112015'!$B$1:$E$27</definedName>
    <definedName name="Summary" localSheetId="5">'11272015'!$B$1:$E$27</definedName>
    <definedName name="Summary">'08132015'!$B$1:$G$27</definedName>
  </definedNames>
  <calcPr calcId="152511"/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<sst xmlns="http://schemas.openxmlformats.org/spreadsheetml/2006/main" count="272" uniqueCount="54">
  <si>
    <t>DESCRIPTION</t>
  </si>
  <si>
    <t>PRODUCTION_SCED</t>
  </si>
  <si>
    <t>SEQUENTIAL_SCED</t>
  </si>
  <si>
    <t>Total Cost including Makewhole</t>
  </si>
  <si>
    <t>Total Generator Revenue</t>
  </si>
  <si>
    <t>Congestion Rent</t>
  </si>
  <si>
    <t>Total Charge to Load</t>
  </si>
  <si>
    <t>Total Production Cost</t>
  </si>
  <si>
    <t>Average Sum of Base Points</t>
  </si>
  <si>
    <t>Average System Lambda</t>
  </si>
  <si>
    <t>Average RTORPA</t>
  </si>
  <si>
    <t>Average RTRDPA</t>
  </si>
  <si>
    <t>Average RTOFFPA</t>
  </si>
  <si>
    <t>QSGR Makewhole</t>
  </si>
  <si>
    <t>Blocky Load Makewhole</t>
  </si>
  <si>
    <t>DETAILS</t>
  </si>
  <si>
    <t>Prod. SCED &amp; Seq. SCED: Physical Flow * Shadow Price; MIRTM: (MathFlow-MathLimit+Limit) * Shadow Price [Same as Physical Flow]</t>
  </si>
  <si>
    <t>System Lambda * (Sum Base Points + Power Balance Violation)</t>
  </si>
  <si>
    <t>ORDC Online Price Adder * (Sum Base Points + Power Balance Violation)</t>
  </si>
  <si>
    <t>Pricing Run Price Adder * (Sum Base Points + Power Balance Violation)</t>
  </si>
  <si>
    <t>Integrate Step 2 EOC from LSL to BP + Power Balance Violation</t>
  </si>
  <si>
    <t>Violated MW * Shadow Price</t>
  </si>
  <si>
    <t>Startup and Minimum Generation Costs</t>
  </si>
  <si>
    <t>Bid Price * Commit MW</t>
  </si>
  <si>
    <t>Energy Weighted Average</t>
  </si>
  <si>
    <t>(Binding LMP + ORDC Online Price Adder + Pricing Run Price Adder) * Binding Base Point of Committable QSGR Unit List</t>
  </si>
  <si>
    <t>Integrate Step 2 EOC from LSL to BP of Committable QSGR Unit List</t>
  </si>
  <si>
    <t>QSGR Verifiable Cost Above LSL + QSGR Startup/Mingen Cost of Committable QSGR Unit List</t>
  </si>
  <si>
    <t>Integrate Input EOC or Verifiable Cost EOC (if no QSGRs in MIRTM) from LSL to BP of Committable QSGR Unit List</t>
  </si>
  <si>
    <t>Startup and Minimum Generation Costs of Committable QSGR Unit List</t>
  </si>
  <si>
    <t>Binding LMP * Commit MW</t>
  </si>
  <si>
    <t>MIRTM_3PO</t>
  </si>
  <si>
    <t>MIRTM_SPO</t>
  </si>
  <si>
    <t>MIRTM_SPO_PRODSCED</t>
  </si>
  <si>
    <t>MIRTM_LOAD</t>
  </si>
  <si>
    <t xml:space="preserve">     Transmission Penalty Cost</t>
  </si>
  <si>
    <t xml:space="preserve">     QSGR Startup/Mingen Cost</t>
  </si>
  <si>
    <t xml:space="preserve">     LMP Charge Component </t>
  </si>
  <si>
    <t xml:space="preserve">     ORDC Charge Component</t>
  </si>
  <si>
    <t xml:space="preserve">     Pricing Run Charge Component</t>
  </si>
  <si>
    <t xml:space="preserve">     Generation Dispatch Cost</t>
  </si>
  <si>
    <t>QSGR Generation Dispatch Cost</t>
  </si>
  <si>
    <t>Generation Cost + Transmission Penalty Cost + QSGR Startup/Mingen Cost + Blocky Load Curtailment Cost</t>
  </si>
  <si>
    <t xml:space="preserve">     Blocky Load Curtailment Cost</t>
  </si>
  <si>
    <t>Generation Cost + Transmission Penalty Cost + QSGR Startup/Mingen Cost + Blocky Load Curtailment Cost + QSGR Makewhole + Blocky Load Makewhole</t>
  </si>
  <si>
    <t xml:space="preserve">     QSGR Revenue</t>
  </si>
  <si>
    <t xml:space="preserve">     QSGR Verifiable Cost</t>
  </si>
  <si>
    <t xml:space="preserve">          QSGR Verifiable Cost Above LSL</t>
  </si>
  <si>
    <t xml:space="preserve">          QSGR Startup/Mingen Cost</t>
  </si>
  <si>
    <t xml:space="preserve">     Blocky Load Avoided Cost</t>
  </si>
  <si>
    <t>(System Lambda + ORDC Online Price Adder + Pricing Run Price Adder) * (Sum Base Points + Power Balance Violation) + QSGR Makewhole + Blocky Load Makewhole</t>
  </si>
  <si>
    <t>(Binding LMP + ORDC Price Adder + Pricing Run Price Adder) * Binding Base Point  of All Units + QSGR Makewhole + Blocky Load Makewhole</t>
  </si>
  <si>
    <t>Prod. SCED &amp; Seq. SCED: Makewhole Per Protocol 6.6.9 (3); MIRTM: Max(0, QSGR Verifiable Cost - QSGR Revenue)</t>
  </si>
  <si>
    <t>Max(0, [Bid Price * Commit MW] - [Binding LMP * Commit MW])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</si>
</sst>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164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164" fontId="0" fillId="0" borderId="0" xfId="0" applyNumberFormat="1"/>
    <xf numFmtId="164" fontId="2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B27" totalsRowShown="0">
  <tableColumns count="2">
    <tableColumn id="1" name="DESCRIPTION"/>
    <tableColumn id="2" name="DETAILS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B19" sqref="B19"/>
    </sheetView>
  </sheetViews>
  <sheetFormatPr defaultRowHeight="15" x14ac:dyDescent="0.25"/>
  <cols>
    <col min="1" max="1" width="33.85546875" bestFit="1" customWidth="1"/>
    <col min="2" max="2" width="149" bestFit="1" customWidth="1"/>
  </cols>
  <sheetData>
    <row r="1" spans="1:2" x14ac:dyDescent="0.25">
      <c r="A1" t="s">
        <v>0</v>
      </c>
      <c r="B1" t="s">
        <v>15</v>
      </c>
    </row>
    <row r="2" spans="1:2" x14ac:dyDescent="0.25">
      <c r="A2" t="s">
        <v>4</v>
      </c>
      <c r="B2" t="s">
        <v>51</v>
      </c>
    </row>
    <row r="3" spans="1:2" x14ac:dyDescent="0.25">
      <c r="A3" t="s">
        <v>5</v>
      </c>
      <c r="B3" t="s">
        <v>16</v>
      </c>
    </row>
    <row r="4" spans="1:2" x14ac:dyDescent="0.25">
      <c r="A4" t="s">
        <v>6</v>
      </c>
      <c r="B4" t="s">
        <v>50</v>
      </c>
    </row>
    <row r="5" spans="1:2" x14ac:dyDescent="0.25">
      <c r="A5" t="s">
        <v>37</v>
      </c>
      <c r="B5" t="s">
        <v>17</v>
      </c>
    </row>
    <row r="6" spans="1:2" x14ac:dyDescent="0.25">
      <c r="A6" t="s">
        <v>38</v>
      </c>
      <c r="B6" t="s">
        <v>18</v>
      </c>
    </row>
    <row r="7" spans="1:2" x14ac:dyDescent="0.25">
      <c r="A7" t="s">
        <v>39</v>
      </c>
      <c r="B7" t="s">
        <v>19</v>
      </c>
    </row>
    <row r="8" spans="1:2" x14ac:dyDescent="0.25">
      <c r="A8" t="s">
        <v>3</v>
      </c>
      <c r="B8" t="s">
        <v>44</v>
      </c>
    </row>
    <row r="9" spans="1:2" x14ac:dyDescent="0.25">
      <c r="A9" t="s">
        <v>7</v>
      </c>
      <c r="B9" t="s">
        <v>42</v>
      </c>
    </row>
    <row r="10" spans="1:2" x14ac:dyDescent="0.25">
      <c r="A10" t="s">
        <v>40</v>
      </c>
      <c r="B10" t="s">
        <v>20</v>
      </c>
    </row>
    <row r="11" spans="1:2" x14ac:dyDescent="0.25">
      <c r="A11" t="s">
        <v>35</v>
      </c>
      <c r="B11" t="s">
        <v>21</v>
      </c>
    </row>
    <row r="12" spans="1:2" x14ac:dyDescent="0.25">
      <c r="A12" t="s">
        <v>36</v>
      </c>
      <c r="B12" t="s">
        <v>22</v>
      </c>
    </row>
    <row r="13" spans="1:2" x14ac:dyDescent="0.25">
      <c r="A13" t="s">
        <v>43</v>
      </c>
      <c r="B13" t="s">
        <v>23</v>
      </c>
    </row>
    <row r="14" spans="1:2" x14ac:dyDescent="0.25">
      <c r="A14" t="s">
        <v>8</v>
      </c>
    </row>
    <row r="15" spans="1:2" x14ac:dyDescent="0.25">
      <c r="A15" t="s">
        <v>9</v>
      </c>
      <c r="B15" t="s">
        <v>24</v>
      </c>
    </row>
    <row r="16" spans="1:2" x14ac:dyDescent="0.25">
      <c r="A16" t="s">
        <v>10</v>
      </c>
      <c r="B16" t="s">
        <v>24</v>
      </c>
    </row>
    <row r="17" spans="1:2" x14ac:dyDescent="0.25">
      <c r="A17" t="s">
        <v>11</v>
      </c>
      <c r="B17" t="s">
        <v>24</v>
      </c>
    </row>
    <row r="18" spans="1:2" x14ac:dyDescent="0.25">
      <c r="A18" t="s">
        <v>12</v>
      </c>
      <c r="B18" t="s">
        <v>24</v>
      </c>
    </row>
    <row r="19" spans="1:2" x14ac:dyDescent="0.25">
      <c r="A19" t="s">
        <v>13</v>
      </c>
      <c r="B19" t="s">
        <v>52</v>
      </c>
    </row>
    <row r="20" spans="1:2" x14ac:dyDescent="0.25">
      <c r="A20" t="s">
        <v>45</v>
      </c>
      <c r="B20" t="s">
        <v>25</v>
      </c>
    </row>
    <row r="21" spans="1:2" x14ac:dyDescent="0.25">
      <c r="A21" t="s">
        <v>46</v>
      </c>
      <c r="B21" t="s">
        <v>27</v>
      </c>
    </row>
    <row r="22" spans="1:2" x14ac:dyDescent="0.25">
      <c r="A22" t="s">
        <v>47</v>
      </c>
      <c r="B22" t="s">
        <v>28</v>
      </c>
    </row>
    <row r="23" spans="1:2" x14ac:dyDescent="0.25">
      <c r="A23" t="s">
        <v>48</v>
      </c>
      <c r="B23" t="s">
        <v>29</v>
      </c>
    </row>
    <row r="24" spans="1:2" x14ac:dyDescent="0.25">
      <c r="A24" t="s">
        <v>41</v>
      </c>
      <c r="B24" t="s">
        <v>26</v>
      </c>
    </row>
    <row r="25" spans="1:2" x14ac:dyDescent="0.25">
      <c r="A25" t="s">
        <v>14</v>
      </c>
      <c r="B25" t="s">
        <v>53</v>
      </c>
    </row>
    <row r="26" spans="1:2" x14ac:dyDescent="0.25">
      <c r="A26" t="s">
        <v>49</v>
      </c>
      <c r="B26" t="s">
        <v>30</v>
      </c>
    </row>
    <row r="27" spans="1:2" x14ac:dyDescent="0.25">
      <c r="A27" t="s">
        <v>43</v>
      </c>
      <c r="B27" t="s">
        <v>23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9" sqref="B9"/>
    </sheetView>
  </sheetViews>
  <sheetFormatPr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4" width="13.85546875" bestFit="1" customWidth="1"/>
    <col min="5" max="5" width="22.85546875" bestFit="1" customWidth="1"/>
    <col min="6" max="6" width="13.85546875" bestFit="1" customWidth="1"/>
    <col min="7" max="7" width="14.85546875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2" t="s">
        <v>34</v>
      </c>
      <c r="E1" s="2" t="s">
        <v>33</v>
      </c>
      <c r="F1" s="2" t="s">
        <v>31</v>
      </c>
      <c r="G1" s="2" t="s">
        <v>32</v>
      </c>
    </row>
    <row r="2" spans="1:7" ht="15.75" thickTop="1" x14ac:dyDescent="0.25">
      <c r="A2" s="3" t="s">
        <v>4</v>
      </c>
      <c r="B2" s="6">
        <v>141725305.60340002</v>
      </c>
      <c r="C2" s="6">
        <v>110353296.1004</v>
      </c>
      <c r="D2" s="6">
        <v>86074185.405399993</v>
      </c>
      <c r="E2" s="6">
        <v>82963842.153200001</v>
      </c>
      <c r="F2" s="6">
        <v>73751592.7086</v>
      </c>
      <c r="G2" s="6">
        <v>403988199.78969997</v>
      </c>
    </row>
    <row r="3" spans="1:7" x14ac:dyDescent="0.25">
      <c r="A3" s="4" t="s">
        <v>5</v>
      </c>
      <c r="B3" s="6">
        <v>1111193.4694000001</v>
      </c>
      <c r="C3" s="6">
        <v>1070324.642</v>
      </c>
      <c r="D3" s="6">
        <v>1068981.7105</v>
      </c>
      <c r="E3" s="6">
        <v>805041.53410000005</v>
      </c>
      <c r="F3" s="6">
        <v>747895.80519999994</v>
      </c>
      <c r="G3" s="6">
        <v>3120412.5589000001</v>
      </c>
    </row>
    <row r="4" spans="1:7" x14ac:dyDescent="0.25">
      <c r="A4" s="3" t="s">
        <v>6</v>
      </c>
      <c r="B4" s="6">
        <v>142417580.9217</v>
      </c>
      <c r="C4" s="6">
        <v>111007646.339</v>
      </c>
      <c r="D4" s="6">
        <v>86723552.456900001</v>
      </c>
      <c r="E4" s="6">
        <v>83449099.289000005</v>
      </c>
      <c r="F4" s="6">
        <v>74187452.4199</v>
      </c>
      <c r="G4" s="6">
        <v>406849049.73110002</v>
      </c>
    </row>
    <row r="5" spans="1:7" x14ac:dyDescent="0.25">
      <c r="A5" s="4" t="s">
        <v>37</v>
      </c>
      <c r="B5" s="6">
        <v>72389958.489999995</v>
      </c>
      <c r="C5" s="6">
        <v>66610282.983000003</v>
      </c>
      <c r="D5" s="6">
        <v>66343463.3103</v>
      </c>
      <c r="E5" s="6">
        <v>63332407.254000001</v>
      </c>
      <c r="F5" s="6">
        <v>53415719.709799998</v>
      </c>
      <c r="G5" s="6">
        <v>375997221.80489999</v>
      </c>
    </row>
    <row r="6" spans="1:7" x14ac:dyDescent="0.25">
      <c r="A6" s="3" t="s">
        <v>38</v>
      </c>
      <c r="B6" s="6">
        <v>70027605.821700007</v>
      </c>
      <c r="C6" s="6">
        <v>44397346.745999999</v>
      </c>
      <c r="D6" s="6">
        <v>20223678.994399998</v>
      </c>
      <c r="E6" s="6">
        <v>19863105.924199998</v>
      </c>
      <c r="F6" s="6">
        <v>20222690.289500002</v>
      </c>
      <c r="G6" s="6">
        <v>16668306.191199999</v>
      </c>
    </row>
    <row r="7" spans="1:7" x14ac:dyDescent="0.25">
      <c r="A7" s="4" t="s">
        <v>39</v>
      </c>
      <c r="B7" s="6">
        <v>0</v>
      </c>
      <c r="C7" s="6">
        <v>0</v>
      </c>
      <c r="D7" s="6">
        <v>156410.15220000001</v>
      </c>
      <c r="E7" s="6">
        <v>253586.1109</v>
      </c>
      <c r="F7" s="6">
        <v>549042.42070000002</v>
      </c>
      <c r="G7" s="6">
        <v>14183521.734999999</v>
      </c>
    </row>
    <row r="8" spans="1:7" x14ac:dyDescent="0.25">
      <c r="A8" s="3" t="s">
        <v>3</v>
      </c>
      <c r="B8" s="6">
        <v>4839880.7339000003</v>
      </c>
      <c r="C8" s="6">
        <v>4550515.0871000001</v>
      </c>
      <c r="D8" s="6">
        <v>4540659.5618000003</v>
      </c>
      <c r="E8" s="6">
        <v>4644110.9189999998</v>
      </c>
      <c r="F8" s="6">
        <v>4903258.1787999999</v>
      </c>
      <c r="G8" s="6">
        <v>6269332.3880000003</v>
      </c>
    </row>
    <row r="9" spans="1:7" x14ac:dyDescent="0.25">
      <c r="A9" s="4" t="s">
        <v>7</v>
      </c>
      <c r="B9" s="6">
        <v>4839864.1239</v>
      </c>
      <c r="C9" s="6">
        <v>4550498.4770999998</v>
      </c>
      <c r="D9" s="6">
        <v>4540659.5618000003</v>
      </c>
      <c r="E9" s="6">
        <v>4644110.9189999998</v>
      </c>
      <c r="F9" s="6">
        <v>4903258.1787999999</v>
      </c>
      <c r="G9" s="6">
        <v>6269332.3880000003</v>
      </c>
    </row>
    <row r="10" spans="1:7" x14ac:dyDescent="0.25">
      <c r="A10" s="3" t="s">
        <v>40</v>
      </c>
      <c r="B10" s="6">
        <v>4797543.2905999999</v>
      </c>
      <c r="C10" s="6">
        <v>4511059.4622999998</v>
      </c>
      <c r="D10" s="6">
        <v>4497899.0416000001</v>
      </c>
      <c r="E10" s="6">
        <v>4442096.4527000003</v>
      </c>
      <c r="F10" s="6">
        <v>4533296.9167999998</v>
      </c>
      <c r="G10" s="6">
        <v>5072238.6266999999</v>
      </c>
    </row>
    <row r="11" spans="1:7" x14ac:dyDescent="0.25">
      <c r="A11" s="4" t="s">
        <v>35</v>
      </c>
      <c r="B11" s="6">
        <v>42320.833299999998</v>
      </c>
      <c r="C11" s="6">
        <v>39439.014799999997</v>
      </c>
      <c r="D11" s="6">
        <v>39198.020199999999</v>
      </c>
      <c r="E11" s="6">
        <v>21928.204000000002</v>
      </c>
      <c r="F11" s="6">
        <v>7223.5526</v>
      </c>
      <c r="G11" s="6">
        <v>117641.4014</v>
      </c>
    </row>
    <row r="12" spans="1:7" x14ac:dyDescent="0.25">
      <c r="A12" s="3" t="s">
        <v>36</v>
      </c>
      <c r="B12" s="6">
        <v>0</v>
      </c>
      <c r="C12" s="6">
        <v>0</v>
      </c>
      <c r="D12" s="6">
        <v>0</v>
      </c>
      <c r="E12" s="6">
        <v>177305.0123</v>
      </c>
      <c r="F12" s="6">
        <v>362737.70939999999</v>
      </c>
      <c r="G12" s="6">
        <v>937656.52650000004</v>
      </c>
    </row>
    <row r="13" spans="1:7" x14ac:dyDescent="0.25">
      <c r="A13" s="4" t="s">
        <v>43</v>
      </c>
      <c r="B13" s="6">
        <v>0</v>
      </c>
      <c r="C13" s="6">
        <v>0</v>
      </c>
      <c r="D13" s="6">
        <v>3562.5</v>
      </c>
      <c r="E13" s="6">
        <v>2781.25</v>
      </c>
      <c r="F13" s="6">
        <v>0</v>
      </c>
      <c r="G13" s="6">
        <v>141795.8333</v>
      </c>
    </row>
    <row r="14" spans="1:7" x14ac:dyDescent="0.25">
      <c r="A14" s="3" t="s">
        <v>8</v>
      </c>
      <c r="B14" s="7">
        <v>61494.6397</v>
      </c>
      <c r="C14" s="7">
        <v>61494.991199999997</v>
      </c>
      <c r="D14" s="7">
        <v>61493.802799999998</v>
      </c>
      <c r="E14" s="7">
        <v>61494.058599999997</v>
      </c>
      <c r="F14" s="7">
        <v>61495.3246</v>
      </c>
      <c r="G14" s="7">
        <v>61444.425300000003</v>
      </c>
    </row>
    <row r="15" spans="1:7" x14ac:dyDescent="0.25">
      <c r="A15" s="4" t="s">
        <v>9</v>
      </c>
      <c r="B15" s="6">
        <v>93.520499999999998</v>
      </c>
      <c r="C15" s="6">
        <v>86.055499999999995</v>
      </c>
      <c r="D15" s="6">
        <v>85.722800000000007</v>
      </c>
      <c r="E15" s="6">
        <v>81.826300000000003</v>
      </c>
      <c r="F15" s="6">
        <v>69.005099999999999</v>
      </c>
      <c r="G15" s="6">
        <v>485.12580000000003</v>
      </c>
    </row>
    <row r="16" spans="1:7" x14ac:dyDescent="0.25">
      <c r="A16" s="3" t="s">
        <v>10</v>
      </c>
      <c r="B16" s="6">
        <v>90.486599999999996</v>
      </c>
      <c r="C16" s="6">
        <v>57.371099999999998</v>
      </c>
      <c r="D16" s="6">
        <v>26.1343</v>
      </c>
      <c r="E16" s="6">
        <v>25.6677</v>
      </c>
      <c r="F16" s="6">
        <v>26.133600000000001</v>
      </c>
      <c r="G16" s="6">
        <v>21.5396</v>
      </c>
    </row>
    <row r="17" spans="1:7" x14ac:dyDescent="0.25">
      <c r="A17" s="4" t="s">
        <v>11</v>
      </c>
      <c r="B17" s="6">
        <v>0</v>
      </c>
      <c r="C17" s="6">
        <v>0</v>
      </c>
      <c r="D17" s="6">
        <v>0.2021</v>
      </c>
      <c r="E17" s="6">
        <v>0.32769999999999999</v>
      </c>
      <c r="F17" s="6">
        <v>0.70950000000000002</v>
      </c>
      <c r="G17" s="6">
        <v>18.334900000000001</v>
      </c>
    </row>
    <row r="18" spans="1:7" x14ac:dyDescent="0.25">
      <c r="A18" s="3" t="s">
        <v>12</v>
      </c>
      <c r="B18" s="6">
        <v>71.262100000000004</v>
      </c>
      <c r="C18" s="6">
        <v>47.918900000000001</v>
      </c>
      <c r="D18" s="6">
        <v>23.515999999999998</v>
      </c>
      <c r="E18" s="6">
        <v>23.179099999999998</v>
      </c>
      <c r="F18" s="6">
        <v>23.621400000000001</v>
      </c>
      <c r="G18" s="6">
        <v>19.543199999999999</v>
      </c>
    </row>
    <row r="19" spans="1:7" x14ac:dyDescent="0.25">
      <c r="A19" s="4" t="s">
        <v>13</v>
      </c>
      <c r="B19" s="6">
        <v>16.61</v>
      </c>
      <c r="C19" s="6">
        <v>16.61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3" t="s">
        <v>45</v>
      </c>
      <c r="B20" s="6">
        <v>2033197.2441</v>
      </c>
      <c r="C20" s="6">
        <v>1552396.3981999999</v>
      </c>
      <c r="D20" s="6">
        <v>1190898.0824</v>
      </c>
      <c r="E20" s="6">
        <v>1205200.7046999999</v>
      </c>
      <c r="F20" s="6">
        <v>1058356.5608000001</v>
      </c>
      <c r="G20" s="6">
        <v>2973575.4989</v>
      </c>
    </row>
    <row r="21" spans="1:7" x14ac:dyDescent="0.25">
      <c r="A21" s="4" t="s">
        <v>46</v>
      </c>
      <c r="B21" s="6">
        <v>0</v>
      </c>
      <c r="C21" s="6">
        <v>0</v>
      </c>
      <c r="D21" s="6">
        <v>0</v>
      </c>
      <c r="E21" s="6">
        <v>413403.63010000001</v>
      </c>
      <c r="F21" s="6">
        <v>489882.45</v>
      </c>
      <c r="G21" s="6">
        <v>1150527.2801000001</v>
      </c>
    </row>
    <row r="22" spans="1:7" x14ac:dyDescent="0.25">
      <c r="A22" s="3" t="s">
        <v>47</v>
      </c>
      <c r="B22" s="6">
        <v>0</v>
      </c>
      <c r="C22" s="6">
        <v>0</v>
      </c>
      <c r="D22" s="6">
        <v>0</v>
      </c>
      <c r="E22" s="6">
        <v>236098.61790000001</v>
      </c>
      <c r="F22" s="6">
        <v>127144.7406</v>
      </c>
      <c r="G22" s="6">
        <v>212870.7536</v>
      </c>
    </row>
    <row r="23" spans="1:7" x14ac:dyDescent="0.25">
      <c r="A23" s="4" t="s">
        <v>48</v>
      </c>
      <c r="B23" s="6">
        <v>0</v>
      </c>
      <c r="C23" s="6">
        <v>0</v>
      </c>
      <c r="D23" s="6">
        <v>0</v>
      </c>
      <c r="E23" s="6">
        <v>177305.0123</v>
      </c>
      <c r="F23" s="6">
        <v>362737.70939999999</v>
      </c>
      <c r="G23" s="6">
        <v>937656.52650000004</v>
      </c>
    </row>
    <row r="24" spans="1:7" x14ac:dyDescent="0.25">
      <c r="A24" s="3" t="s">
        <v>41</v>
      </c>
      <c r="B24" s="6">
        <v>117720.061</v>
      </c>
      <c r="C24" s="6">
        <v>112686.07460000001</v>
      </c>
      <c r="D24" s="6">
        <v>112606.3475</v>
      </c>
      <c r="E24" s="6">
        <v>120794.28350000001</v>
      </c>
      <c r="F24" s="6">
        <v>127144.74099999999</v>
      </c>
      <c r="G24" s="6">
        <v>212870.75399999999</v>
      </c>
    </row>
    <row r="25" spans="1:7" x14ac:dyDescent="0.25">
      <c r="A25" s="4" t="s">
        <v>14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3" t="s">
        <v>49</v>
      </c>
      <c r="B26" s="6">
        <v>0</v>
      </c>
      <c r="C26" s="6">
        <v>0</v>
      </c>
      <c r="D26" s="6">
        <v>4236.9458999999997</v>
      </c>
      <c r="E26" s="6">
        <v>3505.0938000000001</v>
      </c>
      <c r="F26" s="6">
        <v>0</v>
      </c>
      <c r="G26" s="6">
        <v>820184.26650000003</v>
      </c>
    </row>
    <row r="27" spans="1:7" x14ac:dyDescent="0.25">
      <c r="A27" s="5" t="s">
        <v>43</v>
      </c>
      <c r="B27" s="6">
        <v>0</v>
      </c>
      <c r="C27" s="6">
        <v>0</v>
      </c>
      <c r="D27" s="6">
        <v>3562.5</v>
      </c>
      <c r="E27" s="6">
        <v>2781.25</v>
      </c>
      <c r="F27" s="6">
        <v>0</v>
      </c>
      <c r="G27" s="6">
        <v>141795.8333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3" sqref="F3"/>
    </sheetView>
  </sheetViews>
  <sheetFormatPr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5" width="13.85546875" bestFit="1" customWidth="1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1" t="s">
        <v>34</v>
      </c>
      <c r="E1" s="1" t="s">
        <v>31</v>
      </c>
    </row>
    <row r="2" spans="1:5" ht="15.75" thickTop="1" x14ac:dyDescent="0.25">
      <c r="A2" s="3" t="s">
        <v>4</v>
      </c>
      <c r="B2" s="6">
        <v>14673812.6489</v>
      </c>
      <c r="C2" s="6">
        <v>14695521.6237</v>
      </c>
      <c r="D2" s="6">
        <v>14695466.795499999</v>
      </c>
      <c r="E2" s="6">
        <v>14722765.3399</v>
      </c>
    </row>
    <row r="3" spans="1:5" x14ac:dyDescent="0.25">
      <c r="A3" s="4" t="s">
        <v>5</v>
      </c>
      <c r="B3" s="6">
        <v>49252.148500000003</v>
      </c>
      <c r="C3" s="6">
        <v>44622.036800000002</v>
      </c>
      <c r="D3" s="6">
        <v>44466.371899999998</v>
      </c>
      <c r="E3" s="6">
        <v>54366.487300000001</v>
      </c>
    </row>
    <row r="4" spans="1:5" x14ac:dyDescent="0.25">
      <c r="A4" s="3" t="s">
        <v>6</v>
      </c>
      <c r="B4" s="6">
        <v>14720663.053300001</v>
      </c>
      <c r="C4" s="6">
        <v>14737861.5043</v>
      </c>
      <c r="D4" s="6">
        <v>14737664.432800001</v>
      </c>
      <c r="E4" s="6">
        <v>14774542.435000001</v>
      </c>
    </row>
    <row r="5" spans="1:5" x14ac:dyDescent="0.25">
      <c r="A5" s="4" t="s">
        <v>37</v>
      </c>
      <c r="B5" s="6">
        <v>14720663.0494</v>
      </c>
      <c r="C5" s="6">
        <v>14737861.5032</v>
      </c>
      <c r="D5" s="6">
        <v>14737664.432800001</v>
      </c>
      <c r="E5" s="6">
        <v>14774542.435000001</v>
      </c>
    </row>
    <row r="6" spans="1:5" x14ac:dyDescent="0.25">
      <c r="A6" s="3" t="s">
        <v>38</v>
      </c>
      <c r="B6" s="6">
        <v>3.8999999999999998E-3</v>
      </c>
      <c r="C6" s="6">
        <v>1.1000000000000001E-3</v>
      </c>
      <c r="D6" s="6">
        <v>0</v>
      </c>
      <c r="E6" s="6">
        <v>0</v>
      </c>
    </row>
    <row r="7" spans="1:5" x14ac:dyDescent="0.25">
      <c r="A7" s="4" t="s">
        <v>39</v>
      </c>
      <c r="B7" s="6">
        <v>0</v>
      </c>
      <c r="C7" s="6">
        <v>0</v>
      </c>
      <c r="D7" s="6">
        <v>0</v>
      </c>
      <c r="E7" s="6">
        <v>0</v>
      </c>
    </row>
    <row r="8" spans="1:5" x14ac:dyDescent="0.25">
      <c r="A8" s="3" t="s">
        <v>3</v>
      </c>
      <c r="B8" s="6">
        <v>-606109.37820000004</v>
      </c>
      <c r="C8" s="6">
        <v>-609429.92599999998</v>
      </c>
      <c r="D8" s="6">
        <v>-610749.19799999997</v>
      </c>
      <c r="E8" s="6">
        <v>-600711.30989999999</v>
      </c>
    </row>
    <row r="9" spans="1:5" x14ac:dyDescent="0.25">
      <c r="A9" s="4" t="s">
        <v>7</v>
      </c>
      <c r="B9" s="6">
        <v>-606109.37820000004</v>
      </c>
      <c r="C9" s="6">
        <v>-609429.92599999998</v>
      </c>
      <c r="D9" s="6">
        <v>-610763.20039999997</v>
      </c>
      <c r="E9" s="6">
        <v>-600711.30989999999</v>
      </c>
    </row>
    <row r="10" spans="1:5" x14ac:dyDescent="0.25">
      <c r="A10" s="3" t="s">
        <v>40</v>
      </c>
      <c r="B10" s="6">
        <v>-606109.37820000004</v>
      </c>
      <c r="C10" s="6">
        <v>-609429.93180000002</v>
      </c>
      <c r="D10" s="6">
        <v>-610763.20039999997</v>
      </c>
      <c r="E10" s="6">
        <v>-600711.30989999999</v>
      </c>
    </row>
    <row r="11" spans="1:5" x14ac:dyDescent="0.25">
      <c r="A11" s="4" t="s">
        <v>35</v>
      </c>
      <c r="B11" s="6">
        <v>0</v>
      </c>
      <c r="C11" s="6">
        <v>5.8999999999999999E-3</v>
      </c>
      <c r="D11" s="6">
        <v>0</v>
      </c>
      <c r="E11" s="6">
        <v>0</v>
      </c>
    </row>
    <row r="12" spans="1:5" x14ac:dyDescent="0.25">
      <c r="A12" s="3" t="s">
        <v>36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4" t="s">
        <v>43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3" t="s">
        <v>8</v>
      </c>
      <c r="B14" s="7">
        <v>51153.711300000003</v>
      </c>
      <c r="C14" s="7">
        <v>51153.710299999999</v>
      </c>
      <c r="D14" s="7">
        <v>51153.711300000003</v>
      </c>
      <c r="E14" s="7">
        <v>51153.711300000003</v>
      </c>
    </row>
    <row r="15" spans="1:5" x14ac:dyDescent="0.25">
      <c r="A15" s="4" t="s">
        <v>9</v>
      </c>
      <c r="B15" s="6">
        <v>24.843699999999998</v>
      </c>
      <c r="C15" s="6">
        <v>24.872699999999998</v>
      </c>
      <c r="D15" s="6">
        <v>24.872399999999999</v>
      </c>
      <c r="E15" s="6">
        <v>24.934699999999999</v>
      </c>
    </row>
    <row r="16" spans="1:5" x14ac:dyDescent="0.25">
      <c r="A16" s="3" t="s">
        <v>10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25">
      <c r="A17" s="4" t="s">
        <v>11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3" t="s">
        <v>12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5">
      <c r="A19" s="4" t="s">
        <v>13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3" t="s">
        <v>45</v>
      </c>
      <c r="B20" s="6">
        <v>13139.1852</v>
      </c>
      <c r="C20" s="6">
        <v>12881.979799999999</v>
      </c>
      <c r="D20" s="6">
        <v>12884.4894</v>
      </c>
      <c r="E20" s="6">
        <v>0</v>
      </c>
    </row>
    <row r="21" spans="1:5" x14ac:dyDescent="0.25">
      <c r="A21" s="4" t="s">
        <v>46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25">
      <c r="A22" s="3" t="s">
        <v>47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4" t="s">
        <v>48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3" t="s">
        <v>41</v>
      </c>
      <c r="B24" s="6">
        <v>4000.9989999999998</v>
      </c>
      <c r="C24" s="6">
        <v>3808.3231999999998</v>
      </c>
      <c r="D24" s="6">
        <v>3811.4474</v>
      </c>
      <c r="E24" s="6">
        <v>0</v>
      </c>
    </row>
    <row r="25" spans="1:5" x14ac:dyDescent="0.25">
      <c r="A25" s="4" t="s">
        <v>14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3" t="s">
        <v>49</v>
      </c>
      <c r="B26" s="6">
        <v>0</v>
      </c>
      <c r="C26" s="6">
        <v>0</v>
      </c>
      <c r="D26" s="6">
        <v>0</v>
      </c>
      <c r="E26" s="6">
        <v>0</v>
      </c>
    </row>
    <row r="27" spans="1:5" x14ac:dyDescent="0.25">
      <c r="A27" s="5" t="s">
        <v>43</v>
      </c>
      <c r="B27" s="6">
        <v>0</v>
      </c>
      <c r="C27" s="6">
        <v>0</v>
      </c>
      <c r="D27" s="6">
        <v>0</v>
      </c>
      <c r="E27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10" sqref="F10"/>
    </sheetView>
  </sheetViews>
  <sheetFormatPr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5" width="13.85546875" bestFit="1" customWidth="1"/>
    <col min="6" max="6" width="10.85546875" bestFit="1" customWidth="1"/>
  </cols>
  <sheetData>
    <row r="1" spans="1:6" ht="15.75" thickBot="1" x14ac:dyDescent="0.3">
      <c r="A1" s="1" t="s">
        <v>0</v>
      </c>
      <c r="B1" s="1" t="s">
        <v>1</v>
      </c>
      <c r="C1" s="1" t="s">
        <v>2</v>
      </c>
      <c r="D1" s="1" t="s">
        <v>34</v>
      </c>
      <c r="E1" s="1" t="s">
        <v>31</v>
      </c>
    </row>
    <row r="2" spans="1:6" ht="15.75" thickTop="1" x14ac:dyDescent="0.25">
      <c r="A2" s="3" t="s">
        <v>4</v>
      </c>
      <c r="B2" s="6">
        <v>87703402.243399993</v>
      </c>
      <c r="C2" s="6">
        <v>73694872.216800004</v>
      </c>
      <c r="D2" s="6">
        <v>53921557.7412</v>
      </c>
      <c r="E2" s="6">
        <v>56161912.366700001</v>
      </c>
    </row>
    <row r="3" spans="1:6" x14ac:dyDescent="0.25">
      <c r="A3" s="4" t="s">
        <v>5</v>
      </c>
      <c r="B3" s="6">
        <v>90609.1345</v>
      </c>
      <c r="C3" s="6">
        <v>89900.371899999998</v>
      </c>
      <c r="D3" s="6">
        <v>89866.611099999995</v>
      </c>
      <c r="E3" s="6">
        <v>93735.116899999994</v>
      </c>
    </row>
    <row r="4" spans="1:6" x14ac:dyDescent="0.25">
      <c r="A4" s="3" t="s">
        <v>6</v>
      </c>
      <c r="B4" s="6">
        <v>87750304.797999993</v>
      </c>
      <c r="C4" s="6">
        <v>73740906.705799997</v>
      </c>
      <c r="D4" s="6">
        <v>53967567.1699</v>
      </c>
      <c r="E4" s="6">
        <v>56210225.181999996</v>
      </c>
    </row>
    <row r="5" spans="1:6" x14ac:dyDescent="0.25">
      <c r="A5" s="4" t="s">
        <v>37</v>
      </c>
      <c r="B5" s="6">
        <v>38065377.453199998</v>
      </c>
      <c r="C5" s="6">
        <v>37987706.815700002</v>
      </c>
      <c r="D5" s="6">
        <v>37995662.1347</v>
      </c>
      <c r="E5" s="6">
        <v>39548312.621200003</v>
      </c>
    </row>
    <row r="6" spans="1:6" x14ac:dyDescent="0.25">
      <c r="A6" s="3" t="s">
        <v>38</v>
      </c>
      <c r="B6" s="6">
        <v>49684900.404799998</v>
      </c>
      <c r="C6" s="6">
        <v>35753172.950099997</v>
      </c>
      <c r="D6" s="6">
        <v>15971905.0352</v>
      </c>
      <c r="E6" s="6">
        <v>15693293.432700001</v>
      </c>
    </row>
    <row r="7" spans="1:6" x14ac:dyDescent="0.25">
      <c r="A7" s="4" t="s">
        <v>39</v>
      </c>
      <c r="B7" s="6">
        <v>0</v>
      </c>
      <c r="C7" s="6">
        <v>0</v>
      </c>
      <c r="D7" s="6">
        <v>0</v>
      </c>
      <c r="E7" s="6">
        <v>968619.12820000004</v>
      </c>
    </row>
    <row r="8" spans="1:6" x14ac:dyDescent="0.25">
      <c r="A8" s="3" t="s">
        <v>3</v>
      </c>
      <c r="B8" s="6">
        <v>4069350.6033999999</v>
      </c>
      <c r="C8" s="6">
        <v>4061920.7916999999</v>
      </c>
      <c r="D8" s="6">
        <v>4071230.7640999998</v>
      </c>
      <c r="E8" s="6">
        <v>4628246.8278999999</v>
      </c>
    </row>
    <row r="9" spans="1:6" x14ac:dyDescent="0.25">
      <c r="A9" s="4" t="s">
        <v>7</v>
      </c>
      <c r="B9" s="6">
        <v>4069323.6634</v>
      </c>
      <c r="C9" s="6">
        <v>4061893.8517</v>
      </c>
      <c r="D9" s="6">
        <v>4071230.7640999998</v>
      </c>
      <c r="E9" s="6">
        <v>4628246.8278999999</v>
      </c>
    </row>
    <row r="10" spans="1:6" x14ac:dyDescent="0.25">
      <c r="A10" s="3" t="s">
        <v>40</v>
      </c>
      <c r="B10" s="6">
        <v>4068477.8300999999</v>
      </c>
      <c r="C10" s="6">
        <v>4061046.7047000001</v>
      </c>
      <c r="D10" s="6">
        <v>4070382.3417000002</v>
      </c>
      <c r="E10" s="6">
        <v>4162934.2636000002</v>
      </c>
      <c r="F10" s="8"/>
    </row>
    <row r="11" spans="1:6" x14ac:dyDescent="0.25">
      <c r="A11" s="4" t="s">
        <v>35</v>
      </c>
      <c r="B11" s="6">
        <v>845.83330000000001</v>
      </c>
      <c r="C11" s="6">
        <v>847.14700000000005</v>
      </c>
      <c r="D11" s="6">
        <v>848.42250000000001</v>
      </c>
      <c r="E11" s="6">
        <v>848.96090000000004</v>
      </c>
    </row>
    <row r="12" spans="1:6" x14ac:dyDescent="0.25">
      <c r="A12" s="3" t="s">
        <v>36</v>
      </c>
      <c r="B12" s="6">
        <v>0</v>
      </c>
      <c r="C12" s="6">
        <v>0</v>
      </c>
      <c r="D12" s="6">
        <v>0</v>
      </c>
      <c r="E12" s="6">
        <v>464463.60350000003</v>
      </c>
    </row>
    <row r="13" spans="1:6" x14ac:dyDescent="0.25">
      <c r="A13" s="4" t="s">
        <v>43</v>
      </c>
      <c r="B13" s="6">
        <v>0</v>
      </c>
      <c r="C13" s="6">
        <v>0</v>
      </c>
      <c r="D13" s="6">
        <v>0</v>
      </c>
      <c r="E13" s="6">
        <v>0</v>
      </c>
    </row>
    <row r="14" spans="1:6" x14ac:dyDescent="0.25">
      <c r="A14" s="3" t="s">
        <v>8</v>
      </c>
      <c r="B14" s="7">
        <v>62489.721700000002</v>
      </c>
      <c r="C14" s="7">
        <v>62489.716800000002</v>
      </c>
      <c r="D14" s="7">
        <v>62489.721700000002</v>
      </c>
      <c r="E14" s="7">
        <v>62489.721700000002</v>
      </c>
    </row>
    <row r="15" spans="1:6" x14ac:dyDescent="0.25">
      <c r="A15" s="4" t="s">
        <v>9</v>
      </c>
      <c r="B15" s="6">
        <v>49.726199999999999</v>
      </c>
      <c r="C15" s="6">
        <v>49.6248</v>
      </c>
      <c r="D15" s="6">
        <v>49.635100000000001</v>
      </c>
      <c r="E15" s="6">
        <v>51.663400000000003</v>
      </c>
    </row>
    <row r="16" spans="1:6" x14ac:dyDescent="0.25">
      <c r="A16" s="3" t="s">
        <v>10</v>
      </c>
      <c r="B16" s="6">
        <v>64.905199999999994</v>
      </c>
      <c r="C16" s="6">
        <v>46.7057</v>
      </c>
      <c r="D16" s="6">
        <v>20.864699999999999</v>
      </c>
      <c r="E16" s="6">
        <v>20.500699999999998</v>
      </c>
    </row>
    <row r="17" spans="1:5" x14ac:dyDescent="0.25">
      <c r="A17" s="4" t="s">
        <v>11</v>
      </c>
      <c r="B17" s="6">
        <v>0</v>
      </c>
      <c r="C17" s="6">
        <v>0</v>
      </c>
      <c r="D17" s="6">
        <v>0</v>
      </c>
      <c r="E17" s="6">
        <v>1.2653000000000001</v>
      </c>
    </row>
    <row r="18" spans="1:5" x14ac:dyDescent="0.25">
      <c r="A18" s="3" t="s">
        <v>12</v>
      </c>
      <c r="B18" s="6">
        <v>45.740600000000001</v>
      </c>
      <c r="C18" s="6">
        <v>34.4758</v>
      </c>
      <c r="D18" s="6">
        <v>16.965900000000001</v>
      </c>
      <c r="E18" s="6">
        <v>16.681999999999999</v>
      </c>
    </row>
    <row r="19" spans="1:5" x14ac:dyDescent="0.25">
      <c r="A19" s="4" t="s">
        <v>13</v>
      </c>
      <c r="B19" s="6">
        <v>26.94</v>
      </c>
      <c r="C19" s="6">
        <v>26.94</v>
      </c>
      <c r="D19" s="6">
        <v>0</v>
      </c>
      <c r="E19" s="6">
        <v>0</v>
      </c>
    </row>
    <row r="20" spans="1:5" x14ac:dyDescent="0.25">
      <c r="A20" s="3" t="s">
        <v>45</v>
      </c>
      <c r="B20" s="6">
        <v>2114820.2091000001</v>
      </c>
      <c r="C20" s="6">
        <v>1708743.1776999999</v>
      </c>
      <c r="D20" s="6">
        <v>1135314.885</v>
      </c>
      <c r="E20" s="6">
        <v>1061752.9842999999</v>
      </c>
    </row>
    <row r="21" spans="1:5" x14ac:dyDescent="0.25">
      <c r="A21" s="4" t="s">
        <v>46</v>
      </c>
      <c r="B21" s="6">
        <v>0</v>
      </c>
      <c r="C21" s="6">
        <v>0</v>
      </c>
      <c r="D21" s="6">
        <v>0</v>
      </c>
      <c r="E21" s="6">
        <v>617602.20019999996</v>
      </c>
    </row>
    <row r="22" spans="1:5" x14ac:dyDescent="0.25">
      <c r="A22" s="3" t="s">
        <v>47</v>
      </c>
      <c r="B22" s="6">
        <v>0</v>
      </c>
      <c r="C22" s="6">
        <v>0</v>
      </c>
      <c r="D22" s="6">
        <v>0</v>
      </c>
      <c r="E22" s="6">
        <v>153138.5968</v>
      </c>
    </row>
    <row r="23" spans="1:5" x14ac:dyDescent="0.25">
      <c r="A23" s="4" t="s">
        <v>48</v>
      </c>
      <c r="B23" s="6">
        <v>0</v>
      </c>
      <c r="C23" s="6">
        <v>0</v>
      </c>
      <c r="D23" s="6">
        <v>0</v>
      </c>
      <c r="E23" s="6">
        <v>464463.60350000003</v>
      </c>
    </row>
    <row r="24" spans="1:5" x14ac:dyDescent="0.25">
      <c r="A24" s="3" t="s">
        <v>41</v>
      </c>
      <c r="B24" s="6">
        <v>182931.1672</v>
      </c>
      <c r="C24" s="6">
        <v>179987.3627</v>
      </c>
      <c r="D24" s="6">
        <v>180220.86060000001</v>
      </c>
      <c r="E24" s="6">
        <v>153136.06630000001</v>
      </c>
    </row>
    <row r="25" spans="1:5" x14ac:dyDescent="0.25">
      <c r="A25" s="4" t="s">
        <v>14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3" t="s">
        <v>49</v>
      </c>
      <c r="B26" s="6">
        <v>0</v>
      </c>
      <c r="C26" s="6">
        <v>0</v>
      </c>
      <c r="D26" s="6">
        <v>0</v>
      </c>
      <c r="E26" s="6">
        <v>0</v>
      </c>
    </row>
    <row r="27" spans="1:5" x14ac:dyDescent="0.25">
      <c r="A27" s="5" t="s">
        <v>43</v>
      </c>
      <c r="B27" s="6">
        <v>0</v>
      </c>
      <c r="C27" s="6">
        <v>0</v>
      </c>
      <c r="D27" s="6">
        <v>0</v>
      </c>
      <c r="E27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9" sqref="C19"/>
    </sheetView>
  </sheetViews>
  <sheetFormatPr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5" width="13.85546875" bestFit="1" customWidth="1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1" t="s">
        <v>34</v>
      </c>
      <c r="E1" s="1" t="s">
        <v>31</v>
      </c>
    </row>
    <row r="2" spans="1:5" ht="15.75" thickTop="1" x14ac:dyDescent="0.25">
      <c r="A2" s="3" t="s">
        <v>4</v>
      </c>
      <c r="B2" s="6">
        <v>24433391.503200002</v>
      </c>
      <c r="C2" s="6">
        <v>18470523.787300002</v>
      </c>
      <c r="D2" s="6">
        <v>16174383.997300001</v>
      </c>
      <c r="E2" s="6">
        <v>18716055.396699999</v>
      </c>
    </row>
    <row r="3" spans="1:5" x14ac:dyDescent="0.25">
      <c r="A3" s="4" t="s">
        <v>5</v>
      </c>
      <c r="B3" s="6">
        <v>887767.97479999997</v>
      </c>
      <c r="C3" s="6">
        <v>783080.06949999998</v>
      </c>
      <c r="D3" s="6">
        <v>754713.09909999999</v>
      </c>
      <c r="E3" s="6">
        <v>975061.29029999999</v>
      </c>
    </row>
    <row r="4" spans="1:5" x14ac:dyDescent="0.25">
      <c r="A4" s="3" t="s">
        <v>6</v>
      </c>
      <c r="B4" s="6">
        <v>25364166.222700004</v>
      </c>
      <c r="C4" s="6">
        <v>19296126.577800002</v>
      </c>
      <c r="D4" s="6">
        <v>16965882.459199999</v>
      </c>
      <c r="E4" s="6">
        <v>19792674.766499996</v>
      </c>
    </row>
    <row r="5" spans="1:5" x14ac:dyDescent="0.25">
      <c r="A5" s="4" t="s">
        <v>37</v>
      </c>
      <c r="B5" s="6">
        <v>24703845.9056</v>
      </c>
      <c r="C5" s="6">
        <v>18573758.199099999</v>
      </c>
      <c r="D5" s="6">
        <v>16772523.012</v>
      </c>
      <c r="E5" s="6">
        <v>17969490.0462</v>
      </c>
    </row>
    <row r="6" spans="1:5" x14ac:dyDescent="0.25">
      <c r="A6" s="3" t="s">
        <v>38</v>
      </c>
      <c r="B6" s="6">
        <v>644133.75710000005</v>
      </c>
      <c r="C6" s="6">
        <v>706181.8186</v>
      </c>
      <c r="D6" s="6">
        <v>193359.4472</v>
      </c>
      <c r="E6" s="6">
        <v>140776.64629999999</v>
      </c>
    </row>
    <row r="7" spans="1:5" x14ac:dyDescent="0.25">
      <c r="A7" s="4" t="s">
        <v>39</v>
      </c>
      <c r="B7" s="6">
        <v>0</v>
      </c>
      <c r="C7" s="6">
        <v>0</v>
      </c>
      <c r="D7" s="6">
        <v>0</v>
      </c>
      <c r="E7" s="6">
        <v>1529430.5704999999</v>
      </c>
    </row>
    <row r="8" spans="1:5" x14ac:dyDescent="0.25">
      <c r="A8" s="3" t="s">
        <v>3</v>
      </c>
      <c r="B8" s="6">
        <v>-2396383.1897</v>
      </c>
      <c r="C8" s="6">
        <v>-2438783.8467000001</v>
      </c>
      <c r="D8" s="6">
        <v>-2435333.4583999999</v>
      </c>
      <c r="E8" s="6">
        <v>-2091227.2842999999</v>
      </c>
    </row>
    <row r="9" spans="1:5" x14ac:dyDescent="0.25">
      <c r="A9" s="4" t="s">
        <v>7</v>
      </c>
      <c r="B9" s="6">
        <v>-2404476.4696999998</v>
      </c>
      <c r="C9" s="6">
        <v>-2446877.1266999999</v>
      </c>
      <c r="D9" s="6">
        <v>-2435333.4583999999</v>
      </c>
      <c r="E9" s="6">
        <v>-2167716.0359999998</v>
      </c>
    </row>
    <row r="10" spans="1:5" x14ac:dyDescent="0.25">
      <c r="A10" s="3" t="s">
        <v>40</v>
      </c>
      <c r="B10" s="6">
        <v>-2414334.8031000001</v>
      </c>
      <c r="C10" s="6">
        <v>-2446877.2077000001</v>
      </c>
      <c r="D10" s="6">
        <v>-2435333.4583999999</v>
      </c>
      <c r="E10" s="6">
        <v>-2380936.6978000002</v>
      </c>
    </row>
    <row r="11" spans="1:5" x14ac:dyDescent="0.25">
      <c r="A11" s="4" t="s">
        <v>35</v>
      </c>
      <c r="B11" s="6">
        <v>9858.3333000000002</v>
      </c>
      <c r="C11" s="6">
        <v>8.1000000000000003E-2</v>
      </c>
      <c r="D11" s="6">
        <v>0</v>
      </c>
      <c r="E11" s="6">
        <v>43962.992899999997</v>
      </c>
    </row>
    <row r="12" spans="1:5" x14ac:dyDescent="0.25">
      <c r="A12" s="3" t="s">
        <v>36</v>
      </c>
      <c r="B12" s="6">
        <v>0</v>
      </c>
      <c r="C12" s="6">
        <v>0</v>
      </c>
      <c r="D12" s="6">
        <v>0</v>
      </c>
      <c r="E12" s="6">
        <v>169257.66889999999</v>
      </c>
    </row>
    <row r="13" spans="1:5" x14ac:dyDescent="0.25">
      <c r="A13" s="4" t="s">
        <v>43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3" t="s">
        <v>8</v>
      </c>
      <c r="B14" s="7">
        <v>39964.046499999997</v>
      </c>
      <c r="C14" s="7">
        <v>39964.332900000001</v>
      </c>
      <c r="D14" s="7">
        <v>39964.582199999997</v>
      </c>
      <c r="E14" s="7">
        <v>39964.582199999997</v>
      </c>
    </row>
    <row r="15" spans="1:5" x14ac:dyDescent="0.25">
      <c r="A15" s="4" t="s">
        <v>9</v>
      </c>
      <c r="B15" s="6">
        <v>34.97</v>
      </c>
      <c r="C15" s="6">
        <v>26.305299999999999</v>
      </c>
      <c r="D15" s="6">
        <v>23.755700000000001</v>
      </c>
      <c r="E15" s="6">
        <v>25.4511</v>
      </c>
    </row>
    <row r="16" spans="1:5" x14ac:dyDescent="0.25">
      <c r="A16" s="3" t="s">
        <v>10</v>
      </c>
      <c r="B16" s="6">
        <v>0.91210000000000002</v>
      </c>
      <c r="C16" s="6">
        <v>1.0002</v>
      </c>
      <c r="D16" s="6">
        <v>0.27389999999999998</v>
      </c>
      <c r="E16" s="6">
        <v>0.19939999999999999</v>
      </c>
    </row>
    <row r="17" spans="1:5" x14ac:dyDescent="0.25">
      <c r="A17" s="4" t="s">
        <v>11</v>
      </c>
      <c r="B17" s="6">
        <v>0</v>
      </c>
      <c r="C17" s="6">
        <v>0</v>
      </c>
      <c r="D17" s="6">
        <v>0</v>
      </c>
      <c r="E17" s="6">
        <v>2.1661999999999999</v>
      </c>
    </row>
    <row r="18" spans="1:5" x14ac:dyDescent="0.25">
      <c r="A18" s="3" t="s">
        <v>12</v>
      </c>
      <c r="B18" s="6">
        <v>0.48930000000000001</v>
      </c>
      <c r="C18" s="6">
        <v>0.52149999999999996</v>
      </c>
      <c r="D18" s="6">
        <v>0.1741</v>
      </c>
      <c r="E18" s="6">
        <v>0.16389999999999999</v>
      </c>
    </row>
    <row r="19" spans="1:5" x14ac:dyDescent="0.25">
      <c r="A19" s="4" t="s">
        <v>13</v>
      </c>
      <c r="B19" s="6">
        <v>8093.28</v>
      </c>
      <c r="C19" s="6">
        <v>8093.28</v>
      </c>
      <c r="D19" s="6">
        <v>0</v>
      </c>
      <c r="E19" s="6">
        <v>76488.751699999993</v>
      </c>
    </row>
    <row r="20" spans="1:5" x14ac:dyDescent="0.25">
      <c r="A20" s="3" t="s">
        <v>45</v>
      </c>
      <c r="B20" s="6">
        <v>294032.80969999998</v>
      </c>
      <c r="C20" s="6">
        <v>174207.9417</v>
      </c>
      <c r="D20" s="6">
        <v>135564.42329999999</v>
      </c>
      <c r="E20" s="6">
        <v>118126.8438</v>
      </c>
    </row>
    <row r="21" spans="1:5" x14ac:dyDescent="0.25">
      <c r="A21" s="4" t="s">
        <v>46</v>
      </c>
      <c r="B21" s="6">
        <v>0</v>
      </c>
      <c r="C21" s="6">
        <v>0</v>
      </c>
      <c r="D21" s="6">
        <v>0</v>
      </c>
      <c r="E21" s="6">
        <v>192206.1593</v>
      </c>
    </row>
    <row r="22" spans="1:5" x14ac:dyDescent="0.25">
      <c r="A22" s="3" t="s">
        <v>47</v>
      </c>
      <c r="B22" s="6">
        <v>0</v>
      </c>
      <c r="C22" s="6">
        <v>0</v>
      </c>
      <c r="D22" s="6">
        <v>0</v>
      </c>
      <c r="E22" s="6">
        <v>22948.490399999999</v>
      </c>
    </row>
    <row r="23" spans="1:5" x14ac:dyDescent="0.25">
      <c r="A23" s="4" t="s">
        <v>48</v>
      </c>
      <c r="B23" s="6">
        <v>0</v>
      </c>
      <c r="C23" s="6">
        <v>0</v>
      </c>
      <c r="D23" s="6">
        <v>0</v>
      </c>
      <c r="E23" s="6">
        <v>169257.66889999999</v>
      </c>
    </row>
    <row r="24" spans="1:5" x14ac:dyDescent="0.25">
      <c r="A24" s="3" t="s">
        <v>41</v>
      </c>
      <c r="B24" s="6">
        <v>44723.028599999998</v>
      </c>
      <c r="C24" s="6">
        <v>37514.346100000002</v>
      </c>
      <c r="D24" s="6">
        <v>33588.971700000002</v>
      </c>
      <c r="E24" s="6">
        <v>23086.537799999998</v>
      </c>
    </row>
    <row r="25" spans="1:5" x14ac:dyDescent="0.25">
      <c r="A25" s="4" t="s">
        <v>14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3" t="s">
        <v>49</v>
      </c>
      <c r="B26" s="6">
        <v>0</v>
      </c>
      <c r="C26" s="6">
        <v>0</v>
      </c>
      <c r="D26" s="6">
        <v>0</v>
      </c>
      <c r="E26" s="6">
        <v>0</v>
      </c>
    </row>
    <row r="27" spans="1:5" x14ac:dyDescent="0.25">
      <c r="A27" s="5" t="s">
        <v>43</v>
      </c>
      <c r="B27" s="6">
        <v>0</v>
      </c>
      <c r="C27" s="6">
        <v>0</v>
      </c>
      <c r="D27" s="6">
        <v>0</v>
      </c>
      <c r="E27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24" sqref="B24"/>
    </sheetView>
  </sheetViews>
  <sheetFormatPr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5" width="13.85546875" bestFit="1" customWidth="1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1" t="s">
        <v>34</v>
      </c>
      <c r="E1" s="1" t="s">
        <v>31</v>
      </c>
    </row>
    <row r="2" spans="1:5" ht="15.75" thickTop="1" x14ac:dyDescent="0.25">
      <c r="A2" s="3" t="s">
        <v>4</v>
      </c>
      <c r="B2" s="6">
        <v>23658054.770199999</v>
      </c>
      <c r="C2" s="6">
        <v>22012682.3409</v>
      </c>
      <c r="D2" s="6">
        <v>18895006.314399999</v>
      </c>
      <c r="E2" s="6">
        <v>36227190.423799999</v>
      </c>
    </row>
    <row r="3" spans="1:5" x14ac:dyDescent="0.25">
      <c r="A3" s="4" t="s">
        <v>5</v>
      </c>
      <c r="B3" s="6">
        <v>39367.091399999998</v>
      </c>
      <c r="C3" s="6">
        <v>32673.8763</v>
      </c>
      <c r="D3" s="6">
        <v>31305.458600000002</v>
      </c>
      <c r="E3" s="6">
        <v>32719.1921</v>
      </c>
    </row>
    <row r="4" spans="1:5" x14ac:dyDescent="0.25">
      <c r="A4" s="3" t="s">
        <v>6</v>
      </c>
      <c r="B4" s="6">
        <v>23699550.327399999</v>
      </c>
      <c r="C4" s="6">
        <v>22047474.837200001</v>
      </c>
      <c r="D4" s="6">
        <v>18926072.477999996</v>
      </c>
      <c r="E4" s="6">
        <v>36291037.497100003</v>
      </c>
    </row>
    <row r="5" spans="1:5" x14ac:dyDescent="0.25">
      <c r="A5" s="4" t="s">
        <v>37</v>
      </c>
      <c r="B5" s="6">
        <v>23433008.0781</v>
      </c>
      <c r="C5" s="6">
        <v>21778359.3149</v>
      </c>
      <c r="D5" s="6">
        <v>18694596.184500001</v>
      </c>
      <c r="E5" s="6">
        <v>32829391.231800001</v>
      </c>
    </row>
    <row r="6" spans="1:5" x14ac:dyDescent="0.25">
      <c r="A6" s="3" t="s">
        <v>38</v>
      </c>
      <c r="B6" s="6">
        <v>242151.88930000001</v>
      </c>
      <c r="C6" s="6">
        <v>244725.1623</v>
      </c>
      <c r="D6" s="6">
        <v>35222.342799999999</v>
      </c>
      <c r="E6" s="6">
        <v>11783.2196</v>
      </c>
    </row>
    <row r="7" spans="1:5" x14ac:dyDescent="0.25">
      <c r="A7" s="4" t="s">
        <v>39</v>
      </c>
      <c r="B7" s="6">
        <v>0</v>
      </c>
      <c r="C7" s="6">
        <v>0</v>
      </c>
      <c r="D7" s="6">
        <v>157576.60819999999</v>
      </c>
      <c r="E7" s="6">
        <v>3321842.3084999998</v>
      </c>
    </row>
    <row r="8" spans="1:5" x14ac:dyDescent="0.25">
      <c r="A8" s="3" t="s">
        <v>3</v>
      </c>
      <c r="B8" s="6">
        <v>-1918375.612</v>
      </c>
      <c r="C8" s="6">
        <v>-1916659.8130000001</v>
      </c>
      <c r="D8" s="6">
        <v>-1654227.6967</v>
      </c>
      <c r="E8" s="6">
        <v>-1289866.8182999999</v>
      </c>
    </row>
    <row r="9" spans="1:5" x14ac:dyDescent="0.25">
      <c r="A9" s="4" t="s">
        <v>7</v>
      </c>
      <c r="B9" s="6">
        <v>-1942765.9720000001</v>
      </c>
      <c r="C9" s="6">
        <v>-1941050.173</v>
      </c>
      <c r="D9" s="6">
        <v>-1692905.0392</v>
      </c>
      <c r="E9" s="6">
        <v>-1417887.5556000001</v>
      </c>
    </row>
    <row r="10" spans="1:5" x14ac:dyDescent="0.25">
      <c r="A10" s="3" t="s">
        <v>40</v>
      </c>
      <c r="B10" s="6">
        <v>-1942859.3054</v>
      </c>
      <c r="C10" s="6">
        <v>-1941061.9079</v>
      </c>
      <c r="D10" s="6">
        <v>-1710966.8023999999</v>
      </c>
      <c r="E10" s="6">
        <v>-1657960.622</v>
      </c>
    </row>
    <row r="11" spans="1:5" x14ac:dyDescent="0.25">
      <c r="A11" s="4" t="s">
        <v>35</v>
      </c>
      <c r="B11" s="6">
        <v>93.333299999999994</v>
      </c>
      <c r="C11" s="6">
        <v>11.7349</v>
      </c>
      <c r="D11" s="6">
        <v>13.013199999999999</v>
      </c>
      <c r="E11" s="6">
        <v>32.491900000000001</v>
      </c>
    </row>
    <row r="12" spans="1:5" x14ac:dyDescent="0.25">
      <c r="A12" s="3" t="s">
        <v>36</v>
      </c>
      <c r="B12" s="6">
        <v>0</v>
      </c>
      <c r="C12" s="6">
        <v>0</v>
      </c>
      <c r="D12" s="6">
        <v>0</v>
      </c>
      <c r="E12" s="6">
        <v>240040.57449999999</v>
      </c>
    </row>
    <row r="13" spans="1:5" x14ac:dyDescent="0.25">
      <c r="A13" s="4" t="s">
        <v>43</v>
      </c>
      <c r="B13" s="6">
        <v>0</v>
      </c>
      <c r="C13" s="6">
        <v>0</v>
      </c>
      <c r="D13" s="6">
        <v>18048.75</v>
      </c>
      <c r="E13" s="6">
        <v>0</v>
      </c>
    </row>
    <row r="14" spans="1:5" x14ac:dyDescent="0.25">
      <c r="A14" s="3" t="s">
        <v>8</v>
      </c>
      <c r="B14" s="7">
        <v>35099.347699999998</v>
      </c>
      <c r="C14" s="7">
        <v>35099.382700000002</v>
      </c>
      <c r="D14" s="7">
        <v>35098.002399999998</v>
      </c>
      <c r="E14" s="7">
        <v>35099.2526</v>
      </c>
    </row>
    <row r="15" spans="1:5" x14ac:dyDescent="0.25">
      <c r="A15" s="4" t="s">
        <v>9</v>
      </c>
      <c r="B15" s="6">
        <v>35.122700000000002</v>
      </c>
      <c r="C15" s="6">
        <v>32.642400000000002</v>
      </c>
      <c r="D15" s="6">
        <v>28.026499999999999</v>
      </c>
      <c r="E15" s="6">
        <v>49.126899999999999</v>
      </c>
    </row>
    <row r="16" spans="1:5" x14ac:dyDescent="0.25">
      <c r="A16" s="3" t="s">
        <v>10</v>
      </c>
      <c r="B16" s="6">
        <v>0.36309999999999998</v>
      </c>
      <c r="C16" s="6">
        <v>0.36699999999999999</v>
      </c>
      <c r="D16" s="6">
        <v>5.28E-2</v>
      </c>
      <c r="E16" s="6">
        <v>1.77E-2</v>
      </c>
    </row>
    <row r="17" spans="1:5" x14ac:dyDescent="0.25">
      <c r="A17" s="4" t="s">
        <v>11</v>
      </c>
      <c r="B17" s="6">
        <v>0</v>
      </c>
      <c r="C17" s="6">
        <v>0</v>
      </c>
      <c r="D17" s="6">
        <v>0.23630000000000001</v>
      </c>
      <c r="E17" s="6">
        <v>4.9812000000000003</v>
      </c>
    </row>
    <row r="18" spans="1:5" x14ac:dyDescent="0.25">
      <c r="A18" s="3" t="s">
        <v>12</v>
      </c>
      <c r="B18" s="6">
        <v>9.4799999999999995E-2</v>
      </c>
      <c r="C18" s="6">
        <v>9.5500000000000002E-2</v>
      </c>
      <c r="D18" s="6">
        <v>1.6799999999999999E-2</v>
      </c>
      <c r="E18" s="6">
        <v>1.5299999999999999E-2</v>
      </c>
    </row>
    <row r="19" spans="1:5" x14ac:dyDescent="0.25">
      <c r="A19" s="4" t="s">
        <v>13</v>
      </c>
      <c r="B19" s="6">
        <v>24390.36</v>
      </c>
      <c r="C19" s="6">
        <v>24390.36</v>
      </c>
      <c r="D19" s="9">
        <v>21948.887900000002</v>
      </c>
      <c r="E19" s="6">
        <v>128020.7372</v>
      </c>
    </row>
    <row r="20" spans="1:5" x14ac:dyDescent="0.25">
      <c r="A20" s="3" t="s">
        <v>45</v>
      </c>
      <c r="B20" s="6">
        <v>275311.25109999999</v>
      </c>
      <c r="C20" s="6">
        <v>218221.31659999999</v>
      </c>
      <c r="D20" s="6">
        <v>167023.2801</v>
      </c>
      <c r="E20" s="6">
        <v>248344.85860000001</v>
      </c>
    </row>
    <row r="21" spans="1:5" x14ac:dyDescent="0.25">
      <c r="A21" s="4" t="s">
        <v>46</v>
      </c>
      <c r="B21" s="6">
        <v>0</v>
      </c>
      <c r="C21" s="6">
        <v>0</v>
      </c>
      <c r="D21" s="6">
        <v>0</v>
      </c>
      <c r="E21" s="6">
        <v>263204.13689999998</v>
      </c>
    </row>
    <row r="22" spans="1:5" x14ac:dyDescent="0.25">
      <c r="A22" s="3" t="s">
        <v>47</v>
      </c>
      <c r="B22" s="6">
        <v>0</v>
      </c>
      <c r="C22" s="6">
        <v>0</v>
      </c>
      <c r="D22" s="6">
        <v>0</v>
      </c>
      <c r="E22" s="6">
        <v>23163.562399999999</v>
      </c>
    </row>
    <row r="23" spans="1:5" x14ac:dyDescent="0.25">
      <c r="A23" s="4" t="s">
        <v>48</v>
      </c>
      <c r="B23" s="6">
        <v>0</v>
      </c>
      <c r="C23" s="6">
        <v>0</v>
      </c>
      <c r="D23" s="6">
        <v>0</v>
      </c>
      <c r="E23" s="6">
        <v>240040.57449999999</v>
      </c>
    </row>
    <row r="24" spans="1:5" x14ac:dyDescent="0.25">
      <c r="A24" s="3" t="s">
        <v>41</v>
      </c>
      <c r="B24" s="6">
        <v>41566.101999999999</v>
      </c>
      <c r="C24" s="6">
        <v>46891.6806</v>
      </c>
      <c r="D24" s="6">
        <v>36556.851600000002</v>
      </c>
      <c r="E24" s="6">
        <v>23018.101900000001</v>
      </c>
    </row>
    <row r="25" spans="1:5" x14ac:dyDescent="0.25">
      <c r="A25" s="4" t="s">
        <v>14</v>
      </c>
      <c r="B25" s="6">
        <v>0</v>
      </c>
      <c r="C25" s="6">
        <v>0</v>
      </c>
      <c r="D25" s="6">
        <v>16728.454600000001</v>
      </c>
      <c r="E25" s="6">
        <v>0</v>
      </c>
    </row>
    <row r="26" spans="1:5" x14ac:dyDescent="0.25">
      <c r="A26" s="3" t="s">
        <v>49</v>
      </c>
      <c r="B26" s="6">
        <v>0</v>
      </c>
      <c r="C26" s="6">
        <v>0</v>
      </c>
      <c r="D26" s="6">
        <v>1320.2954</v>
      </c>
      <c r="E26" s="6">
        <v>0</v>
      </c>
    </row>
    <row r="27" spans="1:5" x14ac:dyDescent="0.25">
      <c r="A27" s="5" t="s">
        <v>43</v>
      </c>
      <c r="B27" s="6">
        <v>0</v>
      </c>
      <c r="C27" s="6">
        <v>0</v>
      </c>
      <c r="D27" s="6">
        <v>18048.75</v>
      </c>
      <c r="E27" s="6">
        <v>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19" sqref="D19"/>
    </sheetView>
  </sheetViews>
  <sheetFormatPr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5" width="13.85546875" bestFit="1" customWidth="1"/>
    <col min="6" max="6" width="12.7109375" bestFit="1" customWidth="1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1" t="s">
        <v>34</v>
      </c>
      <c r="E1" s="1" t="s">
        <v>31</v>
      </c>
    </row>
    <row r="2" spans="1:5" ht="15.75" thickTop="1" x14ac:dyDescent="0.25">
      <c r="A2" s="3" t="s">
        <v>4</v>
      </c>
      <c r="B2" s="6">
        <v>19276799.5438</v>
      </c>
      <c r="C2" s="6">
        <v>18064060.123500001</v>
      </c>
      <c r="D2" s="6">
        <v>15781515.749000002</v>
      </c>
      <c r="E2" s="6">
        <v>83015221.306199998</v>
      </c>
    </row>
    <row r="3" spans="1:5" x14ac:dyDescent="0.25">
      <c r="A3" s="4" t="s">
        <v>5</v>
      </c>
      <c r="B3" s="6">
        <v>376029.8481</v>
      </c>
      <c r="C3" s="6">
        <v>378667.09669999999</v>
      </c>
      <c r="D3" s="6">
        <v>374645.91239999997</v>
      </c>
      <c r="E3" s="6">
        <v>943272.65430000005</v>
      </c>
    </row>
    <row r="4" spans="1:5" x14ac:dyDescent="0.25">
      <c r="A4" s="3" t="s">
        <v>6</v>
      </c>
      <c r="B4" s="6">
        <v>19661139.439599998</v>
      </c>
      <c r="C4" s="6">
        <v>18450333.923299998</v>
      </c>
      <c r="D4" s="6">
        <v>16159556.509000001</v>
      </c>
      <c r="E4" s="6">
        <v>84243836.000399992</v>
      </c>
    </row>
    <row r="5" spans="1:5" x14ac:dyDescent="0.25">
      <c r="A5" s="4" t="s">
        <v>37</v>
      </c>
      <c r="B5" s="6">
        <v>19191751.6164</v>
      </c>
      <c r="C5" s="6">
        <v>17973361.177499998</v>
      </c>
      <c r="D5" s="6">
        <v>14998862.5331</v>
      </c>
      <c r="E5" s="6">
        <v>84155649.0458</v>
      </c>
    </row>
    <row r="6" spans="1:5" x14ac:dyDescent="0.25">
      <c r="A6" s="3" t="s">
        <v>38</v>
      </c>
      <c r="B6" s="6">
        <v>430527.37319999997</v>
      </c>
      <c r="C6" s="6">
        <v>438112.29570000002</v>
      </c>
      <c r="D6" s="6">
        <v>106323.49619999999</v>
      </c>
      <c r="E6" s="6">
        <v>4483.3725000000004</v>
      </c>
    </row>
    <row r="7" spans="1:5" x14ac:dyDescent="0.25">
      <c r="A7" s="4" t="s">
        <v>39</v>
      </c>
      <c r="B7" s="6">
        <v>0</v>
      </c>
      <c r="C7" s="6">
        <v>0</v>
      </c>
      <c r="D7" s="6">
        <v>1051313.3585000001</v>
      </c>
      <c r="E7" s="6">
        <v>80695.843800000002</v>
      </c>
    </row>
    <row r="8" spans="1:5" x14ac:dyDescent="0.25">
      <c r="A8" s="3" t="s">
        <v>3</v>
      </c>
      <c r="B8" s="6">
        <v>-2446384.1342000002</v>
      </c>
      <c r="C8" s="6">
        <v>-2489556.7185</v>
      </c>
      <c r="D8" s="6">
        <v>-2518144.2637</v>
      </c>
      <c r="E8" s="6">
        <v>-2377902.1156000001</v>
      </c>
    </row>
    <row r="9" spans="1:5" x14ac:dyDescent="0.25">
      <c r="A9" s="4" t="s">
        <v>7</v>
      </c>
      <c r="B9" s="6">
        <v>-2485244.5841999999</v>
      </c>
      <c r="C9" s="6">
        <v>-2528417.1685000001</v>
      </c>
      <c r="D9" s="6">
        <v>-2521201.3848999999</v>
      </c>
      <c r="E9" s="6">
        <v>-2380909.8539</v>
      </c>
    </row>
    <row r="10" spans="1:5" x14ac:dyDescent="0.25">
      <c r="A10" s="3" t="s">
        <v>40</v>
      </c>
      <c r="B10" s="6">
        <v>-2536432.0841999999</v>
      </c>
      <c r="C10" s="6">
        <v>-2588363.4331</v>
      </c>
      <c r="D10" s="6">
        <v>-2637098.3152999999</v>
      </c>
      <c r="E10" s="6">
        <v>-2637403.3887</v>
      </c>
    </row>
    <row r="11" spans="1:5" x14ac:dyDescent="0.25">
      <c r="A11" s="4" t="s">
        <v>35</v>
      </c>
      <c r="B11" s="6">
        <v>51187.5</v>
      </c>
      <c r="C11" s="6">
        <v>59946.264600000002</v>
      </c>
      <c r="D11" s="6">
        <v>85465.888699999996</v>
      </c>
      <c r="E11" s="6">
        <v>178669.86489999999</v>
      </c>
    </row>
    <row r="12" spans="1:5" x14ac:dyDescent="0.25">
      <c r="A12" s="3" t="s">
        <v>36</v>
      </c>
      <c r="B12" s="6">
        <v>0</v>
      </c>
      <c r="C12" s="6">
        <v>0</v>
      </c>
      <c r="D12" s="6">
        <v>0</v>
      </c>
      <c r="E12" s="6">
        <v>77823.669800000003</v>
      </c>
    </row>
    <row r="13" spans="1:5" x14ac:dyDescent="0.25">
      <c r="A13" s="4" t="s">
        <v>43</v>
      </c>
      <c r="B13" s="6">
        <v>0</v>
      </c>
      <c r="C13" s="6">
        <v>0</v>
      </c>
      <c r="D13" s="6">
        <v>30431.041700000002</v>
      </c>
      <c r="E13" s="6">
        <v>0</v>
      </c>
    </row>
    <row r="14" spans="1:5" x14ac:dyDescent="0.25">
      <c r="A14" s="3" t="s">
        <v>8</v>
      </c>
      <c r="B14" s="7">
        <v>32190.009300000002</v>
      </c>
      <c r="C14" s="7">
        <v>32190.074400000001</v>
      </c>
      <c r="D14" s="7">
        <v>32183.072499999998</v>
      </c>
      <c r="E14" s="7">
        <v>32186.580699999999</v>
      </c>
    </row>
    <row r="15" spans="1:5" x14ac:dyDescent="0.25">
      <c r="A15" s="4" t="s">
        <v>9</v>
      </c>
      <c r="B15" s="6">
        <v>66.142099999999999</v>
      </c>
      <c r="C15" s="6">
        <v>61.941499999999998</v>
      </c>
      <c r="D15" s="6">
        <v>51.714300000000001</v>
      </c>
      <c r="E15" s="6">
        <v>288.483</v>
      </c>
    </row>
    <row r="16" spans="1:5" x14ac:dyDescent="0.25">
      <c r="A16" s="3" t="s">
        <v>10</v>
      </c>
      <c r="B16" s="6">
        <v>1.4842</v>
      </c>
      <c r="C16" s="6">
        <v>1.5104</v>
      </c>
      <c r="D16" s="6">
        <v>0.36670000000000003</v>
      </c>
      <c r="E16" s="6">
        <v>1.54E-2</v>
      </c>
    </row>
    <row r="17" spans="1:6" x14ac:dyDescent="0.25">
      <c r="A17" s="4" t="s">
        <v>11</v>
      </c>
      <c r="B17" s="6">
        <v>0</v>
      </c>
      <c r="C17" s="6">
        <v>0</v>
      </c>
      <c r="D17" s="6">
        <v>3.6297000000000001</v>
      </c>
      <c r="E17" s="6">
        <v>0.27860000000000001</v>
      </c>
    </row>
    <row r="18" spans="1:6" x14ac:dyDescent="0.25">
      <c r="A18" s="3" t="s">
        <v>12</v>
      </c>
      <c r="B18" s="6">
        <v>2.8199999999999999E-2</v>
      </c>
      <c r="C18" s="6">
        <v>2.86E-2</v>
      </c>
      <c r="D18" s="6">
        <v>7.9000000000000008E-3</v>
      </c>
      <c r="E18" s="6">
        <v>2.8999999999999998E-3</v>
      </c>
    </row>
    <row r="19" spans="1:6" x14ac:dyDescent="0.25">
      <c r="A19" s="4" t="s">
        <v>13</v>
      </c>
      <c r="B19" s="6">
        <v>38860.449999999997</v>
      </c>
      <c r="C19" s="6">
        <v>38860.449999999997</v>
      </c>
      <c r="D19" s="6">
        <v>0</v>
      </c>
      <c r="E19" s="6">
        <v>3007.7383</v>
      </c>
    </row>
    <row r="20" spans="1:6" x14ac:dyDescent="0.25">
      <c r="A20" s="3" t="s">
        <v>45</v>
      </c>
      <c r="B20" s="6">
        <v>413174.18150000001</v>
      </c>
      <c r="C20" s="6">
        <v>389803.94900000002</v>
      </c>
      <c r="D20" s="6">
        <v>327353.89299999998</v>
      </c>
      <c r="E20" s="6">
        <v>1670794.2985</v>
      </c>
    </row>
    <row r="21" spans="1:6" x14ac:dyDescent="0.25">
      <c r="A21" s="4" t="s">
        <v>46</v>
      </c>
      <c r="B21" s="6">
        <v>0</v>
      </c>
      <c r="C21" s="6">
        <v>0</v>
      </c>
      <c r="D21" s="6">
        <v>0</v>
      </c>
      <c r="E21" s="6">
        <v>89677.009300000005</v>
      </c>
      <c r="F21" s="8">
        <f>MAX(0,E21-E20)</f>
        <v>0</v>
      </c>
    </row>
    <row r="22" spans="1:6" x14ac:dyDescent="0.25">
      <c r="A22" s="3" t="s">
        <v>47</v>
      </c>
      <c r="B22" s="6">
        <v>0</v>
      </c>
      <c r="C22" s="6">
        <v>0</v>
      </c>
      <c r="D22" s="6">
        <v>0</v>
      </c>
      <c r="E22" s="6">
        <v>11853.3395</v>
      </c>
    </row>
    <row r="23" spans="1:6" x14ac:dyDescent="0.25">
      <c r="A23" s="4" t="s">
        <v>48</v>
      </c>
      <c r="B23" s="6">
        <v>0</v>
      </c>
      <c r="C23" s="6">
        <v>0</v>
      </c>
      <c r="D23" s="6">
        <v>0</v>
      </c>
      <c r="E23" s="6">
        <v>77823.669800000003</v>
      </c>
    </row>
    <row r="24" spans="1:6" x14ac:dyDescent="0.25">
      <c r="A24" s="3" t="s">
        <v>41</v>
      </c>
      <c r="B24" s="6">
        <v>101331.1529</v>
      </c>
      <c r="C24" s="6">
        <v>109451.9961</v>
      </c>
      <c r="D24" s="6">
        <v>80710.141300000003</v>
      </c>
      <c r="E24" s="6">
        <v>11853.3397</v>
      </c>
    </row>
    <row r="25" spans="1:6" x14ac:dyDescent="0.25">
      <c r="A25" s="4" t="s">
        <v>14</v>
      </c>
      <c r="B25" s="6">
        <v>0</v>
      </c>
      <c r="C25" s="6">
        <v>0</v>
      </c>
      <c r="D25" s="6">
        <v>3057.1212</v>
      </c>
      <c r="E25" s="6">
        <v>0</v>
      </c>
    </row>
    <row r="26" spans="1:6" x14ac:dyDescent="0.25">
      <c r="A26" s="3" t="s">
        <v>49</v>
      </c>
      <c r="B26" s="6">
        <v>0</v>
      </c>
      <c r="C26" s="6">
        <v>0</v>
      </c>
      <c r="D26" s="6">
        <v>31168.8393</v>
      </c>
      <c r="E26" s="6">
        <v>0</v>
      </c>
    </row>
    <row r="27" spans="1:6" x14ac:dyDescent="0.25">
      <c r="A27" s="5" t="s">
        <v>43</v>
      </c>
      <c r="B27" s="6">
        <v>0</v>
      </c>
      <c r="C27" s="6">
        <v>0</v>
      </c>
      <c r="D27" s="6">
        <v>30431.041700000002</v>
      </c>
      <c r="E27" s="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21" sqref="F21"/>
    </sheetView>
  </sheetViews>
  <sheetFormatPr defaultColWidth="9.7109375" defaultRowHeight="15" x14ac:dyDescent="0.25"/>
  <cols>
    <col min="1" max="1" width="33.85546875" bestFit="1" customWidth="1"/>
    <col min="2" max="2" width="18.7109375" bestFit="1" customWidth="1"/>
    <col min="3" max="3" width="17.7109375" bestFit="1" customWidth="1"/>
    <col min="4" max="5" width="13.85546875" bestFit="1" customWidth="1"/>
    <col min="6" max="6" width="10.140625" bestFit="1" customWidth="1"/>
    <col min="7" max="7" width="10.85546875" bestFit="1" customWidth="1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1" t="s">
        <v>34</v>
      </c>
      <c r="E1" s="1" t="s">
        <v>31</v>
      </c>
    </row>
    <row r="2" spans="1:5" ht="15.75" thickTop="1" x14ac:dyDescent="0.25">
      <c r="A2" s="3" t="s">
        <v>4</v>
      </c>
      <c r="B2" s="6">
        <v>58022208.440399997</v>
      </c>
      <c r="C2" s="6">
        <v>68069409.162</v>
      </c>
      <c r="D2" s="6">
        <v>64201321.338999994</v>
      </c>
      <c r="E2" s="6">
        <v>30588678.5995</v>
      </c>
    </row>
    <row r="3" spans="1:5" x14ac:dyDescent="0.25">
      <c r="A3" s="4" t="s">
        <v>5</v>
      </c>
      <c r="B3" s="6">
        <v>45935.521099999998</v>
      </c>
      <c r="C3" s="6">
        <v>45424.161200000002</v>
      </c>
      <c r="D3" s="6">
        <v>45395.285100000001</v>
      </c>
      <c r="E3" s="6">
        <v>186933.11369999999</v>
      </c>
    </row>
    <row r="4" spans="1:5" x14ac:dyDescent="0.25">
      <c r="A4" s="3" t="s">
        <v>6</v>
      </c>
      <c r="B4" s="6">
        <v>58077871.914099999</v>
      </c>
      <c r="C4" s="6">
        <v>68128871.034299999</v>
      </c>
      <c r="D4" s="6">
        <v>64258989.505299993</v>
      </c>
      <c r="E4" s="6">
        <v>30746177.770600002</v>
      </c>
    </row>
    <row r="5" spans="1:5" x14ac:dyDescent="0.25">
      <c r="A5" s="4" t="s">
        <v>37</v>
      </c>
      <c r="B5" s="6">
        <v>53397946.071800001</v>
      </c>
      <c r="C5" s="6">
        <v>63245779.2447</v>
      </c>
      <c r="D5" s="6">
        <v>57476614.136399999</v>
      </c>
      <c r="E5" s="6">
        <v>28974907.434599999</v>
      </c>
    </row>
    <row r="6" spans="1:5" x14ac:dyDescent="0.25">
      <c r="A6" s="3" t="s">
        <v>38</v>
      </c>
      <c r="B6" s="6">
        <v>3992769.4692000002</v>
      </c>
      <c r="C6" s="6">
        <v>4193478.5240000002</v>
      </c>
      <c r="D6" s="6">
        <v>1263481.1229999999</v>
      </c>
      <c r="E6" s="6">
        <v>862630.32669999998</v>
      </c>
    </row>
    <row r="7" spans="1:5" x14ac:dyDescent="0.25">
      <c r="A7" s="4" t="s">
        <v>39</v>
      </c>
      <c r="B7" s="6">
        <v>681794.37300000002</v>
      </c>
      <c r="C7" s="6">
        <v>684251.26560000004</v>
      </c>
      <c r="D7" s="6">
        <v>5503267.6309000002</v>
      </c>
      <c r="E7" s="6">
        <v>822297.86419999995</v>
      </c>
    </row>
    <row r="8" spans="1:5" x14ac:dyDescent="0.25">
      <c r="A8" s="3" t="s">
        <v>3</v>
      </c>
      <c r="B8" s="6">
        <v>1609052.8947999999</v>
      </c>
      <c r="C8" s="6">
        <v>1122142.0581</v>
      </c>
      <c r="D8" s="6">
        <v>1104160.7313000001</v>
      </c>
      <c r="E8" s="6">
        <v>1377579.3681999999</v>
      </c>
    </row>
    <row r="9" spans="1:5" x14ac:dyDescent="0.25">
      <c r="A9" s="4" t="s">
        <v>7</v>
      </c>
      <c r="B9" s="6">
        <v>1609052.8947999999</v>
      </c>
      <c r="C9" s="6">
        <v>1122142.0581</v>
      </c>
      <c r="D9" s="6">
        <v>1088534.1162</v>
      </c>
      <c r="E9" s="6">
        <v>1291237.2231000001</v>
      </c>
    </row>
    <row r="10" spans="1:5" x14ac:dyDescent="0.25">
      <c r="A10" s="3" t="s">
        <v>40</v>
      </c>
      <c r="B10" s="6">
        <v>1608446.2282</v>
      </c>
      <c r="C10" s="6">
        <v>1121847.1099</v>
      </c>
      <c r="D10" s="6">
        <v>1043599.5486</v>
      </c>
      <c r="E10" s="6">
        <v>993052.72690000001</v>
      </c>
    </row>
    <row r="11" spans="1:5" x14ac:dyDescent="0.25">
      <c r="A11" s="4" t="s">
        <v>35</v>
      </c>
      <c r="B11" s="6">
        <v>606.66669999999999</v>
      </c>
      <c r="C11" s="6">
        <v>294.94810000000001</v>
      </c>
      <c r="D11" s="6">
        <v>307.06760000000003</v>
      </c>
      <c r="E11" s="6">
        <v>1376.0882999999999</v>
      </c>
    </row>
    <row r="12" spans="1:5" x14ac:dyDescent="0.25">
      <c r="A12" s="3" t="s">
        <v>36</v>
      </c>
      <c r="B12" s="6">
        <v>0</v>
      </c>
      <c r="C12" s="6">
        <v>0</v>
      </c>
      <c r="D12" s="6">
        <v>0</v>
      </c>
      <c r="E12" s="6">
        <v>296808.40789999999</v>
      </c>
    </row>
    <row r="13" spans="1:5" x14ac:dyDescent="0.25">
      <c r="A13" s="4" t="s">
        <v>43</v>
      </c>
      <c r="B13" s="6">
        <v>0</v>
      </c>
      <c r="C13" s="6">
        <v>0</v>
      </c>
      <c r="D13" s="6">
        <v>44627.5</v>
      </c>
      <c r="E13" s="6">
        <v>0</v>
      </c>
    </row>
    <row r="14" spans="1:5" x14ac:dyDescent="0.25">
      <c r="A14" s="3" t="s">
        <v>8</v>
      </c>
      <c r="B14" s="7">
        <v>60184.539400000001</v>
      </c>
      <c r="C14" s="7">
        <v>60184.1878</v>
      </c>
      <c r="D14" s="7">
        <v>60178.844499999999</v>
      </c>
      <c r="E14" s="7">
        <v>60186.251900000003</v>
      </c>
    </row>
    <row r="15" spans="1:5" x14ac:dyDescent="0.25">
      <c r="A15" s="4" t="s">
        <v>9</v>
      </c>
      <c r="B15" s="6">
        <v>76.018199999999993</v>
      </c>
      <c r="C15" s="6">
        <v>90.032899999999998</v>
      </c>
      <c r="D15" s="6">
        <v>81.829700000000003</v>
      </c>
      <c r="E15" s="6">
        <v>41.264600000000002</v>
      </c>
    </row>
    <row r="16" spans="1:5" x14ac:dyDescent="0.25">
      <c r="A16" s="3" t="s">
        <v>10</v>
      </c>
      <c r="B16" s="6">
        <v>5.6844999999999999</v>
      </c>
      <c r="C16" s="6">
        <v>5.9699</v>
      </c>
      <c r="D16" s="6">
        <v>1.7989999999999999</v>
      </c>
      <c r="E16" s="6">
        <v>1.2284999999999999</v>
      </c>
    </row>
    <row r="17" spans="1:7" x14ac:dyDescent="0.25">
      <c r="A17" s="4" t="s">
        <v>11</v>
      </c>
      <c r="B17" s="6">
        <v>0.97099999999999997</v>
      </c>
      <c r="C17" s="6">
        <v>0.97450000000000003</v>
      </c>
      <c r="D17" s="6">
        <v>7.8375000000000004</v>
      </c>
      <c r="E17" s="6">
        <v>1.1711</v>
      </c>
    </row>
    <row r="18" spans="1:7" x14ac:dyDescent="0.25">
      <c r="A18" s="3" t="s">
        <v>12</v>
      </c>
      <c r="B18" s="6">
        <v>2.7324999999999999</v>
      </c>
      <c r="C18" s="6">
        <v>2.8511000000000002</v>
      </c>
      <c r="D18" s="6">
        <v>1.0501</v>
      </c>
      <c r="E18" s="6">
        <v>1.0685</v>
      </c>
    </row>
    <row r="19" spans="1:7" x14ac:dyDescent="0.25">
      <c r="A19" s="4" t="s">
        <v>13</v>
      </c>
      <c r="B19" s="6">
        <v>5362</v>
      </c>
      <c r="C19" s="6">
        <v>5362</v>
      </c>
      <c r="D19" s="6">
        <v>0</v>
      </c>
      <c r="E19" s="6">
        <v>86342.145099999994</v>
      </c>
    </row>
    <row r="20" spans="1:7" x14ac:dyDescent="0.25">
      <c r="A20" s="3" t="s">
        <v>45</v>
      </c>
      <c r="B20" s="6">
        <v>687833.56539999996</v>
      </c>
      <c r="C20" s="6">
        <v>863434.55700000003</v>
      </c>
      <c r="D20" s="6">
        <v>789693.69979999994</v>
      </c>
      <c r="E20" s="6">
        <v>318605.00559999997</v>
      </c>
    </row>
    <row r="21" spans="1:7" x14ac:dyDescent="0.25">
      <c r="A21" s="4" t="s">
        <v>46</v>
      </c>
      <c r="B21" s="6">
        <v>0</v>
      </c>
      <c r="C21" s="6">
        <v>0</v>
      </c>
      <c r="D21" s="6">
        <v>0</v>
      </c>
      <c r="E21" s="6">
        <v>379949.22629999998</v>
      </c>
      <c r="F21" s="8"/>
      <c r="G21" s="8"/>
    </row>
    <row r="22" spans="1:7" x14ac:dyDescent="0.25">
      <c r="A22" s="3" t="s">
        <v>47</v>
      </c>
      <c r="B22" s="6">
        <v>0</v>
      </c>
      <c r="C22" s="6">
        <v>0</v>
      </c>
      <c r="D22" s="6">
        <v>0</v>
      </c>
      <c r="E22" s="6">
        <v>83140.818400000004</v>
      </c>
    </row>
    <row r="23" spans="1:7" x14ac:dyDescent="0.25">
      <c r="A23" s="4" t="s">
        <v>48</v>
      </c>
      <c r="B23" s="6">
        <v>0</v>
      </c>
      <c r="C23" s="6">
        <v>0</v>
      </c>
      <c r="D23" s="6">
        <v>0</v>
      </c>
      <c r="E23" s="6">
        <v>296808.40789999999</v>
      </c>
    </row>
    <row r="24" spans="1:7" x14ac:dyDescent="0.25">
      <c r="A24" s="3" t="s">
        <v>41</v>
      </c>
      <c r="B24" s="6">
        <v>133098.823</v>
      </c>
      <c r="C24" s="6">
        <v>156544.03020000001</v>
      </c>
      <c r="D24" s="6">
        <v>131837.77249999999</v>
      </c>
      <c r="E24" s="6">
        <v>83140.818299999999</v>
      </c>
    </row>
    <row r="25" spans="1:7" x14ac:dyDescent="0.25">
      <c r="A25" s="4" t="s">
        <v>14</v>
      </c>
      <c r="B25" s="6">
        <v>0</v>
      </c>
      <c r="C25" s="6">
        <v>0</v>
      </c>
      <c r="D25" s="6">
        <v>15626.615100000001</v>
      </c>
      <c r="E25" s="6">
        <v>0</v>
      </c>
    </row>
    <row r="26" spans="1:7" x14ac:dyDescent="0.25">
      <c r="A26" s="3" t="s">
        <v>49</v>
      </c>
      <c r="B26" s="6">
        <v>0</v>
      </c>
      <c r="C26" s="6">
        <v>0</v>
      </c>
      <c r="D26" s="6">
        <v>29000.884900000001</v>
      </c>
      <c r="E26" s="6">
        <v>0</v>
      </c>
    </row>
    <row r="27" spans="1:7" x14ac:dyDescent="0.25">
      <c r="A27" s="5" t="s">
        <v>43</v>
      </c>
      <c r="B27" s="6">
        <v>0</v>
      </c>
      <c r="C27" s="6">
        <v>0</v>
      </c>
      <c r="D27" s="6">
        <v>44627.5</v>
      </c>
      <c r="E27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Key</vt:lpstr>
      <vt:lpstr>08132015</vt:lpstr>
      <vt:lpstr>07012015</vt:lpstr>
      <vt:lpstr>08112015</vt:lpstr>
      <vt:lpstr>11112015</vt:lpstr>
      <vt:lpstr>11272015</vt:lpstr>
      <vt:lpstr>03272016</vt:lpstr>
      <vt:lpstr>07252016</vt:lpstr>
      <vt:lpstr>boo</vt:lpstr>
      <vt:lpstr>Key</vt:lpstr>
      <vt:lpstr>'07012015'!Summary</vt:lpstr>
      <vt:lpstr>'07252016'!Summary</vt:lpstr>
      <vt:lpstr>'11112015'!Summary</vt:lpstr>
      <vt:lpstr>'11272015'!Summary</vt:lpstr>
      <vt:lpstr>Summary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Chang, Sean</dc:creator>
  <cp:lastModifiedBy>Shaw, Pamela</cp:lastModifiedBy>
  <dcterms:created xsi:type="dcterms:W3CDTF">2016-08-04T19:03:26Z</dcterms:created>
  <dcterms:modified xsi:type="dcterms:W3CDTF">2016-08-12T21:11:45Z</dcterms:modified>
</cp:coreProperties>
</file>