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AMWG\2016-07\"/>
    </mc:Choice>
  </mc:AlternateContent>
  <bookViews>
    <workbookView xWindow="480" yWindow="135" windowWidth="18195" windowHeight="11310"/>
  </bookViews>
  <sheets>
    <sheet name="Process_Assumptions" sheetId="20" r:id="rId1"/>
    <sheet name="Read_Stats_Summary_Chart" sheetId="21" r:id="rId2"/>
    <sheet name="Read Statistics" sheetId="1" r:id="rId3"/>
    <sheet name="Analyzed Reads by SO" sheetId="7" r:id="rId4"/>
    <sheet name="Analyzed Reads_All" sheetId="2" r:id="rId5"/>
    <sheet name="Analyzed Reads_AMSR" sheetId="5" r:id="rId6"/>
    <sheet name="Analyzed Reads_AMSM" sheetId="4" r:id="rId7"/>
    <sheet name="Analyzed Reads_Unkown" sheetId="6" r:id="rId8"/>
    <sheet name="AMSR_Cycle Reads_Less Than" sheetId="8" r:id="rId9"/>
    <sheet name="AMSR_Cycle_Reads_Greater Than" sheetId="9" r:id="rId10"/>
    <sheet name="AMSR_Move InOut_Less Than" sheetId="10" r:id="rId11"/>
    <sheet name="AMSR_MoveInOut_Greater Than" sheetId="11" r:id="rId12"/>
    <sheet name="AMSR_Switch_Less Than" sheetId="12" r:id="rId13"/>
    <sheet name="AMSR_Switch_Greater Than" sheetId="13" r:id="rId14"/>
    <sheet name="AMSM_Cycle Reads_Less Than" sheetId="14" r:id="rId15"/>
    <sheet name="AMSM_Cycle Reads_Greater Than" sheetId="15" r:id="rId16"/>
    <sheet name="AMSM_MoveInOut_Less Than" sheetId="16" r:id="rId17"/>
    <sheet name="AMSM_MoveInOut_Greater Than" sheetId="17" r:id="rId18"/>
    <sheet name="AMSM_Switch_Less Than" sheetId="18" r:id="rId19"/>
    <sheet name="AMSM_Switch_Greater Than" sheetId="19" r:id="rId20"/>
  </sheets>
  <calcPr calcId="152511"/>
</workbook>
</file>

<file path=xl/calcChain.xml><?xml version="1.0" encoding="utf-8"?>
<calcChain xmlns="http://schemas.openxmlformats.org/spreadsheetml/2006/main">
  <c r="U8" i="1" l="1"/>
  <c r="Y8" i="1" l="1"/>
  <c r="X8" i="1"/>
  <c r="W8" i="1"/>
  <c r="V8" i="1"/>
  <c r="T8" i="1"/>
  <c r="S8" i="1" l="1"/>
  <c r="R8" i="1"/>
  <c r="Q8" i="1"/>
  <c r="P8" i="1"/>
  <c r="O8" i="1"/>
  <c r="N8" i="1" l="1"/>
  <c r="M8" i="1"/>
  <c r="L8" i="1"/>
  <c r="K8" i="1" l="1"/>
  <c r="J8" i="1"/>
  <c r="I8" i="1"/>
  <c r="H8" i="1" l="1"/>
  <c r="G8" i="1"/>
  <c r="F8" i="1"/>
  <c r="E8" i="1"/>
  <c r="D8" i="1"/>
  <c r="C8" i="1"/>
  <c r="B8" i="1"/>
</calcChain>
</file>

<file path=xl/sharedStrings.xml><?xml version="1.0" encoding="utf-8"?>
<sst xmlns="http://schemas.openxmlformats.org/spreadsheetml/2006/main" count="151" uniqueCount="67">
  <si>
    <t>Data Description</t>
  </si>
  <si>
    <t>Starting Reads</t>
  </si>
  <si>
    <t>Removed due to zero kWh 867 and non-zero AMS total</t>
  </si>
  <si>
    <t>All analyzed reads</t>
  </si>
  <si>
    <t>Removed due to AMS reads being within (inclusive) 2kWh or 2% of 867</t>
  </si>
  <si>
    <t>Analyzed reads (subset with deltas greater than 2kWh and 2%)</t>
  </si>
  <si>
    <t>Analyzed Reads by Service Order</t>
  </si>
  <si>
    <t>Category</t>
  </si>
  <si>
    <t>AMSR - All Analyzed Reads</t>
  </si>
  <si>
    <t>AMSR - Cycle Read</t>
  </si>
  <si>
    <t>AMSR - Move In/Out</t>
  </si>
  <si>
    <t>AMSR - Switch</t>
  </si>
  <si>
    <t>AMSM - All Analyzed Reads</t>
  </si>
  <si>
    <t>AMSM - Cycle Read</t>
  </si>
  <si>
    <t>AMSM - Move In/Out</t>
  </si>
  <si>
    <t>AMSM - Switch</t>
  </si>
  <si>
    <t>Unknown - All Analyzed Reads</t>
  </si>
  <si>
    <t>Unknown - Cycle Read</t>
  </si>
  <si>
    <t>Unknown - Move In/Out</t>
  </si>
  <si>
    <t>Unknown - Switch</t>
  </si>
  <si>
    <t>% Delta</t>
  </si>
  <si>
    <t>(2)-(10%)</t>
  </si>
  <si>
    <t>(10)-(50%)</t>
  </si>
  <si>
    <t>&lt;(50%)</t>
  </si>
  <si>
    <t>kWh Delta</t>
  </si>
  <si>
    <t>(2)-(10) kWh</t>
  </si>
  <si>
    <t>(10)-(50) kWh</t>
  </si>
  <si>
    <t>&lt;(50) kWh</t>
  </si>
  <si>
    <t>2-10%</t>
  </si>
  <si>
    <t>10-50%</t>
  </si>
  <si>
    <t>&gt;50%</t>
  </si>
  <si>
    <t>2-10 kWh</t>
  </si>
  <si>
    <t>10-50 kWh</t>
  </si>
  <si>
    <t>&gt;50 kWh</t>
  </si>
  <si>
    <t>Process &amp; Assumptions</t>
  </si>
  <si>
    <r>
      <t xml:space="preserve">AMSR Cycle Reads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</si>
  <si>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Cycle Reads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</si>
  <si>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Move In/Out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</si>
  <si>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Move In/Out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</si>
  <si>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Switch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</si>
  <si>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Switch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</si>
  <si>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Cycle Reads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</si>
  <si>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Cycle Reads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</si>
  <si>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Move In/Out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</si>
  <si>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Move In/Out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</si>
  <si>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Switch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</si>
  <si>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Switch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</si>
  <si>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t>4)  Both estimated and actual 867 and AMS reads were selected</t>
  </si>
  <si>
    <t>5)  Selected 867 records that have AMS reads (if an ESI ID has an 867 but no AMS read then the 867 record is dropped)</t>
  </si>
  <si>
    <t>6)  Sum up AMS totals for the period of the coinciding 867 read</t>
  </si>
  <si>
    <t>7)  Calculate the delta between 867 and AMS kWh</t>
  </si>
  <si>
    <t>a)  (Delta kWh) = [(867 kWh) - round(AMS kWh)] / (867 kWh)</t>
  </si>
  <si>
    <t>b)  If both the 867 kWh and AMS kWh are zero, then Delta kWh = 0</t>
  </si>
  <si>
    <t>c)  If 867 kWh is zero and AMS kWh is non-zero, then the comparison cannot be performed and the record is removed from further reporting analysis</t>
  </si>
  <si>
    <t>Disconnect Type Breakout</t>
  </si>
  <si>
    <r>
      <t xml:space="preserve">a)  </t>
    </r>
    <r>
      <rPr>
        <u/>
        <sz val="14"/>
        <color theme="1"/>
        <rFont val="Calibri"/>
        <family val="2"/>
        <scheme val="minor"/>
      </rPr>
      <t>AMSR</t>
    </r>
    <r>
      <rPr>
        <sz val="14"/>
        <color theme="1"/>
        <rFont val="Calibri"/>
        <family val="2"/>
        <scheme val="minor"/>
      </rPr>
      <t xml:space="preserve"> - Remote disconnect type, thought to have a meter multiplier of 1</t>
    </r>
  </si>
  <si>
    <r>
      <t xml:space="preserve">b)  </t>
    </r>
    <r>
      <rPr>
        <u/>
        <sz val="14"/>
        <color theme="1"/>
        <rFont val="Calibri"/>
        <family val="2"/>
        <scheme val="minor"/>
      </rPr>
      <t>AMSM</t>
    </r>
    <r>
      <rPr>
        <sz val="14"/>
        <color theme="1"/>
        <rFont val="Calibri"/>
        <family val="2"/>
        <scheme val="minor"/>
      </rPr>
      <t xml:space="preserve"> - Manual disconnect type, may not have a meter multiplier of 1</t>
    </r>
  </si>
  <si>
    <t>c)  Unknown - Remote disconnect type not designated</t>
  </si>
  <si>
    <t>Date of Data Pull</t>
  </si>
  <si>
    <t>2)  Data selected from database for analysis as per dates noted on Read Statistics tab</t>
  </si>
  <si>
    <t>Data separated into three groups based on disconnect type</t>
  </si>
  <si>
    <t>3)  Selected all AMS reads (where ESI ID has AMS profile &amp; status = 'A' or 'D') with start times within 60 days of the first of the reporting month to the last day of the reporting month</t>
  </si>
  <si>
    <t>15-day lag</t>
  </si>
  <si>
    <t>45-day lag</t>
  </si>
  <si>
    <t>% Counts Greater Than 2 kWh and 2%</t>
  </si>
  <si>
    <t>Absolute Sum of kWh Greater Than 2 kWh and 2%</t>
  </si>
  <si>
    <t>1)  This process utilizes 867 reads with a stop date ending in the prior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</si>
</sst>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-409]mmm\-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/>
      <bottom/>
      <diagonal/>
    </border>
  </borders>
  <cellStyleXfs count="84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4" applyNumberFormat="0" applyAlignment="0" applyProtection="0"/>
    <xf numFmtId="0" fontId="35" fillId="6" borderId="5" applyNumberFormat="0" applyAlignment="0" applyProtection="0"/>
    <xf numFmtId="0" fontId="36" fillId="6" borderId="4" applyNumberFormat="0" applyAlignment="0" applyProtection="0"/>
    <xf numFmtId="0" fontId="37" fillId="0" borderId="6" applyNumberFormat="0" applyFill="0" applyAlignment="0" applyProtection="0"/>
    <xf numFmtId="0" fontId="38" fillId="7" borderId="7" applyNumberFormat="0" applyAlignment="0" applyProtection="0"/>
    <xf numFmtId="0" fontId="3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4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</cellStyleXfs>
  <cellXfs count="102">
    <xf numFmtId="0" fontId="0" fillId="0" borderId="0" xfId="0"/>
    <xf numFmtId="0" fontId="19" fillId="34" borderId="10" xfId="0" applyFont="1" applyFill="1" applyBorder="1" applyAlignment="1">
      <alignment horizontal="left" readingOrder="1"/>
    </xf>
    <xf numFmtId="0" fontId="23" fillId="0" borderId="0" xfId="0" applyFont="1"/>
    <xf numFmtId="0" fontId="0" fillId="0" borderId="0" xfId="0" applyAlignment="1"/>
    <xf numFmtId="0" fontId="23" fillId="0" borderId="0" xfId="0" applyFont="1" applyAlignment="1"/>
    <xf numFmtId="0" fontId="25" fillId="0" borderId="0" xfId="0" applyFont="1" applyAlignment="1"/>
    <xf numFmtId="0" fontId="26" fillId="0" borderId="0" xfId="0" applyFont="1" applyAlignment="1"/>
    <xf numFmtId="0" fontId="26" fillId="0" borderId="0" xfId="0" applyFont="1"/>
    <xf numFmtId="17" fontId="19" fillId="34" borderId="10" xfId="0" applyNumberFormat="1" applyFont="1" applyFill="1" applyBorder="1" applyAlignment="1">
      <alignment horizontal="center" readingOrder="1"/>
    </xf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0" borderId="0" xfId="0"/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0" fillId="33" borderId="10" xfId="1" applyNumberFormat="1" applyFont="1" applyFill="1" applyBorder="1"/>
    <xf numFmtId="0" fontId="0" fillId="0" borderId="0" xfId="0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20" fillId="34" borderId="10" xfId="0" applyFont="1" applyFill="1" applyBorder="1" applyAlignment="1">
      <alignment horizontal="left" wrapText="1" readingOrder="1"/>
    </xf>
    <xf numFmtId="14" fontId="20" fillId="34" borderId="10" xfId="0" applyNumberFormat="1" applyFont="1" applyFill="1" applyBorder="1" applyAlignment="1">
      <alignment horizontal="center" wrapText="1" readingOrder="1"/>
    </xf>
    <xf numFmtId="0" fontId="0" fillId="0" borderId="0" xfId="0" applyAlignment="1">
      <alignment wrapText="1" readingOrder="1"/>
    </xf>
    <xf numFmtId="164" fontId="21" fillId="34" borderId="10" xfId="1" applyNumberFormat="1" applyFont="1" applyFill="1" applyBorder="1" applyAlignment="1">
      <alignment wrapText="1" readingOrder="1"/>
    </xf>
    <xf numFmtId="10" fontId="21" fillId="34" borderId="10" xfId="1" applyNumberFormat="1" applyFont="1" applyFill="1" applyBorder="1" applyAlignment="1">
      <alignment wrapText="1" readingOrder="1"/>
    </xf>
    <xf numFmtId="0" fontId="0" fillId="0" borderId="0" xfId="0" applyAlignment="1">
      <alignment horizontal="right"/>
    </xf>
    <xf numFmtId="3" fontId="0" fillId="0" borderId="0" xfId="0" applyNumberFormat="1" applyAlignment="1">
      <alignment wrapText="1" readingOrder="1"/>
    </xf>
    <xf numFmtId="3" fontId="20" fillId="34" borderId="10" xfId="0" applyNumberFormat="1" applyFont="1" applyFill="1" applyBorder="1" applyAlignment="1">
      <alignment horizontal="left" wrapText="1" readingOrder="1"/>
    </xf>
    <xf numFmtId="0" fontId="0" fillId="0" borderId="11" xfId="0" applyBorder="1"/>
    <xf numFmtId="3" fontId="21" fillId="34" borderId="10" xfId="1" applyNumberFormat="1" applyFont="1" applyFill="1" applyBorder="1" applyAlignment="1">
      <alignment wrapText="1" readingOrder="1"/>
    </xf>
    <xf numFmtId="164" fontId="0" fillId="0" borderId="0" xfId="0" applyNumberFormat="1"/>
  </cellXfs>
  <cellStyles count="84">
    <cellStyle name="20% - Accent1" xfId="20" builtinId="30" customBuiltin="1"/>
    <cellStyle name="20% - Accent1 2" xfId="61"/>
    <cellStyle name="20% - Accent2" xfId="24" builtinId="34" customBuiltin="1"/>
    <cellStyle name="20% - Accent2 2" xfId="65"/>
    <cellStyle name="20% - Accent3" xfId="28" builtinId="38" customBuiltin="1"/>
    <cellStyle name="20% - Accent3 2" xfId="69"/>
    <cellStyle name="20% - Accent4" xfId="32" builtinId="42" customBuiltin="1"/>
    <cellStyle name="20% - Accent4 2" xfId="73"/>
    <cellStyle name="20% - Accent5" xfId="36" builtinId="46" customBuiltin="1"/>
    <cellStyle name="20% - Accent5 2" xfId="77"/>
    <cellStyle name="20% - Accent6" xfId="40" builtinId="50" customBuiltin="1"/>
    <cellStyle name="20% - Accent6 2" xfId="81"/>
    <cellStyle name="40% - Accent1" xfId="21" builtinId="31" customBuiltin="1"/>
    <cellStyle name="40% - Accent1 2" xfId="62"/>
    <cellStyle name="40% - Accent2" xfId="25" builtinId="35" customBuiltin="1"/>
    <cellStyle name="40% - Accent2 2" xfId="66"/>
    <cellStyle name="40% - Accent3" xfId="29" builtinId="39" customBuiltin="1"/>
    <cellStyle name="40% - Accent3 2" xfId="70"/>
    <cellStyle name="40% - Accent4" xfId="33" builtinId="43" customBuiltin="1"/>
    <cellStyle name="40% - Accent4 2" xfId="74"/>
    <cellStyle name="40% - Accent5" xfId="37" builtinId="47" customBuiltin="1"/>
    <cellStyle name="40% - Accent5 2" xfId="78"/>
    <cellStyle name="40% - Accent6" xfId="41" builtinId="51" customBuiltin="1"/>
    <cellStyle name="40% - Accent6 2" xfId="82"/>
    <cellStyle name="60% - Accent1" xfId="22" builtinId="32" customBuiltin="1"/>
    <cellStyle name="60% - Accent1 2" xfId="63"/>
    <cellStyle name="60% - Accent2" xfId="26" builtinId="36" customBuiltin="1"/>
    <cellStyle name="60% - Accent2 2" xfId="67"/>
    <cellStyle name="60% - Accent3" xfId="30" builtinId="40" customBuiltin="1"/>
    <cellStyle name="60% - Accent3 2" xfId="71"/>
    <cellStyle name="60% - Accent4" xfId="34" builtinId="44" customBuiltin="1"/>
    <cellStyle name="60% - Accent4 2" xfId="75"/>
    <cellStyle name="60% - Accent5" xfId="38" builtinId="48" customBuiltin="1"/>
    <cellStyle name="60% - Accent5 2" xfId="79"/>
    <cellStyle name="60% - Accent6" xfId="42" builtinId="52" customBuiltin="1"/>
    <cellStyle name="60% - Accent6 2" xfId="83"/>
    <cellStyle name="Accent1" xfId="19" builtinId="29" customBuiltin="1"/>
    <cellStyle name="Accent1 2" xfId="60"/>
    <cellStyle name="Accent2" xfId="23" builtinId="33" customBuiltin="1"/>
    <cellStyle name="Accent2 2" xfId="64"/>
    <cellStyle name="Accent3" xfId="27" builtinId="37" customBuiltin="1"/>
    <cellStyle name="Accent3 2" xfId="68"/>
    <cellStyle name="Accent4" xfId="31" builtinId="41" customBuiltin="1"/>
    <cellStyle name="Accent4 2" xfId="72"/>
    <cellStyle name="Accent5" xfId="35" builtinId="45" customBuiltin="1"/>
    <cellStyle name="Accent5 2" xfId="76"/>
    <cellStyle name="Accent6" xfId="39" builtinId="49" customBuiltin="1"/>
    <cellStyle name="Accent6 2" xfId="80"/>
    <cellStyle name="Bad" xfId="8" builtinId="27" customBuiltin="1"/>
    <cellStyle name="Bad 2" xfId="49"/>
    <cellStyle name="Calculation" xfId="12" builtinId="22" customBuiltin="1"/>
    <cellStyle name="Calculation 2" xfId="53"/>
    <cellStyle name="Check Cell" xfId="14" builtinId="23" customBuiltin="1"/>
    <cellStyle name="Check Cell 2" xfId="55"/>
    <cellStyle name="Comma" xfId="1" builtinId="3"/>
    <cellStyle name="Explanatory Text" xfId="17" builtinId="53" customBuiltin="1"/>
    <cellStyle name="Explanatory Text 2" xfId="58"/>
    <cellStyle name="Good" xfId="7" builtinId="26" customBuiltin="1"/>
    <cellStyle name="Good 2" xfId="48"/>
    <cellStyle name="Heading 1" xfId="3" builtinId="16" customBuiltin="1"/>
    <cellStyle name="Heading 1 2" xfId="44"/>
    <cellStyle name="Heading 2" xfId="4" builtinId="17" customBuiltin="1"/>
    <cellStyle name="Heading 2 2" xfId="45"/>
    <cellStyle name="Heading 3" xfId="5" builtinId="18" customBuiltin="1"/>
    <cellStyle name="Heading 3 2" xfId="46"/>
    <cellStyle name="Heading 4" xfId="6" builtinId="19" customBuiltin="1"/>
    <cellStyle name="Heading 4 2" xfId="47"/>
    <cellStyle name="Input" xfId="10" builtinId="20" customBuiltin="1"/>
    <cellStyle name="Input 2" xfId="51"/>
    <cellStyle name="Linked Cell" xfId="13" builtinId="24" customBuiltin="1"/>
    <cellStyle name="Linked Cell 2" xfId="54"/>
    <cellStyle name="Neutral" xfId="9" builtinId="28" customBuiltin="1"/>
    <cellStyle name="Neutral 2" xfId="50"/>
    <cellStyle name="Normal" xfId="0" builtinId="0"/>
    <cellStyle name="Normal 2" xfId="43"/>
    <cellStyle name="Note" xfId="16" builtinId="10" customBuiltin="1"/>
    <cellStyle name="Note 2" xfId="57"/>
    <cellStyle name="Output" xfId="11" builtinId="21" customBuiltin="1"/>
    <cellStyle name="Output 2" xfId="52"/>
    <cellStyle name="Title" xfId="2" builtinId="15" customBuiltin="1"/>
    <cellStyle name="Total" xfId="18" builtinId="25" customBuiltin="1"/>
    <cellStyle name="Total 2" xfId="59"/>
    <cellStyle name="Warning Text" xfId="15" builtinId="11" customBuiltin="1"/>
    <cellStyle name="Warning Text 2" xfId="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3" Type="http://schemas.openxmlformats.org/officeDocument/2006/relationships/worksheet" Target="work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calcChain" Target="calcChain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'Read Statistics'!$A$8</c:f>
              <c:strCache>
                <c:ptCount val="1"/>
                <c:pt idx="0">
                  <c:v>% Counts Greater Than 2 kWh and 2%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8"/>
              <c:layout>
                <c:manualLayout>
                  <c:x val="-5.4225892211527939E-2"/>
                  <c:y val="2.0197419437741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1.465564654365617E-2"/>
                  <c:y val="-1.8177677493967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5.1294762902796491E-2"/>
                  <c:y val="1.4138193606419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-3.8102025951051152E-2"/>
                  <c:y val="2.12080161972447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8808464667377E-2"/>
                      <c:h val="3.4306848007635407E-2"/>
                    </c:manualLayout>
                  </c15:layout>
                </c:ext>
              </c:extLst>
            </c:dLbl>
            <c:dLbl>
              <c:idx val="22"/>
              <c:layout>
                <c:manualLayout>
                  <c:x val="-3.8104681013506045E-2"/>
                  <c:y val="-1.8177677493967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4.3993232201244563E-2"/>
                  <c:y val="-1.8181818181818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'Read Statistics'!$B$1:$Y$1</c:f>
              <c:numCache>
                <c:formatCode>mmm\-yy</c:formatCode>
                <c:ptCount val="2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</c:numCache>
            </c:numRef>
          </c:cat>
          <c:val>
            <c:numRef>
              <c:f>'Read Statistics'!$B$8:$Y$8</c:f>
              <c:numCache>
                <c:formatCode>0.00%</c:formatCode>
                <c:ptCount val="24"/>
                <c:pt idx="0">
                  <c:v>1.6933656289401446E-2</c:v>
                </c:pt>
                <c:pt idx="1">
                  <c:v>1.3497472704327463E-2</c:v>
                </c:pt>
                <c:pt idx="2">
                  <c:v>1.2611763780833663E-2</c:v>
                </c:pt>
                <c:pt idx="3">
                  <c:v>1.2342446538596943E-2</c:v>
                </c:pt>
                <c:pt idx="4">
                  <c:v>1.2927424347256109E-2</c:v>
                </c:pt>
                <c:pt idx="5">
                  <c:v>1.1608228158872342E-2</c:v>
                </c:pt>
                <c:pt idx="6">
                  <c:v>1.09642839529078E-2</c:v>
                </c:pt>
                <c:pt idx="7">
                  <c:v>1.0248381621949519E-2</c:v>
                </c:pt>
                <c:pt idx="8">
                  <c:v>9.2469223266675327E-3</c:v>
                </c:pt>
                <c:pt idx="9">
                  <c:v>1.0137807637263418E-2</c:v>
                </c:pt>
                <c:pt idx="10">
                  <c:v>1.0591638013379333E-2</c:v>
                </c:pt>
                <c:pt idx="11">
                  <c:v>1.0932549608137401E-2</c:v>
                </c:pt>
                <c:pt idx="12">
                  <c:v>1.0507376490298724E-2</c:v>
                </c:pt>
                <c:pt idx="13">
                  <c:v>9.142400038173756E-3</c:v>
                </c:pt>
                <c:pt idx="14">
                  <c:v>7.901207967989066E-3</c:v>
                </c:pt>
                <c:pt idx="15">
                  <c:v>8.2651878140633187E-3</c:v>
                </c:pt>
                <c:pt idx="16">
                  <c:v>1.0545734064406958E-2</c:v>
                </c:pt>
                <c:pt idx="17">
                  <c:v>1.2003022691762325E-2</c:v>
                </c:pt>
                <c:pt idx="18">
                  <c:v>6.7586489012899185E-3</c:v>
                </c:pt>
                <c:pt idx="19">
                  <c:v>7.2670744458400317E-3</c:v>
                </c:pt>
                <c:pt idx="20">
                  <c:v>6.4463687088728589E-3</c:v>
                </c:pt>
                <c:pt idx="21">
                  <c:v>6.3045454362898592E-3</c:v>
                </c:pt>
                <c:pt idx="22">
                  <c:v>6.4038114076580086E-3</c:v>
                </c:pt>
                <c:pt idx="23">
                  <c:v>7.1350346531936799E-3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462176"/>
        <c:axId val="226443888"/>
      </c:lineChart>
      <c:lineChart>
        <c:grouping val="standard"/>
        <c:varyColors val="0"/>
        <c:ser>
          <c:idx val="1"/>
          <c:order val="1"/>
          <c:tx>
            <c:strRef>
              <c:f>'Read Statistics'!$A$9</c:f>
              <c:strCache>
                <c:ptCount val="1"/>
                <c:pt idx="0">
                  <c:v>Absolute Sum of kWh Greater Than 2 kWh and 2%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9"/>
              <c:layout>
                <c:manualLayout>
                  <c:x val="-4.3966939630969591E-3"/>
                  <c:y val="-1.0098709718871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2.9311293087312448E-2"/>
                  <c:y val="1.0098709718870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-2.0517905161118531E-2"/>
                  <c:y val="2.2217161381516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2.7845728432946616E-2"/>
                  <c:y val="1.615793555019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2.1996616100622337E-2"/>
                  <c:y val="3.4343434343434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'Read Statistics'!$B$1:$Y$1</c:f>
              <c:numCache>
                <c:formatCode>mmm\-yy</c:formatCode>
                <c:ptCount val="2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</c:numCache>
            </c:numRef>
          </c:cat>
          <c:val>
            <c:numRef>
              <c:f>'Read Statistics'!$B$9:$Y$9</c:f>
              <c:numCache>
                <c:formatCode>#,##0</c:formatCode>
                <c:ptCount val="24"/>
                <c:pt idx="6">
                  <c:v>17900925.892000001</c:v>
                </c:pt>
                <c:pt idx="7">
                  <c:v>15622183.676000001</c:v>
                </c:pt>
                <c:pt idx="8">
                  <c:v>14936361.199999999</c:v>
                </c:pt>
                <c:pt idx="9">
                  <c:v>12380977.830000002</c:v>
                </c:pt>
                <c:pt idx="10">
                  <c:v>14609562.602000002</c:v>
                </c:pt>
                <c:pt idx="11">
                  <c:v>18598675.474000003</c:v>
                </c:pt>
                <c:pt idx="12">
                  <c:v>15924114.265999999</c:v>
                </c:pt>
                <c:pt idx="13">
                  <c:v>17104859.993999999</c:v>
                </c:pt>
                <c:pt idx="14">
                  <c:v>14488437.434</c:v>
                </c:pt>
                <c:pt idx="15">
                  <c:v>12042770.716</c:v>
                </c:pt>
                <c:pt idx="16">
                  <c:v>9585069.5140000004</c:v>
                </c:pt>
                <c:pt idx="17">
                  <c:v>8288240.4440000001</c:v>
                </c:pt>
                <c:pt idx="18">
                  <c:v>8749931.1840000004</c:v>
                </c:pt>
                <c:pt idx="19">
                  <c:v>7157863.6390000004</c:v>
                </c:pt>
                <c:pt idx="20">
                  <c:v>5625571.6389999995</c:v>
                </c:pt>
                <c:pt idx="21">
                  <c:v>5664436.6899999995</c:v>
                </c:pt>
                <c:pt idx="22">
                  <c:v>4998846.0359999994</c:v>
                </c:pt>
                <c:pt idx="23">
                  <c:v>7033891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23752"/>
        <c:axId val="226933080"/>
      </c:lineChart>
      <c:dateAx>
        <c:axId val="2284621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443888"/>
        <c:crosses val="autoZero"/>
        <c:auto val="1"/>
        <c:lblOffset val="100"/>
        <c:baseTimeUnit val="days"/>
      </c:dateAx>
      <c:valAx>
        <c:axId val="22644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462176"/>
        <c:crosses val="autoZero"/>
        <c:crossBetween val="between"/>
      </c:valAx>
      <c:valAx>
        <c:axId val="22693308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623752"/>
        <c:crosses val="max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ateAx>
        <c:axId val="2266237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26933080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29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emf"/><Relationship Id="rId1" Type="http://schemas.openxmlformats.org/officeDocument/2006/relationships/image" Target="../media/image3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704849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0399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039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0</xdr:colOff>
      <xdr:row>22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161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714374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161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714374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161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0</xdr:colOff>
      <xdr:row>44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16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0399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704849</xdr:colOff>
      <xdr:row>44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0399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0</xdr:colOff>
      <xdr:row>44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16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704850</xdr:colOff>
      <xdr:row>22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066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704849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0399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039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200025</xdr:colOff>
      <xdr:row>9</xdr:row>
      <xdr:rowOff>114300</xdr:rowOff>
    </xdr:from>
    <xdr:to>
      <xdr:col>19</xdr:col>
      <xdr:colOff>838200</xdr:colOff>
      <xdr:row>9</xdr:row>
      <xdr:rowOff>114301</xdr:rowOff>
    </xdr:to>
    <xdr:cxnSp macro="">
      <xdr:nvCxnSpPr>
        <xdr:cNvPr id="4" name="Straight Arrow Connector 3"/>
        <xdr:cNvCxnSpPr/>
      </xdr:nvCxnSpPr>
      <xdr:spPr>
        <a:xfrm flipH="1" flipV="1">
          <a:off x="17745075" y="2371725"/>
          <a:ext cx="1514475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47625</xdr:colOff>
      <xdr:row>9</xdr:row>
      <xdr:rowOff>104775</xdr:rowOff>
    </xdr:from>
    <xdr:to>
      <xdr:col>24</xdr:col>
      <xdr:colOff>419100</xdr:colOff>
      <xdr:row>9</xdr:row>
      <xdr:rowOff>104775</xdr:rowOff>
    </xdr:to>
    <xdr:cxnSp macro="">
      <xdr:nvCxnSpPr>
        <xdr:cNvPr id="9" name="Straight Arrow Connector 8"/>
        <xdr:cNvCxnSpPr/>
      </xdr:nvCxnSpPr>
      <xdr:spPr>
        <a:xfrm>
          <a:off x="21097875" y="2362200"/>
          <a:ext cx="16859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38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81925" cy="723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19050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19050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9524</xdr:colOff>
      <xdr:row>22</xdr:row>
      <xdr:rowOff>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4287499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9525</xdr:colOff>
      <xdr:row>44</xdr:row>
      <xdr:rowOff>9525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428750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0</xdr:colOff>
      <xdr:row>22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4277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22</xdr:col>
      <xdr:colOff>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42779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22</xdr:col>
      <xdr:colOff>0</xdr:colOff>
      <xdr:row>22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51161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21</xdr:col>
      <xdr:colOff>704850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51066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tabSelected="1" workbookViewId="0"/>
  </sheetViews>
  <sheetFormatPr defaultRowHeight="15" x14ac:dyDescent="0.25"/>
  <sheetData>
    <row r="1" spans="1:2" s="3" customFormat="1" ht="18.75" x14ac:dyDescent="0.3">
      <c r="A1" s="4" t="s">
        <v>34</v>
      </c>
    </row>
    <row r="2" spans="1:2" s="3" customFormat="1" ht="21" x14ac:dyDescent="0.35">
      <c r="A2" s="6" t="s">
        <v>66</v>
      </c>
    </row>
    <row r="3" spans="1:2" s="3" customFormat="1" ht="21" x14ac:dyDescent="0.35">
      <c r="A3" s="6" t="s">
        <v>59</v>
      </c>
    </row>
    <row r="4" spans="1:2" s="3" customFormat="1" ht="21" x14ac:dyDescent="0.35">
      <c r="A4" s="6" t="s">
        <v>61</v>
      </c>
    </row>
    <row r="5" spans="1:2" s="3" customFormat="1" ht="21" x14ac:dyDescent="0.35">
      <c r="A5" s="6" t="s">
        <v>47</v>
      </c>
    </row>
    <row r="6" spans="1:2" s="3" customFormat="1" ht="21" x14ac:dyDescent="0.35">
      <c r="A6" s="6" t="s">
        <v>48</v>
      </c>
    </row>
    <row r="7" spans="1:2" s="3" customFormat="1" ht="21" x14ac:dyDescent="0.35">
      <c r="A7" s="6" t="s">
        <v>49</v>
      </c>
    </row>
    <row r="8" spans="1:2" s="3" customFormat="1" ht="21" x14ac:dyDescent="0.35">
      <c r="A8" s="6" t="s">
        <v>50</v>
      </c>
    </row>
    <row r="9" spans="1:2" s="3" customFormat="1" ht="21" x14ac:dyDescent="0.35">
      <c r="A9" s="6"/>
      <c r="B9" s="5" t="s">
        <v>51</v>
      </c>
    </row>
    <row r="10" spans="1:2" s="3" customFormat="1" ht="18.75" x14ac:dyDescent="0.3">
      <c r="B10" s="5" t="s">
        <v>52</v>
      </c>
    </row>
    <row r="11" spans="1:2" s="3" customFormat="1" ht="18.75" x14ac:dyDescent="0.3">
      <c r="B11" s="5" t="s">
        <v>53</v>
      </c>
    </row>
    <row r="12" spans="1:2" s="3" customFormat="1" x14ac:dyDescent="0.25"/>
    <row r="15" spans="1:2" ht="18.75" x14ac:dyDescent="0.3">
      <c r="A15" s="4" t="s">
        <v>54</v>
      </c>
    </row>
    <row r="16" spans="1:2" ht="21" x14ac:dyDescent="0.35">
      <c r="A16" s="7" t="s">
        <v>60</v>
      </c>
    </row>
    <row r="17" spans="2:2" ht="18.75" x14ac:dyDescent="0.3">
      <c r="B17" s="5" t="s">
        <v>55</v>
      </c>
    </row>
    <row r="18" spans="2:2" ht="18.75" x14ac:dyDescent="0.3">
      <c r="B18" s="5" t="s">
        <v>56</v>
      </c>
    </row>
    <row r="19" spans="2:2" ht="18.75" x14ac:dyDescent="0.3">
      <c r="B19" s="5" t="s">
        <v>57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workbookViewId="0">
      <selection activeCell="X35" sqref="X35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3" customWidth="1"/>
    <col min="9" max="11" width="9.7109375" style="43" customWidth="1"/>
    <col min="12" max="14" width="9.7109375" customWidth="1"/>
  </cols>
  <sheetData>
    <row r="1" spans="1:22" ht="18.75" x14ac:dyDescent="0.3">
      <c r="A1" s="2" t="s">
        <v>37</v>
      </c>
    </row>
    <row r="2" spans="1:22" x14ac:dyDescent="0.25">
      <c r="A2" s="45" t="s">
        <v>20</v>
      </c>
      <c r="B2" s="46">
        <v>41821</v>
      </c>
      <c r="C2" s="46">
        <v>41852</v>
      </c>
      <c r="D2" s="46">
        <v>41883</v>
      </c>
      <c r="E2" s="46">
        <v>41913</v>
      </c>
      <c r="F2" s="46">
        <v>41944</v>
      </c>
      <c r="G2" s="46">
        <v>41974</v>
      </c>
      <c r="H2" s="46">
        <v>42005</v>
      </c>
      <c r="I2" s="46">
        <v>42036</v>
      </c>
      <c r="J2" s="46">
        <v>42064</v>
      </c>
      <c r="K2" s="46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44" t="s">
        <v>23</v>
      </c>
      <c r="B3" s="44">
        <v>709</v>
      </c>
      <c r="C3" s="44">
        <v>563</v>
      </c>
      <c r="D3" s="44">
        <v>563</v>
      </c>
      <c r="E3" s="44">
        <v>488</v>
      </c>
      <c r="F3" s="44">
        <v>497</v>
      </c>
      <c r="G3" s="44">
        <v>407</v>
      </c>
      <c r="H3" s="44">
        <v>440</v>
      </c>
      <c r="I3" s="44">
        <v>407</v>
      </c>
      <c r="J3" s="44">
        <v>433</v>
      </c>
      <c r="K3" s="44">
        <v>389</v>
      </c>
      <c r="L3" s="88">
        <v>353</v>
      </c>
      <c r="M3" s="88">
        <v>619</v>
      </c>
      <c r="N3" s="88">
        <v>493</v>
      </c>
      <c r="O3" s="88">
        <v>416</v>
      </c>
      <c r="P3" s="88">
        <v>456</v>
      </c>
      <c r="Q3" s="88">
        <v>347</v>
      </c>
      <c r="R3" s="88">
        <v>487</v>
      </c>
      <c r="S3" s="88">
        <v>507</v>
      </c>
      <c r="T3" s="88">
        <v>392</v>
      </c>
      <c r="U3" s="88">
        <v>341</v>
      </c>
      <c r="V3" s="88">
        <v>300</v>
      </c>
    </row>
    <row r="4" spans="1:22" x14ac:dyDescent="0.25">
      <c r="A4" s="44" t="s">
        <v>22</v>
      </c>
      <c r="B4" s="44">
        <v>2086</v>
      </c>
      <c r="C4" s="44">
        <v>1693</v>
      </c>
      <c r="D4" s="44">
        <v>1532</v>
      </c>
      <c r="E4" s="44">
        <v>1339</v>
      </c>
      <c r="F4" s="44">
        <v>1233</v>
      </c>
      <c r="G4" s="44">
        <v>917</v>
      </c>
      <c r="H4" s="44">
        <v>1097</v>
      </c>
      <c r="I4" s="44">
        <v>1117</v>
      </c>
      <c r="J4" s="44">
        <v>1356</v>
      </c>
      <c r="K4" s="44">
        <v>1127</v>
      </c>
      <c r="L4" s="88">
        <v>1012</v>
      </c>
      <c r="M4" s="88">
        <v>1776</v>
      </c>
      <c r="N4" s="88">
        <v>1175</v>
      </c>
      <c r="O4" s="88">
        <v>1194</v>
      </c>
      <c r="P4" s="88">
        <v>1111</v>
      </c>
      <c r="Q4" s="88">
        <v>964</v>
      </c>
      <c r="R4" s="88">
        <v>1436</v>
      </c>
      <c r="S4" s="88">
        <v>1113</v>
      </c>
      <c r="T4" s="88">
        <v>925</v>
      </c>
      <c r="U4" s="88">
        <v>1065</v>
      </c>
      <c r="V4" s="88">
        <v>905</v>
      </c>
    </row>
    <row r="5" spans="1:22" x14ac:dyDescent="0.25">
      <c r="A5" s="44" t="s">
        <v>21</v>
      </c>
      <c r="B5" s="44">
        <v>6545</v>
      </c>
      <c r="C5" s="44">
        <v>5369</v>
      </c>
      <c r="D5" s="44">
        <v>5919</v>
      </c>
      <c r="E5" s="44">
        <v>4628</v>
      </c>
      <c r="F5" s="44">
        <v>3664</v>
      </c>
      <c r="G5" s="44">
        <v>3006</v>
      </c>
      <c r="H5" s="44">
        <v>3087</v>
      </c>
      <c r="I5" s="44">
        <v>3344</v>
      </c>
      <c r="J5" s="44">
        <v>3979</v>
      </c>
      <c r="K5" s="44">
        <v>3292</v>
      </c>
      <c r="L5" s="88">
        <v>3112</v>
      </c>
      <c r="M5" s="88">
        <v>4900</v>
      </c>
      <c r="N5" s="88">
        <v>4085</v>
      </c>
      <c r="O5" s="88">
        <v>4453</v>
      </c>
      <c r="P5" s="88">
        <v>4105</v>
      </c>
      <c r="Q5" s="88">
        <v>4008</v>
      </c>
      <c r="R5" s="88">
        <v>4178</v>
      </c>
      <c r="S5" s="88">
        <v>3144</v>
      </c>
      <c r="T5" s="88">
        <v>2625</v>
      </c>
      <c r="U5" s="88">
        <v>2880</v>
      </c>
      <c r="V5" s="88">
        <v>2640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662</v>
      </c>
      <c r="C25" s="88">
        <v>648</v>
      </c>
      <c r="D25" s="88">
        <v>669</v>
      </c>
      <c r="E25" s="88">
        <v>391</v>
      </c>
      <c r="F25" s="88">
        <v>370</v>
      </c>
      <c r="G25" s="88">
        <v>390</v>
      </c>
      <c r="H25" s="88">
        <v>643</v>
      </c>
      <c r="I25" s="88">
        <v>555</v>
      </c>
      <c r="J25" s="88">
        <v>643</v>
      </c>
      <c r="K25" s="88">
        <v>228</v>
      </c>
      <c r="L25" s="88">
        <v>244</v>
      </c>
      <c r="M25" s="88">
        <v>445</v>
      </c>
      <c r="N25" s="88">
        <v>469</v>
      </c>
      <c r="O25" s="88">
        <v>506</v>
      </c>
      <c r="P25" s="88">
        <v>347</v>
      </c>
      <c r="Q25" s="88">
        <v>249</v>
      </c>
      <c r="R25" s="88">
        <v>204</v>
      </c>
      <c r="S25" s="88">
        <v>321</v>
      </c>
      <c r="T25" s="88">
        <v>388</v>
      </c>
      <c r="U25" s="88">
        <v>290</v>
      </c>
      <c r="V25" s="88">
        <v>124</v>
      </c>
    </row>
    <row r="26" spans="1:22" x14ac:dyDescent="0.25">
      <c r="A26" s="88" t="s">
        <v>26</v>
      </c>
      <c r="B26" s="88">
        <v>5566</v>
      </c>
      <c r="C26" s="88">
        <v>4745</v>
      </c>
      <c r="D26" s="88">
        <v>4995</v>
      </c>
      <c r="E26" s="88">
        <v>3341</v>
      </c>
      <c r="F26" s="88">
        <v>2364</v>
      </c>
      <c r="G26" s="88">
        <v>2095</v>
      </c>
      <c r="H26" s="88">
        <v>2514</v>
      </c>
      <c r="I26" s="88">
        <v>2547</v>
      </c>
      <c r="J26" s="88">
        <v>2907</v>
      </c>
      <c r="K26" s="88">
        <v>2079</v>
      </c>
      <c r="L26" s="88">
        <v>2178</v>
      </c>
      <c r="M26" s="88">
        <v>3979</v>
      </c>
      <c r="N26" s="88">
        <v>3715</v>
      </c>
      <c r="O26" s="88">
        <v>4057</v>
      </c>
      <c r="P26" s="88">
        <v>3538</v>
      </c>
      <c r="Q26" s="88">
        <v>2859</v>
      </c>
      <c r="R26" s="88">
        <v>2535</v>
      </c>
      <c r="S26" s="88">
        <v>2311</v>
      </c>
      <c r="T26" s="88">
        <v>2092</v>
      </c>
      <c r="U26" s="88">
        <v>2140</v>
      </c>
      <c r="V26" s="88">
        <v>1795</v>
      </c>
    </row>
    <row r="27" spans="1:22" x14ac:dyDescent="0.25">
      <c r="A27" s="88" t="s">
        <v>25</v>
      </c>
      <c r="B27" s="88">
        <v>3112</v>
      </c>
      <c r="C27" s="88">
        <v>2232</v>
      </c>
      <c r="D27" s="88">
        <v>2350</v>
      </c>
      <c r="E27" s="88">
        <v>2723</v>
      </c>
      <c r="F27" s="88">
        <v>2660</v>
      </c>
      <c r="G27" s="88">
        <v>1845</v>
      </c>
      <c r="H27" s="88">
        <v>1467</v>
      </c>
      <c r="I27" s="88">
        <v>1766</v>
      </c>
      <c r="J27" s="88">
        <v>2218</v>
      </c>
      <c r="K27" s="88">
        <v>2501</v>
      </c>
      <c r="L27" s="88">
        <v>2055</v>
      </c>
      <c r="M27" s="88">
        <v>2871</v>
      </c>
      <c r="N27" s="88">
        <v>1569</v>
      </c>
      <c r="O27" s="88">
        <v>1500</v>
      </c>
      <c r="P27" s="88">
        <v>1787</v>
      </c>
      <c r="Q27" s="88">
        <v>2211</v>
      </c>
      <c r="R27" s="88">
        <v>3362</v>
      </c>
      <c r="S27" s="88">
        <v>2132</v>
      </c>
      <c r="T27" s="88">
        <v>1462</v>
      </c>
      <c r="U27" s="88">
        <v>1856</v>
      </c>
      <c r="V27" s="88">
        <v>1926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28" sqref="X28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4" customWidth="1"/>
    <col min="9" max="11" width="9.7109375" style="47" customWidth="1"/>
    <col min="12" max="15" width="9.7109375" customWidth="1"/>
  </cols>
  <sheetData>
    <row r="1" spans="1:22" ht="18.75" x14ac:dyDescent="0.3">
      <c r="A1" s="2" t="s">
        <v>38</v>
      </c>
    </row>
    <row r="2" spans="1:22" x14ac:dyDescent="0.25">
      <c r="A2" s="50" t="s">
        <v>20</v>
      </c>
      <c r="B2" s="51">
        <v>41821</v>
      </c>
      <c r="C2" s="51">
        <v>41852</v>
      </c>
      <c r="D2" s="51">
        <v>41883</v>
      </c>
      <c r="E2" s="51">
        <v>41913</v>
      </c>
      <c r="F2" s="51">
        <v>41944</v>
      </c>
      <c r="G2" s="51">
        <v>41974</v>
      </c>
      <c r="H2" s="51">
        <v>42005</v>
      </c>
      <c r="I2" s="51">
        <v>42036</v>
      </c>
      <c r="J2" s="51">
        <v>42064</v>
      </c>
      <c r="K2" s="51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49" t="s">
        <v>30</v>
      </c>
      <c r="B3" s="48">
        <v>769</v>
      </c>
      <c r="C3" s="48">
        <v>752</v>
      </c>
      <c r="D3" s="48">
        <v>761</v>
      </c>
      <c r="E3" s="48">
        <v>588</v>
      </c>
      <c r="F3" s="48">
        <v>471</v>
      </c>
      <c r="G3" s="48">
        <v>491</v>
      </c>
      <c r="H3" s="48">
        <v>398</v>
      </c>
      <c r="I3" s="48">
        <v>393</v>
      </c>
      <c r="J3" s="48">
        <v>487</v>
      </c>
      <c r="K3" s="48">
        <v>541</v>
      </c>
      <c r="L3" s="84">
        <v>537</v>
      </c>
      <c r="M3" s="84">
        <v>465</v>
      </c>
      <c r="N3" s="84">
        <v>514</v>
      </c>
      <c r="O3" s="84">
        <v>359</v>
      </c>
      <c r="P3" s="84">
        <v>383</v>
      </c>
      <c r="Q3" s="84">
        <v>287</v>
      </c>
      <c r="R3" s="84">
        <v>306</v>
      </c>
      <c r="S3" s="84">
        <v>290</v>
      </c>
      <c r="T3" s="84">
        <v>301</v>
      </c>
      <c r="U3" s="84">
        <v>279</v>
      </c>
      <c r="V3" s="84">
        <v>158</v>
      </c>
    </row>
    <row r="4" spans="1:22" x14ac:dyDescent="0.25">
      <c r="A4" s="49" t="s">
        <v>29</v>
      </c>
      <c r="B4" s="48">
        <v>4315</v>
      </c>
      <c r="C4" s="48">
        <v>4309</v>
      </c>
      <c r="D4" s="48">
        <v>4888</v>
      </c>
      <c r="E4" s="48">
        <v>3606</v>
      </c>
      <c r="F4" s="48">
        <v>3093</v>
      </c>
      <c r="G4" s="48">
        <v>2815</v>
      </c>
      <c r="H4" s="48">
        <v>3027</v>
      </c>
      <c r="I4" s="48">
        <v>3451</v>
      </c>
      <c r="J4" s="48">
        <v>3656</v>
      </c>
      <c r="K4" s="48">
        <v>3083</v>
      </c>
      <c r="L4" s="84">
        <v>3047</v>
      </c>
      <c r="M4" s="84">
        <v>3745</v>
      </c>
      <c r="N4" s="84">
        <v>3365</v>
      </c>
      <c r="O4" s="84">
        <v>3145</v>
      </c>
      <c r="P4" s="84">
        <v>2699</v>
      </c>
      <c r="Q4" s="84">
        <v>2697</v>
      </c>
      <c r="R4" s="84">
        <v>3051</v>
      </c>
      <c r="S4" s="84">
        <v>2734</v>
      </c>
      <c r="T4" s="84">
        <v>2626</v>
      </c>
      <c r="U4" s="84">
        <v>2956</v>
      </c>
      <c r="V4" s="84">
        <v>2377</v>
      </c>
    </row>
    <row r="5" spans="1:22" x14ac:dyDescent="0.25">
      <c r="A5" s="49" t="s">
        <v>28</v>
      </c>
      <c r="B5" s="48">
        <v>15210</v>
      </c>
      <c r="C5" s="48">
        <v>12616</v>
      </c>
      <c r="D5" s="48">
        <v>14194</v>
      </c>
      <c r="E5" s="48">
        <v>10593</v>
      </c>
      <c r="F5" s="48">
        <v>8943</v>
      </c>
      <c r="G5" s="48">
        <v>8156</v>
      </c>
      <c r="H5" s="48">
        <v>8878</v>
      </c>
      <c r="I5" s="48">
        <v>8738</v>
      </c>
      <c r="J5" s="48">
        <v>9531</v>
      </c>
      <c r="K5" s="48">
        <v>9409</v>
      </c>
      <c r="L5" s="84">
        <v>9743</v>
      </c>
      <c r="M5" s="84">
        <v>15727</v>
      </c>
      <c r="N5" s="84">
        <v>12179</v>
      </c>
      <c r="O5" s="84">
        <v>12172</v>
      </c>
      <c r="P5" s="84">
        <v>10622</v>
      </c>
      <c r="Q5" s="84">
        <v>8650</v>
      </c>
      <c r="R5" s="84">
        <v>9893</v>
      </c>
      <c r="S5" s="84">
        <v>8155</v>
      </c>
      <c r="T5" s="84">
        <v>7380</v>
      </c>
      <c r="U5" s="84">
        <v>8332</v>
      </c>
      <c r="V5" s="84">
        <v>7939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2719</v>
      </c>
      <c r="C25" s="88">
        <v>2837</v>
      </c>
      <c r="D25" s="88">
        <v>2819</v>
      </c>
      <c r="E25" s="88">
        <v>1657</v>
      </c>
      <c r="F25" s="88">
        <v>1369</v>
      </c>
      <c r="G25" s="88">
        <v>1351</v>
      </c>
      <c r="H25" s="88">
        <v>2070</v>
      </c>
      <c r="I25" s="88">
        <v>1817</v>
      </c>
      <c r="J25" s="88">
        <v>1710</v>
      </c>
      <c r="K25" s="88">
        <v>1101</v>
      </c>
      <c r="L25" s="88">
        <v>1184</v>
      </c>
      <c r="M25" s="88">
        <v>1835</v>
      </c>
      <c r="N25" s="88">
        <v>2535</v>
      </c>
      <c r="O25" s="88">
        <v>2407</v>
      </c>
      <c r="P25" s="88">
        <v>1748</v>
      </c>
      <c r="Q25" s="88">
        <v>1157</v>
      </c>
      <c r="R25" s="88">
        <v>822</v>
      </c>
      <c r="S25" s="88">
        <v>993</v>
      </c>
      <c r="T25" s="84">
        <v>1300</v>
      </c>
      <c r="U25" s="84">
        <v>1045</v>
      </c>
      <c r="V25" s="84">
        <v>446</v>
      </c>
    </row>
    <row r="26" spans="1:22" x14ac:dyDescent="0.25">
      <c r="A26" s="88" t="s">
        <v>32</v>
      </c>
      <c r="B26" s="88">
        <v>11407</v>
      </c>
      <c r="C26" s="88">
        <v>10043</v>
      </c>
      <c r="D26" s="88">
        <v>10811</v>
      </c>
      <c r="E26" s="88">
        <v>6821</v>
      </c>
      <c r="F26" s="88">
        <v>5682</v>
      </c>
      <c r="G26" s="88">
        <v>5424</v>
      </c>
      <c r="H26" s="88">
        <v>6268</v>
      </c>
      <c r="I26" s="88">
        <v>6308</v>
      </c>
      <c r="J26" s="88">
        <v>5989</v>
      </c>
      <c r="K26" s="88">
        <v>5659</v>
      </c>
      <c r="L26" s="88">
        <v>6833</v>
      </c>
      <c r="M26" s="88">
        <v>11268</v>
      </c>
      <c r="N26" s="88">
        <v>9637</v>
      </c>
      <c r="O26" s="88">
        <v>9035</v>
      </c>
      <c r="P26" s="88">
        <v>7379</v>
      </c>
      <c r="Q26" s="88">
        <v>5598</v>
      </c>
      <c r="R26" s="88">
        <v>5840</v>
      </c>
      <c r="S26" s="88">
        <v>5587</v>
      </c>
      <c r="T26" s="84">
        <v>5037</v>
      </c>
      <c r="U26" s="84">
        <v>5137</v>
      </c>
      <c r="V26" s="84">
        <v>4675</v>
      </c>
    </row>
    <row r="27" spans="1:22" x14ac:dyDescent="0.25">
      <c r="A27" s="88" t="s">
        <v>31</v>
      </c>
      <c r="B27" s="88">
        <v>6168</v>
      </c>
      <c r="C27" s="88">
        <v>4797</v>
      </c>
      <c r="D27" s="88">
        <v>6213</v>
      </c>
      <c r="E27" s="88">
        <v>6309</v>
      </c>
      <c r="F27" s="88">
        <v>5456</v>
      </c>
      <c r="G27" s="88">
        <v>4687</v>
      </c>
      <c r="H27" s="88">
        <v>3965</v>
      </c>
      <c r="I27" s="88">
        <v>4457</v>
      </c>
      <c r="J27" s="88">
        <v>5975</v>
      </c>
      <c r="K27" s="88">
        <v>6273</v>
      </c>
      <c r="L27" s="88">
        <v>5310</v>
      </c>
      <c r="M27" s="88">
        <v>6834</v>
      </c>
      <c r="N27" s="88">
        <v>3886</v>
      </c>
      <c r="O27" s="88">
        <v>4234</v>
      </c>
      <c r="P27" s="88">
        <v>4577</v>
      </c>
      <c r="Q27" s="88">
        <v>4879</v>
      </c>
      <c r="R27" s="88">
        <v>6588</v>
      </c>
      <c r="S27" s="88">
        <v>4599</v>
      </c>
      <c r="T27" s="84">
        <v>3970</v>
      </c>
      <c r="U27" s="84">
        <v>5385</v>
      </c>
      <c r="V27" s="84">
        <v>5353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workbookViewId="0">
      <selection activeCell="Y29" sqref="Y29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5" customWidth="1"/>
    <col min="9" max="11" width="9.7109375" style="52" customWidth="1"/>
    <col min="12" max="14" width="9.7109375" customWidth="1"/>
  </cols>
  <sheetData>
    <row r="1" spans="1:22" ht="18.75" x14ac:dyDescent="0.3">
      <c r="A1" s="2" t="s">
        <v>39</v>
      </c>
    </row>
    <row r="2" spans="1:22" x14ac:dyDescent="0.25">
      <c r="A2" s="54" t="s">
        <v>20</v>
      </c>
      <c r="B2" s="55">
        <v>41821</v>
      </c>
      <c r="C2" s="55">
        <v>41852</v>
      </c>
      <c r="D2" s="55">
        <v>41883</v>
      </c>
      <c r="E2" s="55">
        <v>41913</v>
      </c>
      <c r="F2" s="55">
        <v>41944</v>
      </c>
      <c r="G2" s="55">
        <v>41974</v>
      </c>
      <c r="H2" s="55">
        <v>42005</v>
      </c>
      <c r="I2" s="55">
        <v>42036</v>
      </c>
      <c r="J2" s="55">
        <v>42064</v>
      </c>
      <c r="K2" s="55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53" t="s">
        <v>23</v>
      </c>
      <c r="B3" s="53">
        <v>172</v>
      </c>
      <c r="C3" s="53">
        <v>152</v>
      </c>
      <c r="D3" s="53">
        <v>396</v>
      </c>
      <c r="E3" s="53">
        <v>136</v>
      </c>
      <c r="F3" s="53">
        <v>146</v>
      </c>
      <c r="G3" s="53">
        <v>105</v>
      </c>
      <c r="H3" s="53">
        <v>100</v>
      </c>
      <c r="I3" s="53">
        <v>139</v>
      </c>
      <c r="J3" s="53">
        <v>161</v>
      </c>
      <c r="K3" s="53">
        <v>161</v>
      </c>
      <c r="L3" s="88">
        <v>72</v>
      </c>
      <c r="M3" s="88">
        <v>103</v>
      </c>
      <c r="N3" s="88">
        <v>53</v>
      </c>
      <c r="O3" s="88">
        <v>44</v>
      </c>
      <c r="P3" s="88">
        <v>43</v>
      </c>
      <c r="Q3" s="88">
        <v>22</v>
      </c>
      <c r="R3" s="88">
        <v>57</v>
      </c>
      <c r="S3" s="88">
        <v>29</v>
      </c>
      <c r="T3" s="88">
        <v>72</v>
      </c>
      <c r="U3" s="88">
        <v>77</v>
      </c>
      <c r="V3" s="88">
        <v>41</v>
      </c>
    </row>
    <row r="4" spans="1:22" x14ac:dyDescent="0.25">
      <c r="A4" s="53" t="s">
        <v>22</v>
      </c>
      <c r="B4" s="53">
        <v>702</v>
      </c>
      <c r="C4" s="53">
        <v>681</v>
      </c>
      <c r="D4" s="53">
        <v>825</v>
      </c>
      <c r="E4" s="53">
        <v>586</v>
      </c>
      <c r="F4" s="53">
        <v>529</v>
      </c>
      <c r="G4" s="53">
        <v>307</v>
      </c>
      <c r="H4" s="53">
        <v>353</v>
      </c>
      <c r="I4" s="53">
        <v>489</v>
      </c>
      <c r="J4" s="53">
        <v>582</v>
      </c>
      <c r="K4" s="53">
        <v>506</v>
      </c>
      <c r="L4" s="88">
        <v>354</v>
      </c>
      <c r="M4" s="88">
        <v>379</v>
      </c>
      <c r="N4" s="88">
        <v>148</v>
      </c>
      <c r="O4" s="88">
        <v>245</v>
      </c>
      <c r="P4" s="88">
        <v>181</v>
      </c>
      <c r="Q4" s="88">
        <v>122</v>
      </c>
      <c r="R4" s="88">
        <v>269</v>
      </c>
      <c r="S4" s="88">
        <v>123</v>
      </c>
      <c r="T4" s="88">
        <v>96</v>
      </c>
      <c r="U4" s="88">
        <v>197</v>
      </c>
      <c r="V4" s="88">
        <v>159</v>
      </c>
    </row>
    <row r="5" spans="1:22" x14ac:dyDescent="0.25">
      <c r="A5" s="53" t="s">
        <v>21</v>
      </c>
      <c r="B5" s="53">
        <v>2805</v>
      </c>
      <c r="C5" s="53">
        <v>2432</v>
      </c>
      <c r="D5" s="53">
        <v>2589</v>
      </c>
      <c r="E5" s="53">
        <v>3284</v>
      </c>
      <c r="F5" s="53">
        <v>1853</v>
      </c>
      <c r="G5" s="53">
        <v>1595</v>
      </c>
      <c r="H5" s="53">
        <v>1296</v>
      </c>
      <c r="I5" s="53">
        <v>2156</v>
      </c>
      <c r="J5" s="53">
        <v>2125</v>
      </c>
      <c r="K5" s="53">
        <v>2012</v>
      </c>
      <c r="L5" s="88">
        <v>1740</v>
      </c>
      <c r="M5" s="88">
        <v>1117</v>
      </c>
      <c r="N5" s="88">
        <v>730</v>
      </c>
      <c r="O5" s="88">
        <v>966</v>
      </c>
      <c r="P5" s="88">
        <v>726</v>
      </c>
      <c r="Q5" s="88">
        <v>594</v>
      </c>
      <c r="R5" s="88">
        <v>895</v>
      </c>
      <c r="S5" s="88">
        <v>503</v>
      </c>
      <c r="T5" s="88">
        <v>326</v>
      </c>
      <c r="U5" s="88">
        <v>595</v>
      </c>
      <c r="V5" s="88">
        <v>487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724</v>
      </c>
      <c r="C25" s="88">
        <v>758</v>
      </c>
      <c r="D25" s="88">
        <v>792</v>
      </c>
      <c r="E25" s="88">
        <v>558</v>
      </c>
      <c r="F25" s="88">
        <v>252</v>
      </c>
      <c r="G25" s="88">
        <v>230</v>
      </c>
      <c r="H25" s="88">
        <v>329</v>
      </c>
      <c r="I25" s="88">
        <v>481</v>
      </c>
      <c r="J25" s="88">
        <v>560</v>
      </c>
      <c r="K25" s="88">
        <v>144</v>
      </c>
      <c r="L25" s="88">
        <v>121</v>
      </c>
      <c r="M25" s="88">
        <v>178</v>
      </c>
      <c r="N25" s="88">
        <v>197</v>
      </c>
      <c r="O25" s="88">
        <v>247</v>
      </c>
      <c r="P25" s="88">
        <v>195</v>
      </c>
      <c r="Q25" s="88">
        <v>89</v>
      </c>
      <c r="R25" s="88">
        <v>70</v>
      </c>
      <c r="S25" s="88">
        <v>68</v>
      </c>
      <c r="T25" s="88">
        <v>128</v>
      </c>
      <c r="U25" s="88">
        <v>145</v>
      </c>
      <c r="V25" s="88">
        <v>106</v>
      </c>
    </row>
    <row r="26" spans="1:22" x14ac:dyDescent="0.25">
      <c r="A26" s="88" t="s">
        <v>26</v>
      </c>
      <c r="B26" s="88">
        <v>2449</v>
      </c>
      <c r="C26" s="88">
        <v>2142</v>
      </c>
      <c r="D26" s="88">
        <v>2519</v>
      </c>
      <c r="E26" s="88">
        <v>2610</v>
      </c>
      <c r="F26" s="88">
        <v>1386</v>
      </c>
      <c r="G26" s="88">
        <v>1171</v>
      </c>
      <c r="H26" s="88">
        <v>1050</v>
      </c>
      <c r="I26" s="88">
        <v>1652</v>
      </c>
      <c r="J26" s="88">
        <v>1555</v>
      </c>
      <c r="K26" s="88">
        <v>1412</v>
      </c>
      <c r="L26" s="88">
        <v>1268</v>
      </c>
      <c r="M26" s="88">
        <v>1064</v>
      </c>
      <c r="N26" s="88">
        <v>579</v>
      </c>
      <c r="O26" s="88">
        <v>851</v>
      </c>
      <c r="P26" s="88">
        <v>608</v>
      </c>
      <c r="Q26" s="88">
        <v>464</v>
      </c>
      <c r="R26" s="88">
        <v>615</v>
      </c>
      <c r="S26" s="88">
        <v>387</v>
      </c>
      <c r="T26" s="88">
        <v>238</v>
      </c>
      <c r="U26" s="88">
        <v>508</v>
      </c>
      <c r="V26" s="88">
        <v>359</v>
      </c>
    </row>
    <row r="27" spans="1:22" x14ac:dyDescent="0.25">
      <c r="A27" s="88" t="s">
        <v>25</v>
      </c>
      <c r="B27" s="88">
        <v>506</v>
      </c>
      <c r="C27" s="88">
        <v>365</v>
      </c>
      <c r="D27" s="88">
        <v>499</v>
      </c>
      <c r="E27" s="88">
        <v>838</v>
      </c>
      <c r="F27" s="88">
        <v>890</v>
      </c>
      <c r="G27" s="88">
        <v>606</v>
      </c>
      <c r="H27" s="88">
        <v>370</v>
      </c>
      <c r="I27" s="88">
        <v>651</v>
      </c>
      <c r="J27" s="88">
        <v>753</v>
      </c>
      <c r="K27" s="88">
        <v>1123</v>
      </c>
      <c r="L27" s="88">
        <v>777</v>
      </c>
      <c r="M27" s="88">
        <v>357</v>
      </c>
      <c r="N27" s="88">
        <v>155</v>
      </c>
      <c r="O27" s="88">
        <v>157</v>
      </c>
      <c r="P27" s="88">
        <v>147</v>
      </c>
      <c r="Q27" s="88">
        <v>185</v>
      </c>
      <c r="R27" s="88">
        <v>536</v>
      </c>
      <c r="S27" s="88">
        <v>200</v>
      </c>
      <c r="T27" s="88">
        <v>128</v>
      </c>
      <c r="U27" s="88">
        <v>216</v>
      </c>
      <c r="V27" s="88">
        <v>222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workbookViewId="0">
      <selection activeCell="X30" sqref="X30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6" customWidth="1"/>
    <col min="9" max="11" width="9.7109375" style="56" customWidth="1"/>
    <col min="12" max="14" width="9.7109375" customWidth="1"/>
  </cols>
  <sheetData>
    <row r="1" spans="1:22" ht="18.75" x14ac:dyDescent="0.3">
      <c r="A1" s="2" t="s">
        <v>40</v>
      </c>
    </row>
    <row r="2" spans="1:22" x14ac:dyDescent="0.25">
      <c r="A2" s="59" t="s">
        <v>20</v>
      </c>
      <c r="B2" s="60">
        <v>41821</v>
      </c>
      <c r="C2" s="60">
        <v>41852</v>
      </c>
      <c r="D2" s="60">
        <v>41883</v>
      </c>
      <c r="E2" s="60">
        <v>41913</v>
      </c>
      <c r="F2" s="60">
        <v>41944</v>
      </c>
      <c r="G2" s="60">
        <v>41974</v>
      </c>
      <c r="H2" s="60">
        <v>42005</v>
      </c>
      <c r="I2" s="60">
        <v>42036</v>
      </c>
      <c r="J2" s="60">
        <v>42064</v>
      </c>
      <c r="K2" s="60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58" t="s">
        <v>30</v>
      </c>
      <c r="B3" s="57">
        <v>102</v>
      </c>
      <c r="C3" s="57">
        <v>88</v>
      </c>
      <c r="D3" s="57">
        <v>225</v>
      </c>
      <c r="E3" s="57">
        <v>146</v>
      </c>
      <c r="F3" s="57">
        <v>90</v>
      </c>
      <c r="G3" s="57">
        <v>63</v>
      </c>
      <c r="H3" s="57">
        <v>25</v>
      </c>
      <c r="I3" s="57">
        <v>33</v>
      </c>
      <c r="J3" s="57">
        <v>40</v>
      </c>
      <c r="K3" s="57">
        <v>64</v>
      </c>
      <c r="L3" s="84">
        <v>49</v>
      </c>
      <c r="M3" s="84">
        <v>57</v>
      </c>
      <c r="N3" s="84">
        <v>47</v>
      </c>
      <c r="O3" s="84">
        <v>29</v>
      </c>
      <c r="P3" s="84">
        <v>36</v>
      </c>
      <c r="Q3" s="84">
        <v>18</v>
      </c>
      <c r="R3" s="84">
        <v>26</v>
      </c>
      <c r="S3" s="84">
        <v>10</v>
      </c>
      <c r="T3" s="84">
        <v>12</v>
      </c>
      <c r="U3" s="84">
        <v>23</v>
      </c>
      <c r="V3" s="84">
        <v>12</v>
      </c>
    </row>
    <row r="4" spans="1:22" x14ac:dyDescent="0.25">
      <c r="A4" s="58" t="s">
        <v>29</v>
      </c>
      <c r="B4" s="57">
        <v>979</v>
      </c>
      <c r="C4" s="57">
        <v>866</v>
      </c>
      <c r="D4" s="57">
        <v>885</v>
      </c>
      <c r="E4" s="57">
        <v>680</v>
      </c>
      <c r="F4" s="57">
        <v>621</v>
      </c>
      <c r="G4" s="57">
        <v>517</v>
      </c>
      <c r="H4" s="57">
        <v>465</v>
      </c>
      <c r="I4" s="57">
        <v>612</v>
      </c>
      <c r="J4" s="57">
        <v>532</v>
      </c>
      <c r="K4" s="57">
        <v>633</v>
      </c>
      <c r="L4" s="84">
        <v>437</v>
      </c>
      <c r="M4" s="84">
        <v>328</v>
      </c>
      <c r="N4" s="84">
        <v>283</v>
      </c>
      <c r="O4" s="84">
        <v>277</v>
      </c>
      <c r="P4" s="84">
        <v>208</v>
      </c>
      <c r="Q4" s="84">
        <v>155</v>
      </c>
      <c r="R4" s="84">
        <v>221</v>
      </c>
      <c r="S4" s="84">
        <v>128</v>
      </c>
      <c r="T4" s="84">
        <v>125</v>
      </c>
      <c r="U4" s="84">
        <v>226</v>
      </c>
      <c r="V4" s="84">
        <v>109</v>
      </c>
    </row>
    <row r="5" spans="1:22" x14ac:dyDescent="0.25">
      <c r="A5" s="58" t="s">
        <v>28</v>
      </c>
      <c r="B5" s="57">
        <v>3410</v>
      </c>
      <c r="C5" s="57">
        <v>2620</v>
      </c>
      <c r="D5" s="57">
        <v>2589</v>
      </c>
      <c r="E5" s="57">
        <v>2096</v>
      </c>
      <c r="F5" s="57">
        <v>1985</v>
      </c>
      <c r="G5" s="57">
        <v>1677</v>
      </c>
      <c r="H5" s="57">
        <v>2137</v>
      </c>
      <c r="I5" s="57">
        <v>2162</v>
      </c>
      <c r="J5" s="57">
        <v>2094</v>
      </c>
      <c r="K5" s="57">
        <v>2139</v>
      </c>
      <c r="L5" s="84">
        <v>1572</v>
      </c>
      <c r="M5" s="84">
        <v>1642</v>
      </c>
      <c r="N5" s="84">
        <v>938</v>
      </c>
      <c r="O5" s="84">
        <v>1286</v>
      </c>
      <c r="P5" s="84">
        <v>748</v>
      </c>
      <c r="Q5" s="84">
        <v>535</v>
      </c>
      <c r="R5" s="84">
        <v>954</v>
      </c>
      <c r="S5" s="84">
        <v>689</v>
      </c>
      <c r="T5" s="84">
        <v>428</v>
      </c>
      <c r="U5" s="84">
        <v>723</v>
      </c>
      <c r="V5" s="84">
        <v>408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1028</v>
      </c>
      <c r="C25" s="88">
        <v>910</v>
      </c>
      <c r="D25" s="88">
        <v>1008</v>
      </c>
      <c r="E25" s="88">
        <v>521</v>
      </c>
      <c r="F25" s="88">
        <v>372</v>
      </c>
      <c r="G25" s="88">
        <v>305</v>
      </c>
      <c r="H25" s="88">
        <v>556</v>
      </c>
      <c r="I25" s="88">
        <v>642</v>
      </c>
      <c r="J25" s="88">
        <v>346</v>
      </c>
      <c r="K25" s="88">
        <v>202</v>
      </c>
      <c r="L25" s="88">
        <v>190</v>
      </c>
      <c r="M25" s="88">
        <v>317</v>
      </c>
      <c r="N25" s="88">
        <v>355</v>
      </c>
      <c r="O25" s="88">
        <v>329</v>
      </c>
      <c r="P25" s="88">
        <v>194</v>
      </c>
      <c r="Q25" s="88">
        <v>111</v>
      </c>
      <c r="R25" s="88">
        <v>118</v>
      </c>
      <c r="S25" s="88">
        <v>100</v>
      </c>
      <c r="T25" s="84">
        <v>107</v>
      </c>
      <c r="U25" s="84">
        <v>100</v>
      </c>
      <c r="V25" s="84">
        <v>29</v>
      </c>
    </row>
    <row r="26" spans="1:22" x14ac:dyDescent="0.25">
      <c r="A26" s="88" t="s">
        <v>32</v>
      </c>
      <c r="B26" s="88">
        <v>2836</v>
      </c>
      <c r="C26" s="88">
        <v>2273</v>
      </c>
      <c r="D26" s="88">
        <v>2126</v>
      </c>
      <c r="E26" s="88">
        <v>1576</v>
      </c>
      <c r="F26" s="88">
        <v>1455</v>
      </c>
      <c r="G26" s="88">
        <v>1328</v>
      </c>
      <c r="H26" s="88">
        <v>1577</v>
      </c>
      <c r="I26" s="88">
        <v>1575</v>
      </c>
      <c r="J26" s="88">
        <v>1430</v>
      </c>
      <c r="K26" s="88">
        <v>1431</v>
      </c>
      <c r="L26" s="88">
        <v>1147</v>
      </c>
      <c r="M26" s="88">
        <v>1318</v>
      </c>
      <c r="N26" s="88">
        <v>706</v>
      </c>
      <c r="O26" s="88">
        <v>1041</v>
      </c>
      <c r="P26" s="88">
        <v>607</v>
      </c>
      <c r="Q26" s="88">
        <v>381</v>
      </c>
      <c r="R26" s="88">
        <v>596</v>
      </c>
      <c r="S26" s="88">
        <v>488</v>
      </c>
      <c r="T26" s="84">
        <v>305</v>
      </c>
      <c r="U26" s="84">
        <v>560</v>
      </c>
      <c r="V26" s="84">
        <v>283</v>
      </c>
    </row>
    <row r="27" spans="1:22" x14ac:dyDescent="0.25">
      <c r="A27" s="88" t="s">
        <v>31</v>
      </c>
      <c r="B27" s="88">
        <v>627</v>
      </c>
      <c r="C27" s="88">
        <v>391</v>
      </c>
      <c r="D27" s="88">
        <v>565</v>
      </c>
      <c r="E27" s="88">
        <v>825</v>
      </c>
      <c r="F27" s="88">
        <v>869</v>
      </c>
      <c r="G27" s="88">
        <v>624</v>
      </c>
      <c r="H27" s="88">
        <v>494</v>
      </c>
      <c r="I27" s="88">
        <v>590</v>
      </c>
      <c r="J27" s="88">
        <v>890</v>
      </c>
      <c r="K27" s="88">
        <v>1203</v>
      </c>
      <c r="L27" s="88">
        <v>721</v>
      </c>
      <c r="M27" s="88">
        <v>392</v>
      </c>
      <c r="N27" s="88">
        <v>207</v>
      </c>
      <c r="O27" s="88">
        <v>222</v>
      </c>
      <c r="P27" s="88">
        <v>191</v>
      </c>
      <c r="Q27" s="88">
        <v>216</v>
      </c>
      <c r="R27" s="88">
        <v>487</v>
      </c>
      <c r="S27" s="88">
        <v>239</v>
      </c>
      <c r="T27" s="84">
        <v>153</v>
      </c>
      <c r="U27" s="84">
        <v>312</v>
      </c>
      <c r="V27" s="84">
        <v>217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Y29" sqref="Y29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7" customWidth="1"/>
    <col min="9" max="11" width="9.7109375" style="61" customWidth="1"/>
    <col min="12" max="14" width="9.7109375" customWidth="1"/>
  </cols>
  <sheetData>
    <row r="1" spans="1:22" ht="18.75" x14ac:dyDescent="0.3">
      <c r="A1" s="2" t="s">
        <v>41</v>
      </c>
    </row>
    <row r="2" spans="1:22" x14ac:dyDescent="0.25">
      <c r="A2" s="63" t="s">
        <v>20</v>
      </c>
      <c r="B2" s="64">
        <v>41821</v>
      </c>
      <c r="C2" s="64">
        <v>41852</v>
      </c>
      <c r="D2" s="64">
        <v>41883</v>
      </c>
      <c r="E2" s="64">
        <v>41913</v>
      </c>
      <c r="F2" s="64">
        <v>41944</v>
      </c>
      <c r="G2" s="64">
        <v>41974</v>
      </c>
      <c r="H2" s="64">
        <v>42005</v>
      </c>
      <c r="I2" s="64">
        <v>42036</v>
      </c>
      <c r="J2" s="64">
        <v>42064</v>
      </c>
      <c r="K2" s="64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62" t="s">
        <v>23</v>
      </c>
      <c r="B3" s="62">
        <v>472</v>
      </c>
      <c r="C3" s="62">
        <v>506</v>
      </c>
      <c r="D3" s="62">
        <v>703</v>
      </c>
      <c r="E3" s="62">
        <v>625</v>
      </c>
      <c r="F3" s="62">
        <v>577</v>
      </c>
      <c r="G3" s="62">
        <v>497</v>
      </c>
      <c r="H3" s="62">
        <v>387</v>
      </c>
      <c r="I3" s="62">
        <v>381</v>
      </c>
      <c r="J3" s="62">
        <v>336</v>
      </c>
      <c r="K3" s="62">
        <v>329</v>
      </c>
      <c r="L3" s="88">
        <v>338</v>
      </c>
      <c r="M3" s="88">
        <v>412</v>
      </c>
      <c r="N3" s="88">
        <v>335</v>
      </c>
      <c r="O3" s="88">
        <v>313</v>
      </c>
      <c r="P3" s="88">
        <v>280</v>
      </c>
      <c r="Q3" s="88">
        <v>278</v>
      </c>
      <c r="R3" s="88">
        <v>263</v>
      </c>
      <c r="S3" s="88">
        <v>267</v>
      </c>
      <c r="T3" s="88">
        <v>239</v>
      </c>
      <c r="U3" s="88">
        <v>230</v>
      </c>
      <c r="V3" s="88">
        <v>240</v>
      </c>
    </row>
    <row r="4" spans="1:22" x14ac:dyDescent="0.25">
      <c r="A4" s="62" t="s">
        <v>22</v>
      </c>
      <c r="B4" s="62">
        <v>1687</v>
      </c>
      <c r="C4" s="62">
        <v>1567</v>
      </c>
      <c r="D4" s="62">
        <v>1842</v>
      </c>
      <c r="E4" s="62">
        <v>1923</v>
      </c>
      <c r="F4" s="62">
        <v>1687</v>
      </c>
      <c r="G4" s="62">
        <v>1758</v>
      </c>
      <c r="H4" s="62">
        <v>1519</v>
      </c>
      <c r="I4" s="62">
        <v>1535</v>
      </c>
      <c r="J4" s="62">
        <v>1597</v>
      </c>
      <c r="K4" s="62">
        <v>1610</v>
      </c>
      <c r="L4" s="88">
        <v>1547</v>
      </c>
      <c r="M4" s="88">
        <v>1664</v>
      </c>
      <c r="N4" s="88">
        <v>1436</v>
      </c>
      <c r="O4" s="88">
        <v>1478</v>
      </c>
      <c r="P4" s="88">
        <v>1356</v>
      </c>
      <c r="Q4" s="88">
        <v>1464</v>
      </c>
      <c r="R4" s="88">
        <v>1496</v>
      </c>
      <c r="S4" s="88">
        <v>1510</v>
      </c>
      <c r="T4" s="88">
        <v>1424</v>
      </c>
      <c r="U4" s="88">
        <v>1480</v>
      </c>
      <c r="V4" s="88">
        <v>1517</v>
      </c>
    </row>
    <row r="5" spans="1:22" x14ac:dyDescent="0.25">
      <c r="A5" s="62" t="s">
        <v>21</v>
      </c>
      <c r="B5" s="62">
        <v>5467</v>
      </c>
      <c r="C5" s="62">
        <v>4747</v>
      </c>
      <c r="D5" s="62">
        <v>5808</v>
      </c>
      <c r="E5" s="62">
        <v>6445</v>
      </c>
      <c r="F5" s="62">
        <v>6535</v>
      </c>
      <c r="G5" s="62">
        <v>6318</v>
      </c>
      <c r="H5" s="62">
        <v>5383</v>
      </c>
      <c r="I5" s="62">
        <v>5521</v>
      </c>
      <c r="J5" s="62">
        <v>6447</v>
      </c>
      <c r="K5" s="62">
        <v>6582</v>
      </c>
      <c r="L5" s="88">
        <v>6264</v>
      </c>
      <c r="M5" s="88">
        <v>5732</v>
      </c>
      <c r="N5" s="88">
        <v>4728</v>
      </c>
      <c r="O5" s="88">
        <v>4899</v>
      </c>
      <c r="P5" s="88">
        <v>4868</v>
      </c>
      <c r="Q5" s="88">
        <v>5680</v>
      </c>
      <c r="R5" s="88">
        <v>6736</v>
      </c>
      <c r="S5" s="88">
        <v>7261</v>
      </c>
      <c r="T5" s="88">
        <v>5597</v>
      </c>
      <c r="U5" s="88">
        <v>5994</v>
      </c>
      <c r="V5" s="88">
        <v>7317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3600</v>
      </c>
      <c r="C25" s="88">
        <v>3289</v>
      </c>
      <c r="D25" s="88">
        <v>4323</v>
      </c>
      <c r="E25" s="88">
        <v>4289</v>
      </c>
      <c r="F25" s="88">
        <v>4060</v>
      </c>
      <c r="G25" s="88">
        <v>3695</v>
      </c>
      <c r="H25" s="88">
        <v>3193</v>
      </c>
      <c r="I25" s="88">
        <v>3004</v>
      </c>
      <c r="J25" s="88">
        <v>3381</v>
      </c>
      <c r="K25" s="88">
        <v>3187</v>
      </c>
      <c r="L25" s="88">
        <v>3198</v>
      </c>
      <c r="M25" s="88">
        <v>3261</v>
      </c>
      <c r="N25" s="88">
        <v>2862</v>
      </c>
      <c r="O25" s="88">
        <v>2855</v>
      </c>
      <c r="P25" s="88">
        <v>2788</v>
      </c>
      <c r="Q25" s="88">
        <v>3068</v>
      </c>
      <c r="R25" s="88">
        <v>3116</v>
      </c>
      <c r="S25" s="88">
        <v>3276</v>
      </c>
      <c r="T25" s="88">
        <v>2764</v>
      </c>
      <c r="U25" s="88">
        <v>2813</v>
      </c>
      <c r="V25" s="88">
        <v>3212</v>
      </c>
    </row>
    <row r="26" spans="1:22" x14ac:dyDescent="0.25">
      <c r="A26" s="88" t="s">
        <v>26</v>
      </c>
      <c r="B26" s="88">
        <v>3421</v>
      </c>
      <c r="C26" s="88">
        <v>3023</v>
      </c>
      <c r="D26" s="88">
        <v>3458</v>
      </c>
      <c r="E26" s="88">
        <v>4102</v>
      </c>
      <c r="F26" s="88">
        <v>4149</v>
      </c>
      <c r="G26" s="88">
        <v>4292</v>
      </c>
      <c r="H26" s="88">
        <v>3556</v>
      </c>
      <c r="I26" s="88">
        <v>3835</v>
      </c>
      <c r="J26" s="88">
        <v>4331</v>
      </c>
      <c r="K26" s="88">
        <v>4687</v>
      </c>
      <c r="L26" s="88">
        <v>4329</v>
      </c>
      <c r="M26" s="88">
        <v>3918</v>
      </c>
      <c r="N26" s="88">
        <v>3133</v>
      </c>
      <c r="O26" s="88">
        <v>3271</v>
      </c>
      <c r="P26" s="88">
        <v>3172</v>
      </c>
      <c r="Q26" s="88">
        <v>3787</v>
      </c>
      <c r="R26" s="88">
        <v>4686</v>
      </c>
      <c r="S26" s="88">
        <v>4944</v>
      </c>
      <c r="T26" s="88">
        <v>3883</v>
      </c>
      <c r="U26" s="88">
        <v>4314</v>
      </c>
      <c r="V26" s="88">
        <v>5153</v>
      </c>
    </row>
    <row r="27" spans="1:22" x14ac:dyDescent="0.25">
      <c r="A27" s="88" t="s">
        <v>25</v>
      </c>
      <c r="B27" s="88">
        <v>605</v>
      </c>
      <c r="C27" s="88">
        <v>508</v>
      </c>
      <c r="D27" s="88">
        <v>572</v>
      </c>
      <c r="E27" s="88">
        <v>602</v>
      </c>
      <c r="F27" s="88">
        <v>590</v>
      </c>
      <c r="G27" s="88">
        <v>586</v>
      </c>
      <c r="H27" s="88">
        <v>540</v>
      </c>
      <c r="I27" s="88">
        <v>598</v>
      </c>
      <c r="J27" s="88">
        <v>668</v>
      </c>
      <c r="K27" s="88">
        <v>647</v>
      </c>
      <c r="L27" s="88">
        <v>622</v>
      </c>
      <c r="M27" s="88">
        <v>629</v>
      </c>
      <c r="N27" s="88">
        <v>504</v>
      </c>
      <c r="O27" s="88">
        <v>564</v>
      </c>
      <c r="P27" s="88">
        <v>544</v>
      </c>
      <c r="Q27" s="88">
        <v>567</v>
      </c>
      <c r="R27" s="88">
        <v>693</v>
      </c>
      <c r="S27" s="88">
        <v>818</v>
      </c>
      <c r="T27" s="88">
        <v>613</v>
      </c>
      <c r="U27" s="88">
        <v>577</v>
      </c>
      <c r="V27" s="88">
        <v>709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2" sqref="X32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8" customWidth="1"/>
    <col min="9" max="11" width="9.7109375" style="65" customWidth="1"/>
    <col min="12" max="14" width="9.7109375" customWidth="1"/>
  </cols>
  <sheetData>
    <row r="1" spans="1:22" ht="18.75" x14ac:dyDescent="0.3">
      <c r="A1" s="2" t="s">
        <v>42</v>
      </c>
    </row>
    <row r="2" spans="1:22" x14ac:dyDescent="0.25">
      <c r="A2" s="68" t="s">
        <v>20</v>
      </c>
      <c r="B2" s="69">
        <v>41821</v>
      </c>
      <c r="C2" s="69">
        <v>41852</v>
      </c>
      <c r="D2" s="69">
        <v>41883</v>
      </c>
      <c r="E2" s="69">
        <v>41913</v>
      </c>
      <c r="F2" s="69">
        <v>41944</v>
      </c>
      <c r="G2" s="69">
        <v>41974</v>
      </c>
      <c r="H2" s="69">
        <v>42005</v>
      </c>
      <c r="I2" s="69">
        <v>42036</v>
      </c>
      <c r="J2" s="69">
        <v>42064</v>
      </c>
      <c r="K2" s="69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67" t="s">
        <v>30</v>
      </c>
      <c r="B3" s="66">
        <v>604</v>
      </c>
      <c r="C3" s="66">
        <v>551</v>
      </c>
      <c r="D3" s="66">
        <v>642</v>
      </c>
      <c r="E3" s="66">
        <v>626</v>
      </c>
      <c r="F3" s="66">
        <v>539</v>
      </c>
      <c r="G3" s="66">
        <v>649</v>
      </c>
      <c r="H3" s="66">
        <v>485</v>
      </c>
      <c r="I3" s="66">
        <v>427</v>
      </c>
      <c r="J3" s="66">
        <v>418</v>
      </c>
      <c r="K3" s="66">
        <v>402</v>
      </c>
      <c r="L3" s="84">
        <v>405</v>
      </c>
      <c r="M3" s="84">
        <v>446</v>
      </c>
      <c r="N3" s="84">
        <v>398</v>
      </c>
      <c r="O3" s="84">
        <v>380</v>
      </c>
      <c r="P3" s="84">
        <v>394</v>
      </c>
      <c r="Q3" s="84">
        <v>300</v>
      </c>
      <c r="R3" s="84">
        <v>340</v>
      </c>
      <c r="S3" s="84">
        <v>333</v>
      </c>
      <c r="T3" s="84">
        <v>330</v>
      </c>
      <c r="U3" s="84">
        <v>314</v>
      </c>
      <c r="V3" s="84">
        <v>306</v>
      </c>
    </row>
    <row r="4" spans="1:22" x14ac:dyDescent="0.25">
      <c r="A4" s="67" t="s">
        <v>29</v>
      </c>
      <c r="B4" s="66">
        <v>2273</v>
      </c>
      <c r="C4" s="66">
        <v>2010</v>
      </c>
      <c r="D4" s="66">
        <v>2384</v>
      </c>
      <c r="E4" s="66">
        <v>2226</v>
      </c>
      <c r="F4" s="66">
        <v>1988</v>
      </c>
      <c r="G4" s="66">
        <v>2135</v>
      </c>
      <c r="H4" s="66">
        <v>1979</v>
      </c>
      <c r="I4" s="66">
        <v>1764</v>
      </c>
      <c r="J4" s="66">
        <v>1896</v>
      </c>
      <c r="K4" s="66">
        <v>1748</v>
      </c>
      <c r="L4" s="84">
        <v>1773</v>
      </c>
      <c r="M4" s="84">
        <v>1859</v>
      </c>
      <c r="N4" s="84">
        <v>1759</v>
      </c>
      <c r="O4" s="84">
        <v>1665</v>
      </c>
      <c r="P4" s="84">
        <v>1465</v>
      </c>
      <c r="Q4" s="84">
        <v>1617</v>
      </c>
      <c r="R4" s="84">
        <v>1628</v>
      </c>
      <c r="S4" s="84">
        <v>1619</v>
      </c>
      <c r="T4" s="84">
        <v>1612</v>
      </c>
      <c r="U4" s="84">
        <v>1628</v>
      </c>
      <c r="V4" s="84">
        <v>1575</v>
      </c>
    </row>
    <row r="5" spans="1:22" x14ac:dyDescent="0.25">
      <c r="A5" s="67" t="s">
        <v>28</v>
      </c>
      <c r="B5" s="66">
        <v>8566</v>
      </c>
      <c r="C5" s="66">
        <v>6282</v>
      </c>
      <c r="D5" s="66">
        <v>6852</v>
      </c>
      <c r="E5" s="66">
        <v>7462</v>
      </c>
      <c r="F5" s="66">
        <v>7292</v>
      </c>
      <c r="G5" s="66">
        <v>7638</v>
      </c>
      <c r="H5" s="66">
        <v>7533</v>
      </c>
      <c r="I5" s="66">
        <v>6472</v>
      </c>
      <c r="J5" s="66">
        <v>7400</v>
      </c>
      <c r="K5" s="66">
        <v>7395</v>
      </c>
      <c r="L5" s="84">
        <v>7239</v>
      </c>
      <c r="M5" s="84">
        <v>6762</v>
      </c>
      <c r="N5" s="84">
        <v>6541</v>
      </c>
      <c r="O5" s="84">
        <v>6370</v>
      </c>
      <c r="P5" s="84">
        <v>5505</v>
      </c>
      <c r="Q5" s="84">
        <v>6807</v>
      </c>
      <c r="R5" s="84">
        <v>9297</v>
      </c>
      <c r="S5" s="84">
        <v>7831</v>
      </c>
      <c r="T5" s="84">
        <v>6467</v>
      </c>
      <c r="U5" s="84">
        <v>7058</v>
      </c>
      <c r="V5" s="84">
        <v>7674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6081</v>
      </c>
      <c r="C25" s="88">
        <v>4834</v>
      </c>
      <c r="D25" s="88">
        <v>5320</v>
      </c>
      <c r="E25" s="88">
        <v>5095</v>
      </c>
      <c r="F25" s="88">
        <v>4376</v>
      </c>
      <c r="G25" s="88">
        <v>4848</v>
      </c>
      <c r="H25" s="88">
        <v>4770</v>
      </c>
      <c r="I25" s="88">
        <v>3917</v>
      </c>
      <c r="J25" s="88">
        <v>4128</v>
      </c>
      <c r="K25" s="88">
        <v>3903</v>
      </c>
      <c r="L25" s="88">
        <v>3828</v>
      </c>
      <c r="M25" s="88">
        <v>4077</v>
      </c>
      <c r="N25" s="88">
        <v>4066</v>
      </c>
      <c r="O25" s="88">
        <v>3898</v>
      </c>
      <c r="P25" s="88">
        <v>3260</v>
      </c>
      <c r="Q25" s="88">
        <v>3860</v>
      </c>
      <c r="R25" s="88">
        <v>4990</v>
      </c>
      <c r="S25" s="88">
        <v>3715</v>
      </c>
      <c r="T25" s="84">
        <v>3330</v>
      </c>
      <c r="U25" s="84">
        <v>3707</v>
      </c>
      <c r="V25" s="84">
        <v>3516</v>
      </c>
    </row>
    <row r="26" spans="1:22" x14ac:dyDescent="0.25">
      <c r="A26" s="88" t="s">
        <v>32</v>
      </c>
      <c r="B26" s="88">
        <v>4303</v>
      </c>
      <c r="C26" s="88">
        <v>3334</v>
      </c>
      <c r="D26" s="88">
        <v>3771</v>
      </c>
      <c r="E26" s="88">
        <v>4399</v>
      </c>
      <c r="F26" s="88">
        <v>4593</v>
      </c>
      <c r="G26" s="88">
        <v>4705</v>
      </c>
      <c r="H26" s="88">
        <v>4287</v>
      </c>
      <c r="I26" s="88">
        <v>3963</v>
      </c>
      <c r="J26" s="88">
        <v>4688</v>
      </c>
      <c r="K26" s="88">
        <v>4817</v>
      </c>
      <c r="L26" s="88">
        <v>4762</v>
      </c>
      <c r="M26" s="88">
        <v>4179</v>
      </c>
      <c r="N26" s="88">
        <v>3853</v>
      </c>
      <c r="O26" s="88">
        <v>3748</v>
      </c>
      <c r="P26" s="88">
        <v>3399</v>
      </c>
      <c r="Q26" s="88">
        <v>4143</v>
      </c>
      <c r="R26" s="88">
        <v>5298</v>
      </c>
      <c r="S26" s="88">
        <v>5007</v>
      </c>
      <c r="T26" s="84">
        <v>4195</v>
      </c>
      <c r="U26" s="84">
        <v>4521</v>
      </c>
      <c r="V26" s="84">
        <v>5234</v>
      </c>
    </row>
    <row r="27" spans="1:22" x14ac:dyDescent="0.25">
      <c r="A27" s="88" t="s">
        <v>31</v>
      </c>
      <c r="B27" s="88">
        <v>1059</v>
      </c>
      <c r="C27" s="88">
        <v>675</v>
      </c>
      <c r="D27" s="88">
        <v>787</v>
      </c>
      <c r="E27" s="88">
        <v>820</v>
      </c>
      <c r="F27" s="88">
        <v>850</v>
      </c>
      <c r="G27" s="88">
        <v>869</v>
      </c>
      <c r="H27" s="88">
        <v>940</v>
      </c>
      <c r="I27" s="88">
        <v>783</v>
      </c>
      <c r="J27" s="88">
        <v>898</v>
      </c>
      <c r="K27" s="88">
        <v>825</v>
      </c>
      <c r="L27" s="88">
        <v>827</v>
      </c>
      <c r="M27" s="88">
        <v>811</v>
      </c>
      <c r="N27" s="88">
        <v>779</v>
      </c>
      <c r="O27" s="88">
        <v>769</v>
      </c>
      <c r="P27" s="88">
        <v>705</v>
      </c>
      <c r="Q27" s="88">
        <v>721</v>
      </c>
      <c r="R27" s="88">
        <v>977</v>
      </c>
      <c r="S27" s="88">
        <v>1061</v>
      </c>
      <c r="T27" s="84">
        <v>884</v>
      </c>
      <c r="U27" s="84">
        <v>772</v>
      </c>
      <c r="V27" s="84">
        <v>805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4" sqref="X34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9" customWidth="1"/>
    <col min="9" max="11" width="9.7109375" style="70" customWidth="1"/>
    <col min="12" max="15" width="9.7109375" customWidth="1"/>
  </cols>
  <sheetData>
    <row r="1" spans="1:22" ht="18.75" x14ac:dyDescent="0.3">
      <c r="A1" s="2" t="s">
        <v>43</v>
      </c>
    </row>
    <row r="2" spans="1:22" x14ac:dyDescent="0.25">
      <c r="A2" s="72" t="s">
        <v>20</v>
      </c>
      <c r="B2" s="73">
        <v>41821</v>
      </c>
      <c r="C2" s="73">
        <v>41852</v>
      </c>
      <c r="D2" s="73">
        <v>41883</v>
      </c>
      <c r="E2" s="73">
        <v>41913</v>
      </c>
      <c r="F2" s="73">
        <v>41944</v>
      </c>
      <c r="G2" s="73">
        <v>41974</v>
      </c>
      <c r="H2" s="73">
        <v>42005</v>
      </c>
      <c r="I2" s="73">
        <v>42036</v>
      </c>
      <c r="J2" s="73">
        <v>42064</v>
      </c>
      <c r="K2" s="73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71" t="s">
        <v>23</v>
      </c>
      <c r="B3" s="71">
        <v>73</v>
      </c>
      <c r="C3" s="71">
        <v>80</v>
      </c>
      <c r="D3" s="71">
        <v>78</v>
      </c>
      <c r="E3" s="71">
        <v>80</v>
      </c>
      <c r="F3" s="71">
        <v>55</v>
      </c>
      <c r="G3" s="71">
        <v>70</v>
      </c>
      <c r="H3" s="71">
        <v>77</v>
      </c>
      <c r="I3" s="71">
        <v>87</v>
      </c>
      <c r="J3" s="71">
        <v>90</v>
      </c>
      <c r="K3" s="71">
        <v>80</v>
      </c>
      <c r="L3" s="88">
        <v>63</v>
      </c>
      <c r="M3" s="88">
        <v>68</v>
      </c>
      <c r="N3" s="88">
        <v>53</v>
      </c>
      <c r="O3" s="88">
        <v>46</v>
      </c>
      <c r="P3" s="88">
        <v>39</v>
      </c>
      <c r="Q3" s="88">
        <v>32</v>
      </c>
      <c r="R3" s="88">
        <v>29</v>
      </c>
      <c r="S3" s="88">
        <v>23</v>
      </c>
      <c r="T3" s="88">
        <v>35</v>
      </c>
      <c r="U3" s="88">
        <v>38</v>
      </c>
      <c r="V3" s="88">
        <v>30</v>
      </c>
    </row>
    <row r="4" spans="1:22" x14ac:dyDescent="0.25">
      <c r="A4" s="71" t="s">
        <v>22</v>
      </c>
      <c r="B4" s="71">
        <v>217</v>
      </c>
      <c r="C4" s="71">
        <v>231</v>
      </c>
      <c r="D4" s="71">
        <v>222</v>
      </c>
      <c r="E4" s="71">
        <v>252</v>
      </c>
      <c r="F4" s="71">
        <v>215</v>
      </c>
      <c r="G4" s="71">
        <v>187</v>
      </c>
      <c r="H4" s="71">
        <v>198</v>
      </c>
      <c r="I4" s="71">
        <v>220</v>
      </c>
      <c r="J4" s="71">
        <v>277</v>
      </c>
      <c r="K4" s="71">
        <v>234</v>
      </c>
      <c r="L4" s="88">
        <v>223</v>
      </c>
      <c r="M4" s="88">
        <v>222</v>
      </c>
      <c r="N4" s="88">
        <v>134</v>
      </c>
      <c r="O4" s="88">
        <v>158</v>
      </c>
      <c r="P4" s="88">
        <v>134</v>
      </c>
      <c r="Q4" s="88">
        <v>124</v>
      </c>
      <c r="R4" s="88">
        <v>140</v>
      </c>
      <c r="S4" s="88">
        <v>125</v>
      </c>
      <c r="T4" s="88">
        <v>150</v>
      </c>
      <c r="U4" s="88">
        <v>145</v>
      </c>
      <c r="V4" s="88">
        <v>125</v>
      </c>
    </row>
    <row r="5" spans="1:22" x14ac:dyDescent="0.25">
      <c r="A5" s="71" t="s">
        <v>21</v>
      </c>
      <c r="B5" s="71">
        <v>679</v>
      </c>
      <c r="C5" s="71">
        <v>613</v>
      </c>
      <c r="D5" s="71">
        <v>698</v>
      </c>
      <c r="E5" s="71">
        <v>694</v>
      </c>
      <c r="F5" s="71">
        <v>536</v>
      </c>
      <c r="G5" s="71">
        <v>496</v>
      </c>
      <c r="H5" s="71">
        <v>531</v>
      </c>
      <c r="I5" s="71">
        <v>537</v>
      </c>
      <c r="J5" s="71">
        <v>663</v>
      </c>
      <c r="K5" s="71">
        <v>617</v>
      </c>
      <c r="L5" s="88">
        <v>579</v>
      </c>
      <c r="M5" s="88">
        <v>560</v>
      </c>
      <c r="N5" s="88">
        <v>389</v>
      </c>
      <c r="O5" s="88">
        <v>353</v>
      </c>
      <c r="P5" s="88">
        <v>374</v>
      </c>
      <c r="Q5" s="88">
        <v>392</v>
      </c>
      <c r="R5" s="88">
        <v>360</v>
      </c>
      <c r="S5" s="88">
        <v>310</v>
      </c>
      <c r="T5" s="88">
        <v>299</v>
      </c>
      <c r="U5" s="88">
        <v>322</v>
      </c>
      <c r="V5" s="88">
        <v>327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443</v>
      </c>
      <c r="C25" s="88">
        <v>424</v>
      </c>
      <c r="D25" s="88">
        <v>451</v>
      </c>
      <c r="E25" s="88">
        <v>406</v>
      </c>
      <c r="F25" s="88">
        <v>300</v>
      </c>
      <c r="G25" s="88">
        <v>273</v>
      </c>
      <c r="H25" s="88">
        <v>325</v>
      </c>
      <c r="I25" s="88">
        <v>339</v>
      </c>
      <c r="J25" s="88">
        <v>421</v>
      </c>
      <c r="K25" s="88">
        <v>330</v>
      </c>
      <c r="L25" s="88">
        <v>309</v>
      </c>
      <c r="M25" s="88">
        <v>337</v>
      </c>
      <c r="N25" s="88">
        <v>262</v>
      </c>
      <c r="O25" s="88">
        <v>263</v>
      </c>
      <c r="P25" s="88">
        <v>238</v>
      </c>
      <c r="Q25" s="88">
        <v>196</v>
      </c>
      <c r="R25" s="88">
        <v>138</v>
      </c>
      <c r="S25" s="88">
        <v>135</v>
      </c>
      <c r="T25" s="88">
        <v>165</v>
      </c>
      <c r="U25" s="88">
        <v>159</v>
      </c>
      <c r="V25" s="88">
        <v>123</v>
      </c>
    </row>
    <row r="26" spans="1:22" x14ac:dyDescent="0.25">
      <c r="A26" s="88" t="s">
        <v>26</v>
      </c>
      <c r="B26" s="88">
        <v>433</v>
      </c>
      <c r="C26" s="88">
        <v>404</v>
      </c>
      <c r="D26" s="88">
        <v>453</v>
      </c>
      <c r="E26" s="88">
        <v>503</v>
      </c>
      <c r="F26" s="88">
        <v>390</v>
      </c>
      <c r="G26" s="88">
        <v>351</v>
      </c>
      <c r="H26" s="88">
        <v>384</v>
      </c>
      <c r="I26" s="88">
        <v>383</v>
      </c>
      <c r="J26" s="88">
        <v>466</v>
      </c>
      <c r="K26" s="88">
        <v>453</v>
      </c>
      <c r="L26" s="88">
        <v>416</v>
      </c>
      <c r="M26" s="88">
        <v>406</v>
      </c>
      <c r="N26" s="88">
        <v>261</v>
      </c>
      <c r="O26" s="88">
        <v>238</v>
      </c>
      <c r="P26" s="88">
        <v>247</v>
      </c>
      <c r="Q26" s="88">
        <v>260</v>
      </c>
      <c r="R26" s="88">
        <v>294</v>
      </c>
      <c r="S26" s="88">
        <v>245</v>
      </c>
      <c r="T26" s="88">
        <v>243</v>
      </c>
      <c r="U26" s="88">
        <v>257</v>
      </c>
      <c r="V26" s="88">
        <v>272</v>
      </c>
    </row>
    <row r="27" spans="1:22" x14ac:dyDescent="0.25">
      <c r="A27" s="88" t="s">
        <v>25</v>
      </c>
      <c r="B27" s="88">
        <v>93</v>
      </c>
      <c r="C27" s="88">
        <v>96</v>
      </c>
      <c r="D27" s="88">
        <v>94</v>
      </c>
      <c r="E27" s="88">
        <v>117</v>
      </c>
      <c r="F27" s="88">
        <v>116</v>
      </c>
      <c r="G27" s="88">
        <v>129</v>
      </c>
      <c r="H27" s="88">
        <v>97</v>
      </c>
      <c r="I27" s="88">
        <v>122</v>
      </c>
      <c r="J27" s="88">
        <v>143</v>
      </c>
      <c r="K27" s="88">
        <v>148</v>
      </c>
      <c r="L27" s="88">
        <v>140</v>
      </c>
      <c r="M27" s="88">
        <v>107</v>
      </c>
      <c r="N27" s="88">
        <v>53</v>
      </c>
      <c r="O27" s="88">
        <v>56</v>
      </c>
      <c r="P27" s="88">
        <v>62</v>
      </c>
      <c r="Q27" s="88">
        <v>92</v>
      </c>
      <c r="R27" s="88">
        <v>97</v>
      </c>
      <c r="S27" s="88">
        <v>78</v>
      </c>
      <c r="T27" s="88">
        <v>76</v>
      </c>
      <c r="U27" s="88">
        <v>89</v>
      </c>
      <c r="V27" s="88">
        <v>87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3" sqref="X33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0" customWidth="1"/>
    <col min="9" max="11" width="9.7109375" style="74" customWidth="1"/>
    <col min="12" max="14" width="9.7109375" customWidth="1"/>
  </cols>
  <sheetData>
    <row r="1" spans="1:22" ht="18.75" x14ac:dyDescent="0.3">
      <c r="A1" s="2" t="s">
        <v>44</v>
      </c>
    </row>
    <row r="2" spans="1:22" x14ac:dyDescent="0.25">
      <c r="A2" s="77" t="s">
        <v>20</v>
      </c>
      <c r="B2" s="78">
        <v>41821</v>
      </c>
      <c r="C2" s="78">
        <v>41852</v>
      </c>
      <c r="D2" s="78">
        <v>41883</v>
      </c>
      <c r="E2" s="78">
        <v>41913</v>
      </c>
      <c r="F2" s="78">
        <v>41944</v>
      </c>
      <c r="G2" s="78">
        <v>41974</v>
      </c>
      <c r="H2" s="78">
        <v>42005</v>
      </c>
      <c r="I2" s="78">
        <v>42036</v>
      </c>
      <c r="J2" s="78">
        <v>42064</v>
      </c>
      <c r="K2" s="78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76" t="s">
        <v>30</v>
      </c>
      <c r="B3" s="75">
        <v>106</v>
      </c>
      <c r="C3" s="75">
        <v>92</v>
      </c>
      <c r="D3" s="75">
        <v>154</v>
      </c>
      <c r="E3" s="75">
        <v>111</v>
      </c>
      <c r="F3" s="75">
        <v>93</v>
      </c>
      <c r="G3" s="75">
        <v>88</v>
      </c>
      <c r="H3" s="75">
        <v>125</v>
      </c>
      <c r="I3" s="75">
        <v>118</v>
      </c>
      <c r="J3" s="75">
        <v>148</v>
      </c>
      <c r="K3" s="75">
        <v>95</v>
      </c>
      <c r="L3" s="84">
        <v>96</v>
      </c>
      <c r="M3" s="84">
        <v>77</v>
      </c>
      <c r="N3" s="84">
        <v>63</v>
      </c>
      <c r="O3" s="84">
        <v>65</v>
      </c>
      <c r="P3" s="84">
        <v>81</v>
      </c>
      <c r="Q3" s="84">
        <v>60</v>
      </c>
      <c r="R3" s="84">
        <v>58</v>
      </c>
      <c r="S3" s="84">
        <v>50</v>
      </c>
      <c r="T3" s="84">
        <v>61</v>
      </c>
      <c r="U3" s="84">
        <v>81</v>
      </c>
      <c r="V3" s="84">
        <v>56</v>
      </c>
    </row>
    <row r="4" spans="1:22" x14ac:dyDescent="0.25">
      <c r="A4" s="76" t="s">
        <v>29</v>
      </c>
      <c r="B4" s="75">
        <v>460</v>
      </c>
      <c r="C4" s="75">
        <v>391</v>
      </c>
      <c r="D4" s="75">
        <v>459</v>
      </c>
      <c r="E4" s="75">
        <v>416</v>
      </c>
      <c r="F4" s="75">
        <v>378</v>
      </c>
      <c r="G4" s="75">
        <v>345</v>
      </c>
      <c r="H4" s="75">
        <v>398</v>
      </c>
      <c r="I4" s="75">
        <v>408</v>
      </c>
      <c r="J4" s="75">
        <v>445</v>
      </c>
      <c r="K4" s="75">
        <v>334</v>
      </c>
      <c r="L4" s="84">
        <v>355</v>
      </c>
      <c r="M4" s="84">
        <v>286</v>
      </c>
      <c r="N4" s="84">
        <v>297</v>
      </c>
      <c r="O4" s="84">
        <v>248</v>
      </c>
      <c r="P4" s="84">
        <v>259</v>
      </c>
      <c r="Q4" s="84">
        <v>252</v>
      </c>
      <c r="R4" s="84">
        <v>228</v>
      </c>
      <c r="S4" s="84">
        <v>214</v>
      </c>
      <c r="T4" s="84">
        <v>236</v>
      </c>
      <c r="U4" s="84">
        <v>263</v>
      </c>
      <c r="V4" s="84">
        <v>268</v>
      </c>
    </row>
    <row r="5" spans="1:22" x14ac:dyDescent="0.25">
      <c r="A5" s="76" t="s">
        <v>28</v>
      </c>
      <c r="B5" s="75">
        <v>1350</v>
      </c>
      <c r="C5" s="75">
        <v>1007</v>
      </c>
      <c r="D5" s="75">
        <v>1079</v>
      </c>
      <c r="E5" s="75">
        <v>1046</v>
      </c>
      <c r="F5" s="75">
        <v>890</v>
      </c>
      <c r="G5" s="75">
        <v>814</v>
      </c>
      <c r="H5" s="75">
        <v>951</v>
      </c>
      <c r="I5" s="75">
        <v>941</v>
      </c>
      <c r="J5" s="75">
        <v>1137</v>
      </c>
      <c r="K5" s="75">
        <v>1067</v>
      </c>
      <c r="L5" s="84">
        <v>1031</v>
      </c>
      <c r="M5" s="84">
        <v>922</v>
      </c>
      <c r="N5" s="84">
        <v>771</v>
      </c>
      <c r="O5" s="84">
        <v>692</v>
      </c>
      <c r="P5" s="84">
        <v>690</v>
      </c>
      <c r="Q5" s="84">
        <v>567</v>
      </c>
      <c r="R5" s="84">
        <v>716</v>
      </c>
      <c r="S5" s="84">
        <v>641</v>
      </c>
      <c r="T5" s="84">
        <v>693</v>
      </c>
      <c r="U5" s="84">
        <v>634</v>
      </c>
      <c r="V5" s="84">
        <v>698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1010</v>
      </c>
      <c r="C25" s="88">
        <v>711</v>
      </c>
      <c r="D25" s="88">
        <v>802</v>
      </c>
      <c r="E25" s="88">
        <v>727</v>
      </c>
      <c r="F25" s="88">
        <v>524</v>
      </c>
      <c r="G25" s="88">
        <v>489</v>
      </c>
      <c r="H25" s="88">
        <v>684</v>
      </c>
      <c r="I25" s="88">
        <v>670</v>
      </c>
      <c r="J25" s="88">
        <v>722</v>
      </c>
      <c r="K25" s="88">
        <v>561</v>
      </c>
      <c r="L25" s="88">
        <v>575</v>
      </c>
      <c r="M25" s="88">
        <v>607</v>
      </c>
      <c r="N25" s="88">
        <v>539</v>
      </c>
      <c r="O25" s="88">
        <v>459</v>
      </c>
      <c r="P25" s="88">
        <v>429</v>
      </c>
      <c r="Q25" s="88">
        <v>287</v>
      </c>
      <c r="R25" s="88">
        <v>268</v>
      </c>
      <c r="S25" s="88">
        <v>257</v>
      </c>
      <c r="T25" s="84">
        <v>329</v>
      </c>
      <c r="U25" s="84">
        <v>343</v>
      </c>
      <c r="V25" s="84">
        <v>297</v>
      </c>
    </row>
    <row r="26" spans="1:22" x14ac:dyDescent="0.25">
      <c r="A26" s="88" t="s">
        <v>32</v>
      </c>
      <c r="B26" s="88">
        <v>697</v>
      </c>
      <c r="C26" s="88">
        <v>601</v>
      </c>
      <c r="D26" s="88">
        <v>669</v>
      </c>
      <c r="E26" s="88">
        <v>614</v>
      </c>
      <c r="F26" s="88">
        <v>583</v>
      </c>
      <c r="G26" s="88">
        <v>526</v>
      </c>
      <c r="H26" s="88">
        <v>554</v>
      </c>
      <c r="I26" s="88">
        <v>538</v>
      </c>
      <c r="J26" s="88">
        <v>682</v>
      </c>
      <c r="K26" s="88">
        <v>610</v>
      </c>
      <c r="L26" s="88">
        <v>621</v>
      </c>
      <c r="M26" s="88">
        <v>513</v>
      </c>
      <c r="N26" s="88">
        <v>440</v>
      </c>
      <c r="O26" s="88">
        <v>413</v>
      </c>
      <c r="P26" s="88">
        <v>398</v>
      </c>
      <c r="Q26" s="88">
        <v>415</v>
      </c>
      <c r="R26" s="88">
        <v>481</v>
      </c>
      <c r="S26" s="88">
        <v>416</v>
      </c>
      <c r="T26" s="84">
        <v>440</v>
      </c>
      <c r="U26" s="84">
        <v>410</v>
      </c>
      <c r="V26" s="84">
        <v>498</v>
      </c>
    </row>
    <row r="27" spans="1:22" x14ac:dyDescent="0.25">
      <c r="A27" s="88" t="s">
        <v>31</v>
      </c>
      <c r="B27" s="88">
        <v>209</v>
      </c>
      <c r="C27" s="88">
        <v>178</v>
      </c>
      <c r="D27" s="88">
        <v>221</v>
      </c>
      <c r="E27" s="88">
        <v>232</v>
      </c>
      <c r="F27" s="88">
        <v>254</v>
      </c>
      <c r="G27" s="88">
        <v>232</v>
      </c>
      <c r="H27" s="88">
        <v>236</v>
      </c>
      <c r="I27" s="88">
        <v>259</v>
      </c>
      <c r="J27" s="88">
        <v>326</v>
      </c>
      <c r="K27" s="88">
        <v>325</v>
      </c>
      <c r="L27" s="88">
        <v>286</v>
      </c>
      <c r="M27" s="88">
        <v>165</v>
      </c>
      <c r="N27" s="88">
        <v>152</v>
      </c>
      <c r="O27" s="88">
        <v>133</v>
      </c>
      <c r="P27" s="88">
        <v>203</v>
      </c>
      <c r="Q27" s="88">
        <v>177</v>
      </c>
      <c r="R27" s="88">
        <v>253</v>
      </c>
      <c r="S27" s="88">
        <v>232</v>
      </c>
      <c r="T27" s="84">
        <v>221</v>
      </c>
      <c r="U27" s="84">
        <v>225</v>
      </c>
      <c r="V27" s="84">
        <v>227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W34" sqref="W34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1" customWidth="1"/>
    <col min="9" max="11" width="9.7109375" style="79" customWidth="1"/>
    <col min="12" max="14" width="9.7109375" customWidth="1"/>
  </cols>
  <sheetData>
    <row r="1" spans="1:22" ht="18.75" x14ac:dyDescent="0.3">
      <c r="A1" s="2" t="s">
        <v>45</v>
      </c>
    </row>
    <row r="2" spans="1:22" x14ac:dyDescent="0.25">
      <c r="A2" s="81" t="s">
        <v>20</v>
      </c>
      <c r="B2" s="82">
        <v>41821</v>
      </c>
      <c r="C2" s="82">
        <v>41852</v>
      </c>
      <c r="D2" s="82">
        <v>41883</v>
      </c>
      <c r="E2" s="82">
        <v>41913</v>
      </c>
      <c r="F2" s="82">
        <v>41944</v>
      </c>
      <c r="G2" s="82">
        <v>41974</v>
      </c>
      <c r="H2" s="82">
        <v>42005</v>
      </c>
      <c r="I2" s="82">
        <v>42036</v>
      </c>
      <c r="J2" s="82">
        <v>42064</v>
      </c>
      <c r="K2" s="82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80" t="s">
        <v>23</v>
      </c>
      <c r="B3" s="80">
        <v>41</v>
      </c>
      <c r="C3" s="80">
        <v>22</v>
      </c>
      <c r="D3" s="80">
        <v>30</v>
      </c>
      <c r="E3" s="80">
        <v>27</v>
      </c>
      <c r="F3" s="80">
        <v>26</v>
      </c>
      <c r="G3" s="80">
        <v>24</v>
      </c>
      <c r="H3" s="80">
        <v>26</v>
      </c>
      <c r="I3" s="80">
        <v>21</v>
      </c>
      <c r="J3" s="80">
        <v>21</v>
      </c>
      <c r="K3" s="80">
        <v>19</v>
      </c>
      <c r="L3" s="88">
        <v>21</v>
      </c>
      <c r="M3" s="88">
        <v>35</v>
      </c>
      <c r="N3" s="88">
        <v>33</v>
      </c>
      <c r="O3" s="88">
        <v>16</v>
      </c>
      <c r="P3" s="88">
        <v>11</v>
      </c>
      <c r="Q3" s="88">
        <v>4</v>
      </c>
      <c r="R3" s="88">
        <v>13</v>
      </c>
      <c r="S3" s="88">
        <v>15</v>
      </c>
      <c r="T3" s="88">
        <v>26</v>
      </c>
      <c r="U3" s="88">
        <v>23</v>
      </c>
      <c r="V3" s="88">
        <v>22</v>
      </c>
    </row>
    <row r="4" spans="1:22" x14ac:dyDescent="0.25">
      <c r="A4" s="80" t="s">
        <v>22</v>
      </c>
      <c r="B4" s="80">
        <v>138</v>
      </c>
      <c r="C4" s="80">
        <v>68</v>
      </c>
      <c r="D4" s="80">
        <v>89</v>
      </c>
      <c r="E4" s="80">
        <v>83</v>
      </c>
      <c r="F4" s="80">
        <v>174</v>
      </c>
      <c r="G4" s="80">
        <v>73</v>
      </c>
      <c r="H4" s="80">
        <v>82</v>
      </c>
      <c r="I4" s="80">
        <v>74</v>
      </c>
      <c r="J4" s="80">
        <v>74</v>
      </c>
      <c r="K4" s="80">
        <v>92</v>
      </c>
      <c r="L4" s="88">
        <v>108</v>
      </c>
      <c r="M4" s="88">
        <v>170</v>
      </c>
      <c r="N4" s="88">
        <v>75</v>
      </c>
      <c r="O4" s="88">
        <v>56</v>
      </c>
      <c r="P4" s="88">
        <v>46</v>
      </c>
      <c r="Q4" s="88">
        <v>40</v>
      </c>
      <c r="R4" s="88">
        <v>61</v>
      </c>
      <c r="S4" s="88">
        <v>71</v>
      </c>
      <c r="T4" s="88">
        <v>130</v>
      </c>
      <c r="U4" s="88">
        <v>78</v>
      </c>
      <c r="V4" s="88">
        <v>92</v>
      </c>
    </row>
    <row r="5" spans="1:22" x14ac:dyDescent="0.25">
      <c r="A5" s="80" t="s">
        <v>21</v>
      </c>
      <c r="B5" s="80">
        <v>513</v>
      </c>
      <c r="C5" s="80">
        <v>340</v>
      </c>
      <c r="D5" s="80">
        <v>329</v>
      </c>
      <c r="E5" s="80">
        <v>425</v>
      </c>
      <c r="F5" s="80">
        <v>562</v>
      </c>
      <c r="G5" s="80">
        <v>355</v>
      </c>
      <c r="H5" s="80">
        <v>300</v>
      </c>
      <c r="I5" s="80">
        <v>295</v>
      </c>
      <c r="J5" s="80">
        <v>310</v>
      </c>
      <c r="K5" s="80">
        <v>318</v>
      </c>
      <c r="L5" s="88">
        <v>441</v>
      </c>
      <c r="M5" s="88">
        <v>410</v>
      </c>
      <c r="N5" s="88">
        <v>365</v>
      </c>
      <c r="O5" s="88">
        <v>275</v>
      </c>
      <c r="P5" s="88">
        <v>182</v>
      </c>
      <c r="Q5" s="88">
        <v>157</v>
      </c>
      <c r="R5" s="88">
        <v>260</v>
      </c>
      <c r="S5" s="88">
        <v>235</v>
      </c>
      <c r="T5" s="88">
        <v>342</v>
      </c>
      <c r="U5" s="88">
        <v>371</v>
      </c>
      <c r="V5" s="88">
        <v>324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27</v>
      </c>
      <c r="B25" s="88">
        <v>380</v>
      </c>
      <c r="C25" s="88">
        <v>221</v>
      </c>
      <c r="D25" s="88">
        <v>195</v>
      </c>
      <c r="E25" s="88">
        <v>232</v>
      </c>
      <c r="F25" s="88">
        <v>290</v>
      </c>
      <c r="G25" s="88">
        <v>173</v>
      </c>
      <c r="H25" s="88">
        <v>172</v>
      </c>
      <c r="I25" s="88">
        <v>181</v>
      </c>
      <c r="J25" s="88">
        <v>155</v>
      </c>
      <c r="K25" s="88">
        <v>143</v>
      </c>
      <c r="L25" s="88">
        <v>229</v>
      </c>
      <c r="M25" s="88">
        <v>305</v>
      </c>
      <c r="N25" s="88">
        <v>261</v>
      </c>
      <c r="O25" s="88">
        <v>167</v>
      </c>
      <c r="P25" s="88">
        <v>92</v>
      </c>
      <c r="Q25" s="88">
        <v>77</v>
      </c>
      <c r="R25" s="88">
        <v>120</v>
      </c>
      <c r="S25" s="88">
        <v>106</v>
      </c>
      <c r="T25" s="88">
        <v>206</v>
      </c>
      <c r="U25" s="88">
        <v>223</v>
      </c>
      <c r="V25" s="88">
        <v>155</v>
      </c>
    </row>
    <row r="26" spans="1:22" x14ac:dyDescent="0.25">
      <c r="A26" s="88" t="s">
        <v>26</v>
      </c>
      <c r="B26" s="88">
        <v>269</v>
      </c>
      <c r="C26" s="88">
        <v>181</v>
      </c>
      <c r="D26" s="88">
        <v>224</v>
      </c>
      <c r="E26" s="88">
        <v>261</v>
      </c>
      <c r="F26" s="88">
        <v>370</v>
      </c>
      <c r="G26" s="88">
        <v>222</v>
      </c>
      <c r="H26" s="88">
        <v>214</v>
      </c>
      <c r="I26" s="88">
        <v>169</v>
      </c>
      <c r="J26" s="88">
        <v>213</v>
      </c>
      <c r="K26" s="88">
        <v>238</v>
      </c>
      <c r="L26" s="88">
        <v>282</v>
      </c>
      <c r="M26" s="88">
        <v>264</v>
      </c>
      <c r="N26" s="88">
        <v>185</v>
      </c>
      <c r="O26" s="88">
        <v>151</v>
      </c>
      <c r="P26" s="88">
        <v>121</v>
      </c>
      <c r="Q26" s="88">
        <v>112</v>
      </c>
      <c r="R26" s="88">
        <v>177</v>
      </c>
      <c r="S26" s="88">
        <v>180</v>
      </c>
      <c r="T26" s="88">
        <v>253</v>
      </c>
      <c r="U26" s="88">
        <v>208</v>
      </c>
      <c r="V26" s="88">
        <v>234</v>
      </c>
    </row>
    <row r="27" spans="1:22" x14ac:dyDescent="0.25">
      <c r="A27" s="88" t="s">
        <v>25</v>
      </c>
      <c r="B27" s="88">
        <v>43</v>
      </c>
      <c r="C27" s="88">
        <v>28</v>
      </c>
      <c r="D27" s="88">
        <v>29</v>
      </c>
      <c r="E27" s="88">
        <v>42</v>
      </c>
      <c r="F27" s="88">
        <v>102</v>
      </c>
      <c r="G27" s="88">
        <v>57</v>
      </c>
      <c r="H27" s="88">
        <v>22</v>
      </c>
      <c r="I27" s="88">
        <v>40</v>
      </c>
      <c r="J27" s="88">
        <v>37</v>
      </c>
      <c r="K27" s="88">
        <v>48</v>
      </c>
      <c r="L27" s="88">
        <v>59</v>
      </c>
      <c r="M27" s="88">
        <v>46</v>
      </c>
      <c r="N27" s="88">
        <v>27</v>
      </c>
      <c r="O27" s="88">
        <v>29</v>
      </c>
      <c r="P27" s="88">
        <v>26</v>
      </c>
      <c r="Q27" s="88">
        <v>12</v>
      </c>
      <c r="R27" s="88">
        <v>37</v>
      </c>
      <c r="S27" s="88">
        <v>35</v>
      </c>
      <c r="T27" s="88">
        <v>39</v>
      </c>
      <c r="U27" s="88">
        <v>41</v>
      </c>
      <c r="V27" s="88">
        <v>49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5" sqref="X35"/>
    </sheetView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2" customWidth="1"/>
    <col min="9" max="11" width="9.7109375" style="83" customWidth="1"/>
    <col min="12" max="15" width="9.7109375" customWidth="1"/>
  </cols>
  <sheetData>
    <row r="1" spans="1:22" ht="18.75" x14ac:dyDescent="0.3">
      <c r="A1" s="2" t="s">
        <v>46</v>
      </c>
    </row>
    <row r="2" spans="1:22" x14ac:dyDescent="0.25">
      <c r="A2" s="86" t="s">
        <v>20</v>
      </c>
      <c r="B2" s="87">
        <v>41821</v>
      </c>
      <c r="C2" s="87">
        <v>41852</v>
      </c>
      <c r="D2" s="87">
        <v>41883</v>
      </c>
      <c r="E2" s="87">
        <v>41913</v>
      </c>
      <c r="F2" s="87">
        <v>41944</v>
      </c>
      <c r="G2" s="87">
        <v>41974</v>
      </c>
      <c r="H2" s="87">
        <v>42005</v>
      </c>
      <c r="I2" s="87">
        <v>42036</v>
      </c>
      <c r="J2" s="87">
        <v>42064</v>
      </c>
      <c r="K2" s="87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85" t="s">
        <v>30</v>
      </c>
      <c r="B3" s="84">
        <v>37</v>
      </c>
      <c r="C3" s="84">
        <v>16</v>
      </c>
      <c r="D3" s="84">
        <v>19</v>
      </c>
      <c r="E3" s="84">
        <v>28</v>
      </c>
      <c r="F3" s="84">
        <v>20</v>
      </c>
      <c r="G3" s="84">
        <v>18</v>
      </c>
      <c r="H3" s="84">
        <v>18</v>
      </c>
      <c r="I3" s="84">
        <v>16</v>
      </c>
      <c r="J3" s="84">
        <v>13</v>
      </c>
      <c r="K3" s="84">
        <v>10</v>
      </c>
      <c r="L3" s="84">
        <v>24</v>
      </c>
      <c r="M3" s="84">
        <v>15</v>
      </c>
      <c r="N3" s="84">
        <v>14</v>
      </c>
      <c r="O3" s="84">
        <v>11</v>
      </c>
      <c r="P3" s="84">
        <v>7</v>
      </c>
      <c r="Q3" s="84">
        <v>6</v>
      </c>
      <c r="R3" s="84">
        <v>2</v>
      </c>
      <c r="S3" s="84">
        <v>8</v>
      </c>
      <c r="T3" s="84">
        <v>10</v>
      </c>
      <c r="U3" s="84">
        <v>24</v>
      </c>
      <c r="V3" s="84">
        <v>13</v>
      </c>
    </row>
    <row r="4" spans="1:22" x14ac:dyDescent="0.25">
      <c r="A4" s="85" t="s">
        <v>29</v>
      </c>
      <c r="B4" s="84">
        <v>164</v>
      </c>
      <c r="C4" s="84">
        <v>118</v>
      </c>
      <c r="D4" s="84">
        <v>114</v>
      </c>
      <c r="E4" s="84">
        <v>128</v>
      </c>
      <c r="F4" s="84">
        <v>139</v>
      </c>
      <c r="G4" s="84">
        <v>110</v>
      </c>
      <c r="H4" s="84">
        <v>97</v>
      </c>
      <c r="I4" s="84">
        <v>88</v>
      </c>
      <c r="J4" s="84">
        <v>92</v>
      </c>
      <c r="K4" s="84">
        <v>115</v>
      </c>
      <c r="L4" s="84">
        <v>147</v>
      </c>
      <c r="M4" s="84">
        <v>167</v>
      </c>
      <c r="N4" s="84">
        <v>91</v>
      </c>
      <c r="O4" s="84">
        <v>88</v>
      </c>
      <c r="P4" s="84">
        <v>58</v>
      </c>
      <c r="Q4" s="84">
        <v>30</v>
      </c>
      <c r="R4" s="84">
        <v>53</v>
      </c>
      <c r="S4" s="84">
        <v>77</v>
      </c>
      <c r="T4" s="84">
        <v>128</v>
      </c>
      <c r="U4" s="84">
        <v>117</v>
      </c>
      <c r="V4" s="84">
        <v>86</v>
      </c>
    </row>
    <row r="5" spans="1:22" x14ac:dyDescent="0.25">
      <c r="A5" s="85" t="s">
        <v>28</v>
      </c>
      <c r="B5" s="84">
        <v>558</v>
      </c>
      <c r="C5" s="84">
        <v>263</v>
      </c>
      <c r="D5" s="84">
        <v>356</v>
      </c>
      <c r="E5" s="84">
        <v>343</v>
      </c>
      <c r="F5" s="84">
        <v>509</v>
      </c>
      <c r="G5" s="84">
        <v>329</v>
      </c>
      <c r="H5" s="84">
        <v>364</v>
      </c>
      <c r="I5" s="84">
        <v>280</v>
      </c>
      <c r="J5" s="84">
        <v>381</v>
      </c>
      <c r="K5" s="84">
        <v>373</v>
      </c>
      <c r="L5" s="84">
        <v>495</v>
      </c>
      <c r="M5" s="84">
        <v>601</v>
      </c>
      <c r="N5" s="84">
        <v>384</v>
      </c>
      <c r="O5" s="84">
        <v>223</v>
      </c>
      <c r="P5" s="84">
        <v>174</v>
      </c>
      <c r="Q5" s="84">
        <v>151</v>
      </c>
      <c r="R5" s="84">
        <v>288</v>
      </c>
      <c r="S5" s="84">
        <v>231</v>
      </c>
      <c r="T5" s="84">
        <v>461</v>
      </c>
      <c r="U5" s="84">
        <v>379</v>
      </c>
      <c r="V5" s="84">
        <v>304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411</v>
      </c>
      <c r="C25" s="88">
        <v>197</v>
      </c>
      <c r="D25" s="88">
        <v>223</v>
      </c>
      <c r="E25" s="88">
        <v>207</v>
      </c>
      <c r="F25" s="88">
        <v>255</v>
      </c>
      <c r="G25" s="88">
        <v>183</v>
      </c>
      <c r="H25" s="88">
        <v>234</v>
      </c>
      <c r="I25" s="88">
        <v>156</v>
      </c>
      <c r="J25" s="88">
        <v>173</v>
      </c>
      <c r="K25" s="88">
        <v>204</v>
      </c>
      <c r="L25" s="88">
        <v>302</v>
      </c>
      <c r="M25" s="88">
        <v>401</v>
      </c>
      <c r="N25" s="88">
        <v>226</v>
      </c>
      <c r="O25" s="88">
        <v>128</v>
      </c>
      <c r="P25" s="88">
        <v>99</v>
      </c>
      <c r="Q25" s="88">
        <v>74</v>
      </c>
      <c r="R25" s="88">
        <v>154</v>
      </c>
      <c r="S25" s="88">
        <v>115</v>
      </c>
      <c r="T25" s="84">
        <v>269</v>
      </c>
      <c r="U25" s="84">
        <v>216</v>
      </c>
      <c r="V25" s="84">
        <v>140</v>
      </c>
    </row>
    <row r="26" spans="1:22" x14ac:dyDescent="0.25">
      <c r="A26" s="88" t="s">
        <v>32</v>
      </c>
      <c r="B26" s="88">
        <v>291</v>
      </c>
      <c r="C26" s="88">
        <v>177</v>
      </c>
      <c r="D26" s="88">
        <v>233</v>
      </c>
      <c r="E26" s="88">
        <v>244</v>
      </c>
      <c r="F26" s="88">
        <v>340</v>
      </c>
      <c r="G26" s="88">
        <v>231</v>
      </c>
      <c r="H26" s="88">
        <v>203</v>
      </c>
      <c r="I26" s="88">
        <v>192</v>
      </c>
      <c r="J26" s="88">
        <v>259</v>
      </c>
      <c r="K26" s="88">
        <v>247</v>
      </c>
      <c r="L26" s="88">
        <v>313</v>
      </c>
      <c r="M26" s="88">
        <v>320</v>
      </c>
      <c r="N26" s="88">
        <v>224</v>
      </c>
      <c r="O26" s="88">
        <v>157</v>
      </c>
      <c r="P26" s="88">
        <v>117</v>
      </c>
      <c r="Q26" s="88">
        <v>96</v>
      </c>
      <c r="R26" s="88">
        <v>156</v>
      </c>
      <c r="S26" s="88">
        <v>160</v>
      </c>
      <c r="T26" s="84">
        <v>271</v>
      </c>
      <c r="U26" s="84">
        <v>262</v>
      </c>
      <c r="V26" s="84">
        <v>218</v>
      </c>
    </row>
    <row r="27" spans="1:22" x14ac:dyDescent="0.25">
      <c r="A27" s="88" t="s">
        <v>31</v>
      </c>
      <c r="B27" s="88">
        <v>57</v>
      </c>
      <c r="C27" s="88">
        <v>23</v>
      </c>
      <c r="D27" s="88">
        <v>33</v>
      </c>
      <c r="E27" s="88">
        <v>48</v>
      </c>
      <c r="F27" s="88">
        <v>73</v>
      </c>
      <c r="G27" s="88">
        <v>43</v>
      </c>
      <c r="H27" s="88">
        <v>42</v>
      </c>
      <c r="I27" s="88">
        <v>36</v>
      </c>
      <c r="J27" s="88">
        <v>54</v>
      </c>
      <c r="K27" s="88">
        <v>47</v>
      </c>
      <c r="L27" s="88">
        <v>51</v>
      </c>
      <c r="M27" s="88">
        <v>62</v>
      </c>
      <c r="N27" s="88">
        <v>39</v>
      </c>
      <c r="O27" s="88">
        <v>37</v>
      </c>
      <c r="P27" s="88">
        <v>23</v>
      </c>
      <c r="Q27" s="88">
        <v>17</v>
      </c>
      <c r="R27" s="88">
        <v>33</v>
      </c>
      <c r="S27" s="88">
        <v>41</v>
      </c>
      <c r="T27" s="84">
        <v>59</v>
      </c>
      <c r="U27" s="84">
        <v>42</v>
      </c>
      <c r="V27" s="84">
        <v>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"/>
  <sheetViews>
    <sheetView workbookViewId="0">
      <pane xSplit="1" topLeftCell="K1" activePane="topRight" state="frozen"/>
      <selection pane="topRight" activeCell="Y10" sqref="Y10"/>
    </sheetView>
  </sheetViews>
  <sheetFormatPr defaultRowHeight="15" x14ac:dyDescent="0.25"/>
  <cols>
    <col min="1" max="1" width="53.42578125" bestFit="1" customWidth="1"/>
    <col min="2" max="7" width="11.28515625" bestFit="1" customWidth="1"/>
    <col min="8" max="9" width="13.140625" bestFit="1" customWidth="1"/>
    <col min="10" max="10" width="11.85546875" bestFit="1" customWidth="1"/>
    <col min="11" max="11" width="13.140625" bestFit="1" customWidth="1"/>
    <col min="12" max="12" width="11.85546875" bestFit="1" customWidth="1"/>
    <col min="13" max="22" width="13.140625" bestFit="1" customWidth="1"/>
    <col min="23" max="23" width="11.85546875" bestFit="1" customWidth="1"/>
    <col min="24" max="25" width="11.28515625" bestFit="1" customWidth="1"/>
  </cols>
  <sheetData>
    <row r="1" spans="1:25" x14ac:dyDescent="0.25">
      <c r="A1" s="1" t="s">
        <v>0</v>
      </c>
      <c r="B1" s="8">
        <v>41821</v>
      </c>
      <c r="C1" s="8">
        <v>41852</v>
      </c>
      <c r="D1" s="8">
        <v>41883</v>
      </c>
      <c r="E1" s="8">
        <v>41913</v>
      </c>
      <c r="F1" s="8">
        <v>41944</v>
      </c>
      <c r="G1" s="8">
        <v>41974</v>
      </c>
      <c r="H1" s="8">
        <v>42005</v>
      </c>
      <c r="I1" s="8">
        <v>42036</v>
      </c>
      <c r="J1" s="8">
        <v>42064</v>
      </c>
      <c r="K1" s="8">
        <v>42095</v>
      </c>
      <c r="L1" s="8">
        <v>42125</v>
      </c>
      <c r="M1" s="8">
        <v>42156</v>
      </c>
      <c r="N1" s="8">
        <v>42186</v>
      </c>
      <c r="O1" s="8">
        <v>42217</v>
      </c>
      <c r="P1" s="8">
        <v>42248</v>
      </c>
      <c r="Q1" s="8">
        <v>42278</v>
      </c>
      <c r="R1" s="8">
        <v>42309</v>
      </c>
      <c r="S1" s="8">
        <v>42339</v>
      </c>
      <c r="T1" s="8">
        <v>42370</v>
      </c>
      <c r="U1" s="8">
        <v>42401</v>
      </c>
      <c r="V1" s="8">
        <v>42401</v>
      </c>
      <c r="W1" s="8">
        <v>42430</v>
      </c>
      <c r="X1" s="8">
        <v>42461</v>
      </c>
      <c r="Y1" s="8">
        <v>42491</v>
      </c>
    </row>
    <row r="2" spans="1:25" s="93" customFormat="1" x14ac:dyDescent="0.25">
      <c r="A2" s="91" t="s">
        <v>58</v>
      </c>
      <c r="B2" s="92">
        <v>41939</v>
      </c>
      <c r="C2" s="92">
        <v>41939</v>
      </c>
      <c r="D2" s="92">
        <v>41939</v>
      </c>
      <c r="E2" s="92">
        <v>41950</v>
      </c>
      <c r="F2" s="92">
        <v>42018</v>
      </c>
      <c r="G2" s="92">
        <v>42034</v>
      </c>
      <c r="H2" s="92">
        <v>42051</v>
      </c>
      <c r="I2" s="92">
        <v>42088</v>
      </c>
      <c r="J2" s="92">
        <v>42114</v>
      </c>
      <c r="K2" s="92">
        <v>42142</v>
      </c>
      <c r="L2" s="92">
        <v>42171</v>
      </c>
      <c r="M2" s="92">
        <v>42201</v>
      </c>
      <c r="N2" s="92">
        <v>42233</v>
      </c>
      <c r="O2" s="92">
        <v>42262</v>
      </c>
      <c r="P2" s="92">
        <v>42292</v>
      </c>
      <c r="Q2" s="92">
        <v>42324</v>
      </c>
      <c r="R2" s="92">
        <v>42353</v>
      </c>
      <c r="S2" s="92">
        <v>42384</v>
      </c>
      <c r="T2" s="92">
        <v>42415</v>
      </c>
      <c r="U2" s="92">
        <v>42447</v>
      </c>
      <c r="V2" s="92">
        <v>42475</v>
      </c>
      <c r="W2" s="92">
        <v>42506</v>
      </c>
      <c r="X2" s="92">
        <v>42536</v>
      </c>
      <c r="Y2" s="92">
        <v>42566</v>
      </c>
    </row>
    <row r="3" spans="1:25" s="93" customFormat="1" x14ac:dyDescent="0.25">
      <c r="A3" s="91" t="s">
        <v>1</v>
      </c>
      <c r="B3" s="94">
        <v>7111155</v>
      </c>
      <c r="C3" s="94">
        <v>6489299</v>
      </c>
      <c r="D3" s="94">
        <v>7434052</v>
      </c>
      <c r="E3" s="94">
        <v>7256268</v>
      </c>
      <c r="F3" s="94">
        <v>6459392</v>
      </c>
      <c r="G3" s="94">
        <v>6918452</v>
      </c>
      <c r="H3" s="94">
        <v>6818892</v>
      </c>
      <c r="I3" s="94">
        <v>6692558</v>
      </c>
      <c r="J3" s="94">
        <v>7613534</v>
      </c>
      <c r="K3" s="94">
        <v>7021042</v>
      </c>
      <c r="L3" s="94">
        <v>6745714</v>
      </c>
      <c r="M3" s="94">
        <v>7395326</v>
      </c>
      <c r="N3" s="94">
        <v>7096479</v>
      </c>
      <c r="O3" s="94">
        <v>7466307</v>
      </c>
      <c r="P3" s="94">
        <v>7097403</v>
      </c>
      <c r="Q3" s="94">
        <v>7061810</v>
      </c>
      <c r="R3" s="94">
        <v>6749192</v>
      </c>
      <c r="S3" s="94">
        <v>6911745</v>
      </c>
      <c r="T3" s="94">
        <v>7104789</v>
      </c>
      <c r="U3" s="94">
        <v>7114703</v>
      </c>
      <c r="V3" s="94">
        <v>7112003</v>
      </c>
      <c r="W3" s="94">
        <v>7476210</v>
      </c>
      <c r="X3" s="94">
        <v>6774185</v>
      </c>
      <c r="Y3" s="94">
        <v>7550788</v>
      </c>
    </row>
    <row r="4" spans="1:25" s="93" customFormat="1" x14ac:dyDescent="0.25">
      <c r="A4" s="91" t="s">
        <v>2</v>
      </c>
      <c r="B4" s="94">
        <v>7196</v>
      </c>
      <c r="C4" s="94">
        <v>6678</v>
      </c>
      <c r="D4" s="94">
        <v>6780</v>
      </c>
      <c r="E4" s="94">
        <v>7300</v>
      </c>
      <c r="F4" s="94">
        <v>6057</v>
      </c>
      <c r="G4" s="94">
        <v>6286</v>
      </c>
      <c r="H4" s="94">
        <v>6044</v>
      </c>
      <c r="I4" s="94">
        <v>6234</v>
      </c>
      <c r="J4" s="94">
        <v>6895</v>
      </c>
      <c r="K4" s="94">
        <v>6409</v>
      </c>
      <c r="L4" s="94">
        <v>6813</v>
      </c>
      <c r="M4" s="94">
        <v>7022</v>
      </c>
      <c r="N4" s="94">
        <v>6793</v>
      </c>
      <c r="O4" s="94">
        <v>5684</v>
      </c>
      <c r="P4" s="94">
        <v>5576</v>
      </c>
      <c r="Q4" s="94">
        <v>5709</v>
      </c>
      <c r="R4" s="94">
        <v>5138</v>
      </c>
      <c r="S4" s="94">
        <v>5318</v>
      </c>
      <c r="T4" s="94">
        <v>5737</v>
      </c>
      <c r="U4" s="94">
        <v>5790</v>
      </c>
      <c r="V4" s="94">
        <v>6142</v>
      </c>
      <c r="W4" s="94">
        <v>6520</v>
      </c>
      <c r="X4" s="94">
        <v>5872</v>
      </c>
      <c r="Y4" s="94">
        <v>6606</v>
      </c>
    </row>
    <row r="5" spans="1:25" s="93" customFormat="1" x14ac:dyDescent="0.25">
      <c r="A5" s="91" t="s">
        <v>3</v>
      </c>
      <c r="B5" s="94">
        <v>7103959</v>
      </c>
      <c r="C5" s="94">
        <v>6482621</v>
      </c>
      <c r="D5" s="94">
        <v>7427272</v>
      </c>
      <c r="E5" s="94">
        <v>7248968</v>
      </c>
      <c r="F5" s="94">
        <v>6453335</v>
      </c>
      <c r="G5" s="94">
        <v>6912166</v>
      </c>
      <c r="H5" s="94">
        <v>6812848</v>
      </c>
      <c r="I5" s="94">
        <v>6686324</v>
      </c>
      <c r="J5" s="94">
        <v>7606639</v>
      </c>
      <c r="K5" s="94">
        <v>7014633</v>
      </c>
      <c r="L5" s="94">
        <v>6738901</v>
      </c>
      <c r="M5" s="94">
        <v>7388304</v>
      </c>
      <c r="N5" s="94">
        <v>7089686</v>
      </c>
      <c r="O5" s="94">
        <v>7460623</v>
      </c>
      <c r="P5" s="94">
        <v>7091827</v>
      </c>
      <c r="Q5" s="94">
        <v>7056101</v>
      </c>
      <c r="R5" s="94">
        <v>6744054</v>
      </c>
      <c r="S5" s="94">
        <v>6906427</v>
      </c>
      <c r="T5" s="94">
        <v>7099052</v>
      </c>
      <c r="U5" s="94">
        <v>7108913</v>
      </c>
      <c r="V5" s="94">
        <v>7105861</v>
      </c>
      <c r="W5" s="94">
        <v>7469690</v>
      </c>
      <c r="X5" s="94">
        <v>6768313</v>
      </c>
      <c r="Y5" s="94">
        <v>7544182</v>
      </c>
    </row>
    <row r="6" spans="1:25" s="93" customFormat="1" ht="29.25" x14ac:dyDescent="0.25">
      <c r="A6" s="91" t="s">
        <v>4</v>
      </c>
      <c r="B6" s="94">
        <v>6983663</v>
      </c>
      <c r="C6" s="94">
        <v>6395122</v>
      </c>
      <c r="D6" s="94">
        <v>7333601</v>
      </c>
      <c r="E6" s="94">
        <v>7159498</v>
      </c>
      <c r="F6" s="94">
        <v>6369910</v>
      </c>
      <c r="G6" s="94">
        <v>6831928</v>
      </c>
      <c r="H6" s="94">
        <v>6738150</v>
      </c>
      <c r="I6" s="94">
        <v>6617800</v>
      </c>
      <c r="J6" s="94">
        <v>7536301</v>
      </c>
      <c r="K6" s="94">
        <v>6943520</v>
      </c>
      <c r="L6" s="94">
        <v>6667525</v>
      </c>
      <c r="M6" s="94">
        <v>7307531</v>
      </c>
      <c r="N6" s="94">
        <v>7015192</v>
      </c>
      <c r="O6" s="94">
        <v>7392415</v>
      </c>
      <c r="P6" s="94">
        <v>7035793</v>
      </c>
      <c r="Q6" s="94">
        <v>6997781</v>
      </c>
      <c r="R6" s="94">
        <v>6672933</v>
      </c>
      <c r="S6" s="94">
        <v>6823529</v>
      </c>
      <c r="T6" s="94">
        <v>7051072</v>
      </c>
      <c r="U6" s="94">
        <v>7057252</v>
      </c>
      <c r="V6" s="94">
        <v>7060054</v>
      </c>
      <c r="W6" s="94">
        <v>7422597</v>
      </c>
      <c r="X6" s="94">
        <v>6724970</v>
      </c>
      <c r="Y6" s="94">
        <v>7490354</v>
      </c>
    </row>
    <row r="7" spans="1:25" s="93" customFormat="1" ht="29.25" x14ac:dyDescent="0.25">
      <c r="A7" s="91" t="s">
        <v>5</v>
      </c>
      <c r="B7" s="94">
        <v>120296</v>
      </c>
      <c r="C7" s="94">
        <v>87499</v>
      </c>
      <c r="D7" s="94">
        <v>93671</v>
      </c>
      <c r="E7" s="94">
        <v>89470</v>
      </c>
      <c r="F7" s="94">
        <v>83425</v>
      </c>
      <c r="G7" s="94">
        <v>80238</v>
      </c>
      <c r="H7" s="94">
        <v>74698</v>
      </c>
      <c r="I7" s="94">
        <v>68524</v>
      </c>
      <c r="J7" s="94">
        <v>70338</v>
      </c>
      <c r="K7" s="94">
        <v>71113</v>
      </c>
      <c r="L7" s="94">
        <v>71376</v>
      </c>
      <c r="M7" s="94">
        <v>80773</v>
      </c>
      <c r="N7" s="94">
        <v>74494</v>
      </c>
      <c r="O7" s="94">
        <v>68208</v>
      </c>
      <c r="P7" s="94">
        <v>56034</v>
      </c>
      <c r="Q7" s="94">
        <v>58320</v>
      </c>
      <c r="R7" s="94">
        <v>71121</v>
      </c>
      <c r="S7" s="94">
        <v>82898</v>
      </c>
      <c r="T7" s="94">
        <v>47980</v>
      </c>
      <c r="U7" s="94">
        <v>51661</v>
      </c>
      <c r="V7" s="94">
        <v>45807</v>
      </c>
      <c r="W7" s="94">
        <v>47093</v>
      </c>
      <c r="X7" s="94">
        <v>43343</v>
      </c>
      <c r="Y7" s="94">
        <v>53828</v>
      </c>
    </row>
    <row r="8" spans="1:25" s="93" customFormat="1" x14ac:dyDescent="0.25">
      <c r="A8" s="91" t="s">
        <v>64</v>
      </c>
      <c r="B8" s="95">
        <f t="shared" ref="B8:Y8" si="0">B7/B5</f>
        <v>1.6933656289401446E-2</v>
      </c>
      <c r="C8" s="95">
        <f t="shared" si="0"/>
        <v>1.3497472704327463E-2</v>
      </c>
      <c r="D8" s="95">
        <f t="shared" si="0"/>
        <v>1.2611763780833663E-2</v>
      </c>
      <c r="E8" s="95">
        <f t="shared" si="0"/>
        <v>1.2342446538596943E-2</v>
      </c>
      <c r="F8" s="95">
        <f t="shared" si="0"/>
        <v>1.2927424347256109E-2</v>
      </c>
      <c r="G8" s="95">
        <f t="shared" si="0"/>
        <v>1.1608228158872342E-2</v>
      </c>
      <c r="H8" s="95">
        <f t="shared" si="0"/>
        <v>1.09642839529078E-2</v>
      </c>
      <c r="I8" s="95">
        <f t="shared" si="0"/>
        <v>1.0248381621949519E-2</v>
      </c>
      <c r="J8" s="95">
        <f t="shared" si="0"/>
        <v>9.2469223266675327E-3</v>
      </c>
      <c r="K8" s="95">
        <f t="shared" si="0"/>
        <v>1.0137807637263418E-2</v>
      </c>
      <c r="L8" s="95">
        <f t="shared" si="0"/>
        <v>1.0591638013379333E-2</v>
      </c>
      <c r="M8" s="95">
        <f t="shared" si="0"/>
        <v>1.0932549608137401E-2</v>
      </c>
      <c r="N8" s="95">
        <f t="shared" si="0"/>
        <v>1.0507376490298724E-2</v>
      </c>
      <c r="O8" s="95">
        <f t="shared" si="0"/>
        <v>9.142400038173756E-3</v>
      </c>
      <c r="P8" s="95">
        <f t="shared" si="0"/>
        <v>7.901207967989066E-3</v>
      </c>
      <c r="Q8" s="95">
        <f t="shared" si="0"/>
        <v>8.2651878140633187E-3</v>
      </c>
      <c r="R8" s="95">
        <f t="shared" si="0"/>
        <v>1.0545734064406958E-2</v>
      </c>
      <c r="S8" s="95">
        <f t="shared" si="0"/>
        <v>1.2003022691762325E-2</v>
      </c>
      <c r="T8" s="95">
        <f t="shared" si="0"/>
        <v>6.7586489012899185E-3</v>
      </c>
      <c r="U8" s="95">
        <f t="shared" si="0"/>
        <v>7.2670744458400317E-3</v>
      </c>
      <c r="V8" s="95">
        <f t="shared" si="0"/>
        <v>6.4463687088728589E-3</v>
      </c>
      <c r="W8" s="95">
        <f t="shared" si="0"/>
        <v>6.3045454362898592E-3</v>
      </c>
      <c r="X8" s="95">
        <f t="shared" si="0"/>
        <v>6.4038114076580086E-3</v>
      </c>
      <c r="Y8" s="95">
        <f t="shared" si="0"/>
        <v>7.1350346531936799E-3</v>
      </c>
    </row>
    <row r="9" spans="1:25" s="97" customFormat="1" x14ac:dyDescent="0.25">
      <c r="A9" s="98" t="s">
        <v>65</v>
      </c>
      <c r="B9" s="100"/>
      <c r="C9" s="100"/>
      <c r="D9" s="100"/>
      <c r="E9" s="100"/>
      <c r="F9" s="100"/>
      <c r="G9" s="100"/>
      <c r="H9" s="100">
        <v>17900925.892000001</v>
      </c>
      <c r="I9" s="100">
        <v>15622183.676000001</v>
      </c>
      <c r="J9" s="100">
        <v>14936361.199999999</v>
      </c>
      <c r="K9" s="100">
        <v>12380977.830000002</v>
      </c>
      <c r="L9" s="100">
        <v>14609562.602000002</v>
      </c>
      <c r="M9" s="100">
        <v>18598675.474000003</v>
      </c>
      <c r="N9" s="100">
        <v>15924114.265999999</v>
      </c>
      <c r="O9" s="100">
        <v>17104859.993999999</v>
      </c>
      <c r="P9" s="100">
        <v>14488437.434</v>
      </c>
      <c r="Q9" s="100">
        <v>12042770.716</v>
      </c>
      <c r="R9" s="100">
        <v>9585069.5140000004</v>
      </c>
      <c r="S9" s="100">
        <v>8288240.4440000001</v>
      </c>
      <c r="T9" s="100">
        <v>8749931.1840000004</v>
      </c>
      <c r="U9" s="100">
        <v>7157863.6390000004</v>
      </c>
      <c r="V9" s="100">
        <v>5625571.6389999995</v>
      </c>
      <c r="W9" s="100">
        <v>5664436.6899999995</v>
      </c>
      <c r="X9" s="100">
        <v>4998846.0359999994</v>
      </c>
      <c r="Y9" s="100">
        <v>7033891</v>
      </c>
    </row>
    <row r="10" spans="1:25" x14ac:dyDescent="0.25">
      <c r="U10" s="99" t="s">
        <v>62</v>
      </c>
      <c r="V10" s="96" t="s">
        <v>63</v>
      </c>
    </row>
    <row r="12" spans="1:25" x14ac:dyDescent="0.25">
      <c r="G12" s="34"/>
    </row>
    <row r="13" spans="1:25" x14ac:dyDescent="0.25">
      <c r="G13" s="34"/>
    </row>
    <row r="14" spans="1:25" x14ac:dyDescent="0.25">
      <c r="G14" s="34"/>
    </row>
    <row r="15" spans="1:25" x14ac:dyDescent="0.25">
      <c r="G15" s="34"/>
    </row>
    <row r="29" spans="7:7" x14ac:dyDescent="0.25">
      <c r="G29" s="34"/>
    </row>
    <row r="30" spans="7:7" x14ac:dyDescent="0.25">
      <c r="G30" s="34"/>
    </row>
    <row r="31" spans="7:7" x14ac:dyDescent="0.25">
      <c r="G31" s="34"/>
    </row>
    <row r="32" spans="7:7" x14ac:dyDescent="0.25">
      <c r="G32" s="3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"/>
  <sheetViews>
    <sheetView workbookViewId="0"/>
  </sheetViews>
  <sheetFormatPr defaultRowHeight="15" x14ac:dyDescent="0.25"/>
  <cols>
    <col min="1" max="1" width="39.5703125" bestFit="1" customWidth="1"/>
    <col min="2" max="11" width="8" bestFit="1" customWidth="1"/>
  </cols>
  <sheetData>
    <row r="1" spans="1:24" ht="18.75" x14ac:dyDescent="0.3">
      <c r="A1" s="2" t="s">
        <v>6</v>
      </c>
    </row>
    <row r="2" spans="1:24" x14ac:dyDescent="0.25">
      <c r="A2" s="11" t="s">
        <v>7</v>
      </c>
      <c r="B2" s="12">
        <v>41821</v>
      </c>
      <c r="C2" s="12">
        <v>41852</v>
      </c>
      <c r="D2" s="12">
        <v>41883</v>
      </c>
      <c r="E2" s="12">
        <v>41913</v>
      </c>
      <c r="F2" s="12">
        <v>41944</v>
      </c>
      <c r="G2" s="12">
        <v>41974</v>
      </c>
      <c r="H2" s="12">
        <v>42005</v>
      </c>
      <c r="I2" s="21">
        <v>42036</v>
      </c>
      <c r="J2" s="21">
        <v>42064</v>
      </c>
      <c r="K2" s="21">
        <v>42095</v>
      </c>
      <c r="L2" s="21">
        <v>42125</v>
      </c>
      <c r="M2" s="21">
        <v>42156</v>
      </c>
      <c r="N2" s="21">
        <v>42186</v>
      </c>
      <c r="O2" s="21">
        <v>42217</v>
      </c>
      <c r="P2" s="21">
        <v>42248</v>
      </c>
      <c r="Q2" s="21">
        <v>42278</v>
      </c>
      <c r="R2" s="21">
        <v>42309</v>
      </c>
      <c r="S2" s="21">
        <v>42339</v>
      </c>
      <c r="T2" s="21">
        <v>42370</v>
      </c>
      <c r="U2" s="21">
        <v>42401</v>
      </c>
      <c r="V2" s="21">
        <v>42430</v>
      </c>
    </row>
    <row r="3" spans="1:24" x14ac:dyDescent="0.25">
      <c r="A3" s="9" t="s">
        <v>8</v>
      </c>
      <c r="B3" s="10">
        <v>96160</v>
      </c>
      <c r="C3" s="10">
        <v>67930</v>
      </c>
      <c r="D3" s="10">
        <v>71014</v>
      </c>
      <c r="E3" s="10">
        <v>65780</v>
      </c>
      <c r="F3" s="10">
        <v>60534</v>
      </c>
      <c r="G3" s="10">
        <v>57687</v>
      </c>
      <c r="H3" s="10">
        <v>53576</v>
      </c>
      <c r="I3" s="33">
        <v>48787</v>
      </c>
      <c r="J3" s="33">
        <v>48101</v>
      </c>
      <c r="K3" s="33">
        <v>49264</v>
      </c>
      <c r="L3" s="84">
        <v>49684</v>
      </c>
      <c r="M3" s="84">
        <v>59824</v>
      </c>
      <c r="N3" s="84">
        <v>56063</v>
      </c>
      <c r="O3" s="84">
        <v>50744</v>
      </c>
      <c r="P3" s="84">
        <v>39995</v>
      </c>
      <c r="Q3" s="84">
        <v>40262</v>
      </c>
      <c r="R3" s="84">
        <v>49054</v>
      </c>
      <c r="S3" s="84">
        <v>61965</v>
      </c>
      <c r="T3" s="84">
        <v>29654</v>
      </c>
      <c r="U3" s="84">
        <v>32381</v>
      </c>
      <c r="V3" s="84">
        <v>26060</v>
      </c>
      <c r="X3" s="101"/>
    </row>
    <row r="4" spans="1:24" x14ac:dyDescent="0.25">
      <c r="A4" s="9" t="s">
        <v>9</v>
      </c>
      <c r="B4" s="10">
        <v>58356</v>
      </c>
      <c r="C4" s="10">
        <v>35789</v>
      </c>
      <c r="D4" s="10">
        <v>35648</v>
      </c>
      <c r="E4" s="10">
        <v>37610</v>
      </c>
      <c r="F4" s="10">
        <v>37409</v>
      </c>
      <c r="G4" s="33">
        <v>37631</v>
      </c>
      <c r="H4" s="10">
        <v>32273</v>
      </c>
      <c r="I4" s="33">
        <v>25746</v>
      </c>
      <c r="J4" s="33">
        <v>23125</v>
      </c>
      <c r="K4" s="33">
        <v>25908</v>
      </c>
      <c r="L4" s="84">
        <v>27656</v>
      </c>
      <c r="M4" s="84">
        <v>28966</v>
      </c>
      <c r="N4" s="84">
        <v>32053</v>
      </c>
      <c r="O4" s="84">
        <v>26158</v>
      </c>
      <c r="P4" s="84">
        <v>18677</v>
      </c>
      <c r="Q4" s="84">
        <v>21863</v>
      </c>
      <c r="R4" s="84">
        <v>27281</v>
      </c>
      <c r="S4" s="84">
        <v>44540</v>
      </c>
      <c r="T4" s="84">
        <v>14346</v>
      </c>
      <c r="U4" s="84">
        <v>14687</v>
      </c>
      <c r="V4" s="84">
        <v>10525</v>
      </c>
    </row>
    <row r="5" spans="1:24" x14ac:dyDescent="0.25">
      <c r="A5" s="9" t="s">
        <v>10</v>
      </c>
      <c r="B5" s="10">
        <v>29634</v>
      </c>
      <c r="C5" s="10">
        <v>25302</v>
      </c>
      <c r="D5" s="10">
        <v>27857</v>
      </c>
      <c r="E5" s="10">
        <v>21242</v>
      </c>
      <c r="F5" s="10">
        <v>17901</v>
      </c>
      <c r="G5" s="33">
        <v>15792</v>
      </c>
      <c r="H5" s="10">
        <v>16927</v>
      </c>
      <c r="I5" s="33">
        <v>17450</v>
      </c>
      <c r="J5" s="33">
        <v>19442</v>
      </c>
      <c r="K5" s="33">
        <v>17841</v>
      </c>
      <c r="L5" s="84">
        <v>17804</v>
      </c>
      <c r="M5" s="84">
        <v>27232</v>
      </c>
      <c r="N5" s="84">
        <v>21811</v>
      </c>
      <c r="O5" s="84">
        <v>21739</v>
      </c>
      <c r="P5" s="84">
        <v>19376</v>
      </c>
      <c r="Q5" s="84">
        <v>16953</v>
      </c>
      <c r="R5" s="84">
        <v>19351</v>
      </c>
      <c r="S5" s="84">
        <v>15943</v>
      </c>
      <c r="T5" s="84">
        <v>14249</v>
      </c>
      <c r="U5" s="84">
        <v>15853</v>
      </c>
      <c r="V5" s="84">
        <v>14319</v>
      </c>
    </row>
    <row r="6" spans="1:24" x14ac:dyDescent="0.25">
      <c r="A6" s="9" t="s">
        <v>11</v>
      </c>
      <c r="B6" s="10">
        <v>8170</v>
      </c>
      <c r="C6" s="10">
        <v>6839</v>
      </c>
      <c r="D6" s="10">
        <v>7509</v>
      </c>
      <c r="E6" s="10">
        <v>6928</v>
      </c>
      <c r="F6" s="10">
        <v>5224</v>
      </c>
      <c r="G6" s="33">
        <v>4264</v>
      </c>
      <c r="H6" s="10">
        <v>4376</v>
      </c>
      <c r="I6" s="33">
        <v>5591</v>
      </c>
      <c r="J6" s="33">
        <v>5534</v>
      </c>
      <c r="K6" s="33">
        <v>5515</v>
      </c>
      <c r="L6" s="84">
        <v>4224</v>
      </c>
      <c r="M6" s="84">
        <v>3626</v>
      </c>
      <c r="N6" s="84">
        <v>2199</v>
      </c>
      <c r="O6" s="84">
        <v>2847</v>
      </c>
      <c r="P6" s="84">
        <v>1942</v>
      </c>
      <c r="Q6" s="84">
        <v>1446</v>
      </c>
      <c r="R6" s="84">
        <v>2422</v>
      </c>
      <c r="S6" s="84">
        <v>1482</v>
      </c>
      <c r="T6" s="84">
        <v>1059</v>
      </c>
      <c r="U6" s="84">
        <v>1841</v>
      </c>
      <c r="V6" s="84">
        <v>1216</v>
      </c>
    </row>
    <row r="7" spans="1:24" x14ac:dyDescent="0.25">
      <c r="I7" s="32"/>
      <c r="J7" s="32"/>
      <c r="K7" s="32"/>
      <c r="T7" s="83"/>
      <c r="U7" s="83"/>
      <c r="V7" s="83"/>
    </row>
    <row r="8" spans="1:24" x14ac:dyDescent="0.25">
      <c r="A8" s="15" t="s">
        <v>7</v>
      </c>
      <c r="B8" s="16">
        <v>41821</v>
      </c>
      <c r="C8" s="16">
        <v>41852</v>
      </c>
      <c r="D8" s="16">
        <v>41883</v>
      </c>
      <c r="E8" s="16">
        <v>41913</v>
      </c>
      <c r="F8" s="16">
        <v>41944</v>
      </c>
      <c r="G8" s="16">
        <v>41974</v>
      </c>
      <c r="H8" s="16">
        <v>42005</v>
      </c>
      <c r="I8" s="21">
        <v>42036</v>
      </c>
      <c r="J8" s="21">
        <v>42064</v>
      </c>
      <c r="K8" s="21">
        <v>42095</v>
      </c>
      <c r="L8" s="21">
        <v>42125</v>
      </c>
      <c r="M8" s="21">
        <v>42156</v>
      </c>
      <c r="N8" s="21">
        <v>42186</v>
      </c>
      <c r="O8" s="21">
        <v>42217</v>
      </c>
      <c r="P8" s="21">
        <v>42248</v>
      </c>
      <c r="Q8" s="21">
        <v>42278</v>
      </c>
      <c r="R8" s="21">
        <v>42309</v>
      </c>
      <c r="S8" s="21">
        <v>42339</v>
      </c>
      <c r="T8" s="21">
        <v>42339</v>
      </c>
      <c r="U8" s="21">
        <v>42401</v>
      </c>
      <c r="V8" s="21">
        <v>42430</v>
      </c>
    </row>
    <row r="9" spans="1:24" x14ac:dyDescent="0.25">
      <c r="A9" s="13" t="s">
        <v>12</v>
      </c>
      <c r="B9" s="14">
        <v>23405</v>
      </c>
      <c r="C9" s="14">
        <v>18904</v>
      </c>
      <c r="D9" s="14">
        <v>21858</v>
      </c>
      <c r="E9" s="14">
        <v>22940</v>
      </c>
      <c r="F9" s="14">
        <v>22215</v>
      </c>
      <c r="G9" s="33">
        <v>21904</v>
      </c>
      <c r="H9" s="14">
        <v>20453</v>
      </c>
      <c r="I9" s="33">
        <v>19185</v>
      </c>
      <c r="J9" s="33">
        <v>21745</v>
      </c>
      <c r="K9" s="33">
        <v>21420</v>
      </c>
      <c r="L9" s="84">
        <v>21149</v>
      </c>
      <c r="M9" s="84">
        <v>20408</v>
      </c>
      <c r="N9" s="84">
        <v>17866</v>
      </c>
      <c r="O9" s="84">
        <v>17336</v>
      </c>
      <c r="P9" s="84">
        <v>15923</v>
      </c>
      <c r="Q9" s="84">
        <v>17961</v>
      </c>
      <c r="R9" s="84">
        <v>21968</v>
      </c>
      <c r="S9" s="84">
        <v>20821</v>
      </c>
      <c r="T9" s="84">
        <v>18240</v>
      </c>
      <c r="U9" s="84">
        <v>19179</v>
      </c>
      <c r="V9" s="84">
        <v>20974</v>
      </c>
    </row>
    <row r="10" spans="1:24" x14ac:dyDescent="0.25">
      <c r="A10" s="13" t="s">
        <v>13</v>
      </c>
      <c r="B10" s="14">
        <v>19069</v>
      </c>
      <c r="C10" s="14">
        <v>15663</v>
      </c>
      <c r="D10" s="14">
        <v>18231</v>
      </c>
      <c r="E10" s="14">
        <v>19307</v>
      </c>
      <c r="F10" s="14">
        <v>18618</v>
      </c>
      <c r="G10" s="33">
        <v>18995</v>
      </c>
      <c r="H10" s="14">
        <v>17286</v>
      </c>
      <c r="I10" s="33">
        <v>16100</v>
      </c>
      <c r="J10" s="33">
        <v>18094</v>
      </c>
      <c r="K10" s="33">
        <v>18066</v>
      </c>
      <c r="L10" s="84">
        <v>17566</v>
      </c>
      <c r="M10" s="84">
        <v>16875</v>
      </c>
      <c r="N10" s="84">
        <v>15197</v>
      </c>
      <c r="O10" s="84">
        <v>15105</v>
      </c>
      <c r="P10" s="84">
        <v>13868</v>
      </c>
      <c r="Q10" s="84">
        <v>16146</v>
      </c>
      <c r="R10" s="84">
        <v>19760</v>
      </c>
      <c r="S10" s="84">
        <v>18821</v>
      </c>
      <c r="T10" s="84">
        <v>15669</v>
      </c>
      <c r="U10" s="84">
        <v>16704</v>
      </c>
      <c r="V10" s="84">
        <v>18629</v>
      </c>
    </row>
    <row r="11" spans="1:24" x14ac:dyDescent="0.25">
      <c r="A11" s="13" t="s">
        <v>14</v>
      </c>
      <c r="B11" s="14">
        <v>2885</v>
      </c>
      <c r="C11" s="14">
        <v>2414</v>
      </c>
      <c r="D11" s="14">
        <v>2690</v>
      </c>
      <c r="E11" s="14">
        <v>2599</v>
      </c>
      <c r="F11" s="14">
        <v>2167</v>
      </c>
      <c r="G11" s="33">
        <v>2000</v>
      </c>
      <c r="H11" s="14">
        <v>2280</v>
      </c>
      <c r="I11" s="33">
        <v>2311</v>
      </c>
      <c r="J11" s="33">
        <v>2760</v>
      </c>
      <c r="K11" s="33">
        <v>2427</v>
      </c>
      <c r="L11" s="84">
        <v>2347</v>
      </c>
      <c r="M11" s="84">
        <v>2135</v>
      </c>
      <c r="N11" s="84">
        <v>1707</v>
      </c>
      <c r="O11" s="84">
        <v>1562</v>
      </c>
      <c r="P11" s="84">
        <v>1577</v>
      </c>
      <c r="Q11" s="84">
        <v>1427</v>
      </c>
      <c r="R11" s="84">
        <v>1531</v>
      </c>
      <c r="S11" s="84">
        <v>1363</v>
      </c>
      <c r="T11" s="84">
        <v>1474</v>
      </c>
      <c r="U11" s="84">
        <v>1483</v>
      </c>
      <c r="V11" s="84">
        <v>1504</v>
      </c>
    </row>
    <row r="12" spans="1:24" x14ac:dyDescent="0.25">
      <c r="A12" s="13" t="s">
        <v>15</v>
      </c>
      <c r="B12" s="14">
        <v>1451</v>
      </c>
      <c r="C12" s="14">
        <v>827</v>
      </c>
      <c r="D12" s="14">
        <v>937</v>
      </c>
      <c r="E12" s="14">
        <v>1034</v>
      </c>
      <c r="F12" s="14">
        <v>1430</v>
      </c>
      <c r="G12" s="33">
        <v>909</v>
      </c>
      <c r="H12" s="14">
        <v>887</v>
      </c>
      <c r="I12" s="33">
        <v>774</v>
      </c>
      <c r="J12" s="33">
        <v>891</v>
      </c>
      <c r="K12" s="33">
        <v>927</v>
      </c>
      <c r="L12" s="84">
        <v>1236</v>
      </c>
      <c r="M12" s="84">
        <v>1398</v>
      </c>
      <c r="N12" s="84">
        <v>962</v>
      </c>
      <c r="O12" s="84">
        <v>669</v>
      </c>
      <c r="P12" s="84">
        <v>478</v>
      </c>
      <c r="Q12" s="84">
        <v>388</v>
      </c>
      <c r="R12" s="84">
        <v>677</v>
      </c>
      <c r="S12" s="84">
        <v>637</v>
      </c>
      <c r="T12" s="84">
        <v>1097</v>
      </c>
      <c r="U12" s="84">
        <v>992</v>
      </c>
      <c r="V12" s="84">
        <v>841</v>
      </c>
    </row>
    <row r="13" spans="1:24" x14ac:dyDescent="0.25">
      <c r="I13" s="32"/>
      <c r="J13" s="32"/>
      <c r="K13" s="32"/>
      <c r="T13" s="83"/>
      <c r="U13" s="83"/>
      <c r="V13" s="83"/>
    </row>
    <row r="14" spans="1:24" x14ac:dyDescent="0.25">
      <c r="A14" s="20" t="s">
        <v>7</v>
      </c>
      <c r="B14" s="21">
        <v>41821</v>
      </c>
      <c r="C14" s="21">
        <v>41852</v>
      </c>
      <c r="D14" s="21">
        <v>41883</v>
      </c>
      <c r="E14" s="21">
        <v>41913</v>
      </c>
      <c r="F14" s="21">
        <v>41944</v>
      </c>
      <c r="G14" s="21">
        <v>41974</v>
      </c>
      <c r="H14" s="21">
        <v>42005</v>
      </c>
      <c r="I14" s="21">
        <v>42036</v>
      </c>
      <c r="J14" s="21">
        <v>42064</v>
      </c>
      <c r="K14" s="21">
        <v>42095</v>
      </c>
      <c r="L14" s="21">
        <v>42125</v>
      </c>
      <c r="M14" s="21">
        <v>42156</v>
      </c>
      <c r="N14" s="21">
        <v>42186</v>
      </c>
      <c r="O14" s="21">
        <v>42217</v>
      </c>
      <c r="P14" s="21">
        <v>42248</v>
      </c>
      <c r="Q14" s="21">
        <v>42278</v>
      </c>
      <c r="R14" s="21">
        <v>42309</v>
      </c>
      <c r="S14" s="21">
        <v>42339</v>
      </c>
      <c r="T14" s="21">
        <v>42339</v>
      </c>
      <c r="U14" s="21">
        <v>42401</v>
      </c>
      <c r="V14" s="21">
        <v>42430</v>
      </c>
    </row>
    <row r="15" spans="1:24" x14ac:dyDescent="0.25">
      <c r="A15" s="18" t="s">
        <v>16</v>
      </c>
      <c r="B15" s="19">
        <v>731</v>
      </c>
      <c r="C15" s="19">
        <v>665</v>
      </c>
      <c r="D15" s="19">
        <v>799</v>
      </c>
      <c r="E15" s="19">
        <v>750</v>
      </c>
      <c r="F15" s="19">
        <v>676</v>
      </c>
      <c r="G15" s="33">
        <v>647</v>
      </c>
      <c r="H15" s="19">
        <v>669</v>
      </c>
      <c r="I15" s="33">
        <v>552</v>
      </c>
      <c r="J15" s="33">
        <v>492</v>
      </c>
      <c r="K15" s="33">
        <v>429</v>
      </c>
      <c r="L15" s="84">
        <v>543</v>
      </c>
      <c r="M15" s="84">
        <v>541</v>
      </c>
      <c r="N15" s="84">
        <v>565</v>
      </c>
      <c r="O15" s="84">
        <v>128</v>
      </c>
      <c r="P15" s="84">
        <v>116</v>
      </c>
      <c r="Q15" s="84">
        <v>97</v>
      </c>
      <c r="R15" s="84">
        <v>99</v>
      </c>
      <c r="S15" s="84">
        <v>112</v>
      </c>
      <c r="T15" s="84">
        <v>86</v>
      </c>
      <c r="U15" s="84">
        <v>101</v>
      </c>
      <c r="V15" s="84">
        <v>59</v>
      </c>
    </row>
    <row r="16" spans="1:24" x14ac:dyDescent="0.25">
      <c r="A16" s="18" t="s">
        <v>17</v>
      </c>
      <c r="B16" s="19">
        <v>352</v>
      </c>
      <c r="C16" s="19">
        <v>316</v>
      </c>
      <c r="D16" s="19">
        <v>393</v>
      </c>
      <c r="E16" s="19">
        <v>374</v>
      </c>
      <c r="F16" s="19">
        <v>317</v>
      </c>
      <c r="G16" s="33">
        <v>279</v>
      </c>
      <c r="H16" s="19">
        <v>254</v>
      </c>
      <c r="I16" s="33">
        <v>205</v>
      </c>
      <c r="J16" s="33">
        <v>183</v>
      </c>
      <c r="K16" s="33">
        <v>169</v>
      </c>
      <c r="L16" s="84">
        <v>225</v>
      </c>
      <c r="M16" s="84">
        <v>217</v>
      </c>
      <c r="N16" s="84">
        <v>156</v>
      </c>
      <c r="O16" s="84">
        <v>62</v>
      </c>
      <c r="P16" s="84">
        <v>67</v>
      </c>
      <c r="Q16" s="84">
        <v>45</v>
      </c>
      <c r="R16" s="84">
        <v>37</v>
      </c>
      <c r="S16" s="84">
        <v>69</v>
      </c>
      <c r="T16" s="84">
        <v>38</v>
      </c>
      <c r="U16" s="84">
        <v>53</v>
      </c>
      <c r="V16" s="84">
        <v>21</v>
      </c>
    </row>
    <row r="17" spans="1:22" x14ac:dyDescent="0.25">
      <c r="A17" s="18" t="s">
        <v>18</v>
      </c>
      <c r="B17" s="19">
        <v>374</v>
      </c>
      <c r="C17" s="19">
        <v>347</v>
      </c>
      <c r="D17" s="19">
        <v>400</v>
      </c>
      <c r="E17" s="19">
        <v>367</v>
      </c>
      <c r="F17" s="19">
        <v>355</v>
      </c>
      <c r="G17" s="33">
        <v>365</v>
      </c>
      <c r="H17" s="19">
        <v>412</v>
      </c>
      <c r="I17" s="33">
        <v>344</v>
      </c>
      <c r="J17" s="33">
        <v>306</v>
      </c>
      <c r="K17" s="33">
        <v>257</v>
      </c>
      <c r="L17" s="84">
        <v>312</v>
      </c>
      <c r="M17" s="84">
        <v>321</v>
      </c>
      <c r="N17" s="84">
        <v>408</v>
      </c>
      <c r="O17" s="84">
        <v>65</v>
      </c>
      <c r="P17" s="84">
        <v>49</v>
      </c>
      <c r="Q17" s="84">
        <v>52</v>
      </c>
      <c r="R17" s="84">
        <v>62</v>
      </c>
      <c r="S17" s="84">
        <v>40</v>
      </c>
      <c r="T17" s="84">
        <v>46</v>
      </c>
      <c r="U17" s="84">
        <v>47</v>
      </c>
      <c r="V17" s="84">
        <v>37</v>
      </c>
    </row>
    <row r="18" spans="1:22" x14ac:dyDescent="0.25">
      <c r="A18" s="18" t="s">
        <v>19</v>
      </c>
      <c r="B18" s="19">
        <v>5</v>
      </c>
      <c r="C18" s="19">
        <v>2</v>
      </c>
      <c r="D18" s="19">
        <v>6</v>
      </c>
      <c r="E18" s="19">
        <v>9</v>
      </c>
      <c r="F18" s="19">
        <v>4</v>
      </c>
      <c r="G18" s="33">
        <v>3</v>
      </c>
      <c r="H18" s="19">
        <v>3</v>
      </c>
      <c r="I18" s="33">
        <v>3</v>
      </c>
      <c r="J18" s="33">
        <v>3</v>
      </c>
      <c r="K18" s="33">
        <v>3</v>
      </c>
      <c r="L18" s="84">
        <v>6</v>
      </c>
      <c r="M18" s="84">
        <v>3</v>
      </c>
      <c r="N18" s="84">
        <v>1</v>
      </c>
      <c r="O18" s="84">
        <v>1</v>
      </c>
      <c r="P18" s="84">
        <v>0</v>
      </c>
      <c r="Q18" s="84">
        <v>0</v>
      </c>
      <c r="R18" s="84">
        <v>0</v>
      </c>
      <c r="S18" s="84">
        <v>3</v>
      </c>
      <c r="T18" s="84">
        <v>2</v>
      </c>
      <c r="U18" s="84">
        <v>1</v>
      </c>
      <c r="V18" s="84">
        <v>1</v>
      </c>
    </row>
    <row r="21" spans="1:22" x14ac:dyDescent="0.25">
      <c r="G21" s="32"/>
    </row>
    <row r="22" spans="1:22" x14ac:dyDescent="0.25">
      <c r="G22" s="32"/>
    </row>
    <row r="23" spans="1:22" x14ac:dyDescent="0.25">
      <c r="G23" s="32"/>
    </row>
    <row r="24" spans="1:22" x14ac:dyDescent="0.25">
      <c r="G24" s="3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Z17" sqref="Z17"/>
    </sheetView>
  </sheetViews>
  <sheetFormatPr defaultRowHeight="15" x14ac:dyDescent="0.25"/>
  <cols>
    <col min="1" max="28" width="9.710937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" sqref="N1"/>
    </sheetView>
  </sheetViews>
  <sheetFormatPr defaultRowHeight="15" x14ac:dyDescent="0.25"/>
  <cols>
    <col min="1" max="29" width="9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" sqref="N1"/>
    </sheetView>
  </sheetViews>
  <sheetFormatPr defaultRowHeight="15" x14ac:dyDescent="0.25"/>
  <cols>
    <col min="1" max="25" width="9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" sqref="N1"/>
    </sheetView>
  </sheetViews>
  <sheetFormatPr defaultRowHeight="15" x14ac:dyDescent="0.25"/>
  <cols>
    <col min="1" max="25" width="9.71093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topLeftCell="A2" zoomScaleNormal="100" workbookViewId="0">
      <selection activeCell="Z33" sqref="Z33"/>
    </sheetView>
  </sheetViews>
  <sheetFormatPr defaultRowHeight="15" x14ac:dyDescent="0.25"/>
  <cols>
    <col min="1" max="1" width="14.7109375" customWidth="1"/>
    <col min="2" max="7" width="9.7109375" customWidth="1"/>
    <col min="8" max="8" width="9.7109375" style="17" customWidth="1"/>
    <col min="9" max="11" width="9.7109375" style="32" customWidth="1"/>
    <col min="12" max="14" width="9.7109375" customWidth="1"/>
  </cols>
  <sheetData>
    <row r="1" spans="1:22" ht="18.75" x14ac:dyDescent="0.3">
      <c r="A1" s="2" t="s">
        <v>35</v>
      </c>
    </row>
    <row r="2" spans="1:22" x14ac:dyDescent="0.25">
      <c r="A2" s="36" t="s">
        <v>20</v>
      </c>
      <c r="B2" s="37">
        <v>41821</v>
      </c>
      <c r="C2" s="37">
        <v>41852</v>
      </c>
      <c r="D2" s="37">
        <v>41883</v>
      </c>
      <c r="E2" s="37">
        <v>41913</v>
      </c>
      <c r="F2" s="37">
        <v>41944</v>
      </c>
      <c r="G2" s="37">
        <v>41974</v>
      </c>
      <c r="H2" s="37">
        <v>42005</v>
      </c>
      <c r="I2" s="37">
        <v>42036</v>
      </c>
      <c r="J2" s="37">
        <v>42064</v>
      </c>
      <c r="K2" s="37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35" t="s">
        <v>23</v>
      </c>
      <c r="B3" s="35">
        <v>1644</v>
      </c>
      <c r="C3" s="35">
        <v>1752</v>
      </c>
      <c r="D3" s="35">
        <v>1792</v>
      </c>
      <c r="E3" s="35">
        <v>1606</v>
      </c>
      <c r="F3" s="35">
        <v>1695</v>
      </c>
      <c r="G3" s="35">
        <v>1529</v>
      </c>
      <c r="H3" s="35">
        <v>927</v>
      </c>
      <c r="I3" s="35">
        <v>736</v>
      </c>
      <c r="J3" s="35">
        <v>608</v>
      </c>
      <c r="K3" s="35">
        <v>1004</v>
      </c>
      <c r="L3" s="88">
        <v>908</v>
      </c>
      <c r="M3" s="88">
        <v>1492</v>
      </c>
      <c r="N3" s="88">
        <v>1764</v>
      </c>
      <c r="O3" s="88">
        <v>1830</v>
      </c>
      <c r="P3" s="88">
        <v>1109</v>
      </c>
      <c r="Q3" s="88">
        <v>891</v>
      </c>
      <c r="R3" s="88">
        <v>742</v>
      </c>
      <c r="S3" s="88">
        <v>745</v>
      </c>
      <c r="T3" s="88">
        <v>647</v>
      </c>
      <c r="U3" s="88">
        <v>448</v>
      </c>
      <c r="V3" s="88">
        <v>283</v>
      </c>
    </row>
    <row r="4" spans="1:22" x14ac:dyDescent="0.25">
      <c r="A4" s="35" t="s">
        <v>22</v>
      </c>
      <c r="B4" s="35">
        <v>3041</v>
      </c>
      <c r="C4" s="35">
        <v>1947</v>
      </c>
      <c r="D4" s="35">
        <v>2123</v>
      </c>
      <c r="E4" s="35">
        <v>2547</v>
      </c>
      <c r="F4" s="35">
        <v>2955</v>
      </c>
      <c r="G4" s="35">
        <v>2427</v>
      </c>
      <c r="H4" s="35">
        <v>1908</v>
      </c>
      <c r="I4" s="35">
        <v>1514</v>
      </c>
      <c r="J4" s="35">
        <v>1762</v>
      </c>
      <c r="K4" s="35">
        <v>2489</v>
      </c>
      <c r="L4" s="88">
        <v>1859</v>
      </c>
      <c r="M4" s="88">
        <v>2535</v>
      </c>
      <c r="N4" s="88">
        <v>2348</v>
      </c>
      <c r="O4" s="88">
        <v>1904</v>
      </c>
      <c r="P4" s="88">
        <v>1707</v>
      </c>
      <c r="Q4" s="88">
        <v>1529</v>
      </c>
      <c r="R4" s="88">
        <v>1770</v>
      </c>
      <c r="S4" s="88">
        <v>1855</v>
      </c>
      <c r="T4" s="88">
        <v>1033</v>
      </c>
      <c r="U4" s="88">
        <v>683</v>
      </c>
      <c r="V4" s="88">
        <v>603</v>
      </c>
    </row>
    <row r="5" spans="1:22" x14ac:dyDescent="0.25">
      <c r="A5" s="35" t="s">
        <v>21</v>
      </c>
      <c r="B5" s="35">
        <v>7998</v>
      </c>
      <c r="C5" s="35">
        <v>5112</v>
      </c>
      <c r="D5" s="35">
        <v>10743</v>
      </c>
      <c r="E5" s="35">
        <v>10735</v>
      </c>
      <c r="F5" s="35">
        <v>12313</v>
      </c>
      <c r="G5" s="35">
        <v>7097</v>
      </c>
      <c r="H5" s="35">
        <v>5287</v>
      </c>
      <c r="I5" s="35">
        <v>6713</v>
      </c>
      <c r="J5" s="35">
        <v>6962</v>
      </c>
      <c r="K5" s="35">
        <v>6100</v>
      </c>
      <c r="L5" s="88">
        <v>6548</v>
      </c>
      <c r="M5" s="88">
        <v>6449</v>
      </c>
      <c r="N5" s="88">
        <v>5562</v>
      </c>
      <c r="O5" s="88">
        <v>5460</v>
      </c>
      <c r="P5" s="88">
        <v>6226</v>
      </c>
      <c r="Q5" s="88">
        <v>6470</v>
      </c>
      <c r="R5" s="88">
        <v>8854</v>
      </c>
      <c r="S5" s="88">
        <v>15145</v>
      </c>
      <c r="T5" s="88">
        <v>4045</v>
      </c>
      <c r="U5" s="88">
        <v>4563</v>
      </c>
      <c r="V5" s="88">
        <v>3690</v>
      </c>
    </row>
    <row r="7" spans="1:22" ht="15" customHeight="1" x14ac:dyDescent="0.25"/>
    <row r="8" spans="1:22" ht="15" customHeight="1" x14ac:dyDescent="0.25"/>
    <row r="9" spans="1:22" ht="15" customHeight="1" x14ac:dyDescent="0.25"/>
    <row r="10" spans="1:22" ht="15" customHeight="1" x14ac:dyDescent="0.25"/>
    <row r="11" spans="1:22" ht="15" customHeight="1" x14ac:dyDescent="0.25"/>
    <row r="12" spans="1:22" ht="15" customHeight="1" x14ac:dyDescent="0.25"/>
    <row r="13" spans="1:22" ht="15" customHeight="1" x14ac:dyDescent="0.25"/>
    <row r="14" spans="1:22" ht="15" customHeight="1" x14ac:dyDescent="0.25"/>
    <row r="15" spans="1:22" ht="15" customHeight="1" x14ac:dyDescent="0.25"/>
    <row r="16" spans="1:22" ht="15" customHeight="1" x14ac:dyDescent="0.25"/>
    <row r="17" spans="1:22" ht="15" customHeight="1" x14ac:dyDescent="0.25"/>
    <row r="18" spans="1:22" ht="15" customHeight="1" x14ac:dyDescent="0.25"/>
    <row r="19" spans="1:22" ht="15" customHeight="1" x14ac:dyDescent="0.25"/>
    <row r="20" spans="1:22" ht="15" customHeight="1" x14ac:dyDescent="0.25"/>
    <row r="21" spans="1:22" ht="15" customHeight="1" x14ac:dyDescent="0.25"/>
    <row r="22" spans="1:22" ht="15" customHeight="1" x14ac:dyDescent="0.25"/>
    <row r="23" spans="1:22" ht="15" customHeight="1" x14ac:dyDescent="0.25"/>
    <row r="24" spans="1:22" ht="15" customHeight="1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ht="15" customHeight="1" x14ac:dyDescent="0.25">
      <c r="A25" s="88" t="s">
        <v>27</v>
      </c>
      <c r="B25" s="88">
        <v>6505</v>
      </c>
      <c r="C25" s="88">
        <v>4976</v>
      </c>
      <c r="D25" s="88">
        <v>6941</v>
      </c>
      <c r="E25" s="88">
        <v>5898</v>
      </c>
      <c r="F25" s="88">
        <v>5980</v>
      </c>
      <c r="G25" s="88">
        <v>4983</v>
      </c>
      <c r="H25" s="88">
        <v>3828</v>
      </c>
      <c r="I25" s="88">
        <v>3266</v>
      </c>
      <c r="J25" s="88">
        <v>3320</v>
      </c>
      <c r="K25" s="88">
        <v>3377</v>
      </c>
      <c r="L25" s="88">
        <v>2687</v>
      </c>
      <c r="M25" s="88">
        <v>4458</v>
      </c>
      <c r="N25" s="88">
        <v>5143</v>
      </c>
      <c r="O25" s="88">
        <v>5527</v>
      </c>
      <c r="P25" s="88">
        <v>4249</v>
      </c>
      <c r="Q25" s="88">
        <v>3115</v>
      </c>
      <c r="R25" s="88">
        <v>2671</v>
      </c>
      <c r="S25" s="88">
        <v>3221</v>
      </c>
      <c r="T25" s="88">
        <v>2121</v>
      </c>
      <c r="U25" s="88">
        <v>1617</v>
      </c>
      <c r="V25" s="88">
        <v>933</v>
      </c>
    </row>
    <row r="26" spans="1:22" ht="15" customHeight="1" x14ac:dyDescent="0.25">
      <c r="A26" s="88" t="s">
        <v>26</v>
      </c>
      <c r="B26" s="88">
        <v>4553</v>
      </c>
      <c r="C26" s="88">
        <v>3077</v>
      </c>
      <c r="D26" s="88">
        <v>6798</v>
      </c>
      <c r="E26" s="88">
        <v>7910</v>
      </c>
      <c r="F26" s="88">
        <v>9135</v>
      </c>
      <c r="G26" s="88">
        <v>4945</v>
      </c>
      <c r="H26" s="88">
        <v>3478</v>
      </c>
      <c r="I26" s="88">
        <v>4404</v>
      </c>
      <c r="J26" s="88">
        <v>4822</v>
      </c>
      <c r="K26" s="88">
        <v>4757</v>
      </c>
      <c r="L26" s="88">
        <v>5108</v>
      </c>
      <c r="M26" s="88">
        <v>4763</v>
      </c>
      <c r="N26" s="88">
        <v>3687</v>
      </c>
      <c r="O26" s="88">
        <v>3072</v>
      </c>
      <c r="P26" s="88">
        <v>4014</v>
      </c>
      <c r="Q26" s="88">
        <v>4538</v>
      </c>
      <c r="R26" s="88">
        <v>6524</v>
      </c>
      <c r="S26" s="88">
        <v>11305</v>
      </c>
      <c r="T26" s="88">
        <v>2855</v>
      </c>
      <c r="U26" s="88">
        <v>3216</v>
      </c>
      <c r="V26" s="88">
        <v>2716</v>
      </c>
    </row>
    <row r="27" spans="1:22" x14ac:dyDescent="0.25">
      <c r="A27" s="88" t="s">
        <v>25</v>
      </c>
      <c r="B27" s="88">
        <v>1625</v>
      </c>
      <c r="C27" s="88">
        <v>758</v>
      </c>
      <c r="D27" s="88">
        <v>919</v>
      </c>
      <c r="E27" s="88">
        <v>1080</v>
      </c>
      <c r="F27" s="88">
        <v>1848</v>
      </c>
      <c r="G27" s="88">
        <v>1125</v>
      </c>
      <c r="H27" s="88">
        <v>816</v>
      </c>
      <c r="I27" s="88">
        <v>1293</v>
      </c>
      <c r="J27" s="88">
        <v>1190</v>
      </c>
      <c r="K27" s="88">
        <v>1459</v>
      </c>
      <c r="L27" s="88">
        <v>1520</v>
      </c>
      <c r="M27" s="88">
        <v>1255</v>
      </c>
      <c r="N27" s="88">
        <v>844</v>
      </c>
      <c r="O27" s="88">
        <v>595</v>
      </c>
      <c r="P27" s="88">
        <v>779</v>
      </c>
      <c r="Q27" s="88">
        <v>1237</v>
      </c>
      <c r="R27" s="88">
        <v>2171</v>
      </c>
      <c r="S27" s="88">
        <v>3219</v>
      </c>
      <c r="T27" s="88">
        <v>749</v>
      </c>
      <c r="U27" s="88">
        <v>861</v>
      </c>
      <c r="V27" s="88">
        <v>927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X35" sqref="X35"/>
    </sheetView>
  </sheetViews>
  <sheetFormatPr defaultRowHeight="15" x14ac:dyDescent="0.25"/>
  <cols>
    <col min="1" max="1" width="14.7109375" customWidth="1"/>
    <col min="2" max="7" width="9.7109375" customWidth="1"/>
    <col min="8" max="8" width="9.7109375" style="22" customWidth="1"/>
    <col min="9" max="11" width="9.7109375" style="38" customWidth="1"/>
    <col min="12" max="14" width="9.7109375" customWidth="1"/>
  </cols>
  <sheetData>
    <row r="1" spans="1:22" ht="18.75" x14ac:dyDescent="0.3">
      <c r="A1" s="2" t="s">
        <v>36</v>
      </c>
    </row>
    <row r="2" spans="1:22" x14ac:dyDescent="0.25">
      <c r="A2" s="41" t="s">
        <v>20</v>
      </c>
      <c r="B2" s="42">
        <v>41821</v>
      </c>
      <c r="C2" s="42">
        <v>41852</v>
      </c>
      <c r="D2" s="42">
        <v>41883</v>
      </c>
      <c r="E2" s="42">
        <v>41913</v>
      </c>
      <c r="F2" s="42">
        <v>41944</v>
      </c>
      <c r="G2" s="42">
        <v>41974</v>
      </c>
      <c r="H2" s="42">
        <v>42005</v>
      </c>
      <c r="I2" s="42">
        <v>42036</v>
      </c>
      <c r="J2" s="42">
        <v>42064</v>
      </c>
      <c r="K2" s="42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  <c r="T2" s="90">
        <v>42370</v>
      </c>
      <c r="U2" s="90">
        <v>42401</v>
      </c>
      <c r="V2" s="90">
        <v>42430</v>
      </c>
    </row>
    <row r="3" spans="1:22" x14ac:dyDescent="0.25">
      <c r="A3" s="40" t="s">
        <v>30</v>
      </c>
      <c r="B3" s="39">
        <v>4579</v>
      </c>
      <c r="C3" s="39">
        <v>3972</v>
      </c>
      <c r="D3" s="39">
        <v>4294</v>
      </c>
      <c r="E3" s="39">
        <v>3727</v>
      </c>
      <c r="F3" s="39">
        <v>2833</v>
      </c>
      <c r="G3" s="39">
        <v>2590</v>
      </c>
      <c r="H3" s="39">
        <v>1233</v>
      </c>
      <c r="I3" s="39">
        <v>1182</v>
      </c>
      <c r="J3" s="39">
        <v>852</v>
      </c>
      <c r="K3" s="39">
        <v>2063</v>
      </c>
      <c r="L3" s="84">
        <v>2339</v>
      </c>
      <c r="M3" s="84">
        <v>2329</v>
      </c>
      <c r="N3" s="84">
        <v>2047</v>
      </c>
      <c r="O3" s="84">
        <v>1226</v>
      </c>
      <c r="P3" s="84">
        <v>856</v>
      </c>
      <c r="Q3" s="84">
        <v>710</v>
      </c>
      <c r="R3" s="84">
        <v>815</v>
      </c>
      <c r="S3" s="84">
        <v>437</v>
      </c>
      <c r="T3" s="84">
        <v>363</v>
      </c>
      <c r="U3" s="84">
        <v>250</v>
      </c>
      <c r="V3" s="84">
        <v>156</v>
      </c>
    </row>
    <row r="4" spans="1:22" x14ac:dyDescent="0.25">
      <c r="A4" s="40" t="s">
        <v>29</v>
      </c>
      <c r="B4" s="39">
        <v>8238</v>
      </c>
      <c r="C4" s="39">
        <v>6698</v>
      </c>
      <c r="D4" s="39">
        <v>6485</v>
      </c>
      <c r="E4" s="39">
        <v>6996</v>
      </c>
      <c r="F4" s="39">
        <v>5551</v>
      </c>
      <c r="G4" s="39">
        <v>7661</v>
      </c>
      <c r="H4" s="39">
        <v>4739</v>
      </c>
      <c r="I4" s="39">
        <v>4363</v>
      </c>
      <c r="J4" s="39">
        <v>3046</v>
      </c>
      <c r="K4" s="39">
        <v>5231</v>
      </c>
      <c r="L4" s="84">
        <v>5396</v>
      </c>
      <c r="M4" s="84">
        <v>5606</v>
      </c>
      <c r="N4" s="84">
        <v>4585</v>
      </c>
      <c r="O4" s="84">
        <v>3991</v>
      </c>
      <c r="P4" s="84">
        <v>2887</v>
      </c>
      <c r="Q4" s="84">
        <v>4416</v>
      </c>
      <c r="R4" s="84">
        <v>4233</v>
      </c>
      <c r="S4" s="84">
        <v>2473</v>
      </c>
      <c r="T4" s="84">
        <v>1547</v>
      </c>
      <c r="U4" s="84">
        <v>1311</v>
      </c>
      <c r="V4" s="84">
        <v>806</v>
      </c>
    </row>
    <row r="5" spans="1:22" x14ac:dyDescent="0.25">
      <c r="A5" s="40" t="s">
        <v>28</v>
      </c>
      <c r="B5" s="39">
        <v>32856</v>
      </c>
      <c r="C5" s="39">
        <v>16308</v>
      </c>
      <c r="D5" s="39">
        <v>10211</v>
      </c>
      <c r="E5" s="39">
        <v>11999</v>
      </c>
      <c r="F5" s="39">
        <v>12062</v>
      </c>
      <c r="G5" s="39">
        <v>16327</v>
      </c>
      <c r="H5" s="39">
        <v>18179</v>
      </c>
      <c r="I5" s="39">
        <v>11238</v>
      </c>
      <c r="J5" s="39">
        <v>9895</v>
      </c>
      <c r="K5" s="39">
        <v>9021</v>
      </c>
      <c r="L5" s="84">
        <v>10606</v>
      </c>
      <c r="M5" s="84">
        <v>10555</v>
      </c>
      <c r="N5" s="84">
        <v>15747</v>
      </c>
      <c r="O5" s="84">
        <v>11747</v>
      </c>
      <c r="P5" s="84">
        <v>5892</v>
      </c>
      <c r="Q5" s="84">
        <v>7847</v>
      </c>
      <c r="R5" s="84">
        <v>10867</v>
      </c>
      <c r="S5" s="84">
        <v>23885</v>
      </c>
      <c r="T5" s="84">
        <v>6711</v>
      </c>
      <c r="U5" s="84">
        <v>7432</v>
      </c>
      <c r="V5" s="84">
        <v>4987</v>
      </c>
    </row>
    <row r="24" spans="1:22" x14ac:dyDescent="0.25">
      <c r="A24" s="89" t="s">
        <v>24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  <c r="T24" s="90">
        <v>42370</v>
      </c>
      <c r="U24" s="90">
        <v>42401</v>
      </c>
      <c r="V24" s="90">
        <v>42430</v>
      </c>
    </row>
    <row r="25" spans="1:22" x14ac:dyDescent="0.25">
      <c r="A25" s="88" t="s">
        <v>33</v>
      </c>
      <c r="B25" s="88">
        <v>23783</v>
      </c>
      <c r="C25" s="88">
        <v>15749</v>
      </c>
      <c r="D25" s="88">
        <v>14097</v>
      </c>
      <c r="E25" s="88">
        <v>12954</v>
      </c>
      <c r="F25" s="88">
        <v>9267</v>
      </c>
      <c r="G25" s="88">
        <v>12308</v>
      </c>
      <c r="H25" s="88">
        <v>9874</v>
      </c>
      <c r="I25" s="88">
        <v>7945</v>
      </c>
      <c r="J25" s="88">
        <v>5703</v>
      </c>
      <c r="K25" s="88">
        <v>7570</v>
      </c>
      <c r="L25" s="88">
        <v>8705</v>
      </c>
      <c r="M25" s="88">
        <v>10079</v>
      </c>
      <c r="N25" s="88">
        <v>11487</v>
      </c>
      <c r="O25" s="88">
        <v>9030</v>
      </c>
      <c r="P25" s="88">
        <v>5091</v>
      </c>
      <c r="Q25" s="88">
        <v>6775</v>
      </c>
      <c r="R25" s="88">
        <v>5739</v>
      </c>
      <c r="S25" s="88">
        <v>5051</v>
      </c>
      <c r="T25" s="88">
        <v>2613</v>
      </c>
      <c r="U25" s="88">
        <v>2119</v>
      </c>
      <c r="V25" s="88">
        <v>881</v>
      </c>
    </row>
    <row r="26" spans="1:22" x14ac:dyDescent="0.25">
      <c r="A26" s="88" t="s">
        <v>32</v>
      </c>
      <c r="B26" s="88">
        <v>17988</v>
      </c>
      <c r="C26" s="88">
        <v>9695</v>
      </c>
      <c r="D26" s="88">
        <v>5626</v>
      </c>
      <c r="E26" s="88">
        <v>7783</v>
      </c>
      <c r="F26" s="88">
        <v>8605</v>
      </c>
      <c r="G26" s="88">
        <v>11157</v>
      </c>
      <c r="H26" s="88">
        <v>11013</v>
      </c>
      <c r="I26" s="88">
        <v>7069</v>
      </c>
      <c r="J26" s="88">
        <v>6309</v>
      </c>
      <c r="K26" s="88">
        <v>6694</v>
      </c>
      <c r="L26" s="88">
        <v>7685</v>
      </c>
      <c r="M26" s="88">
        <v>6783</v>
      </c>
      <c r="N26" s="88">
        <v>9338</v>
      </c>
      <c r="O26" s="88">
        <v>6714</v>
      </c>
      <c r="P26" s="88">
        <v>3563</v>
      </c>
      <c r="Q26" s="88">
        <v>4888</v>
      </c>
      <c r="R26" s="88">
        <v>7488</v>
      </c>
      <c r="S26" s="88">
        <v>16923</v>
      </c>
      <c r="T26" s="88">
        <v>4352</v>
      </c>
      <c r="U26" s="88">
        <v>5102</v>
      </c>
      <c r="V26" s="88">
        <v>3682</v>
      </c>
    </row>
    <row r="27" spans="1:22" x14ac:dyDescent="0.25">
      <c r="A27" s="88" t="s">
        <v>31</v>
      </c>
      <c r="B27" s="88">
        <v>3902</v>
      </c>
      <c r="C27" s="88">
        <v>1534</v>
      </c>
      <c r="D27" s="88">
        <v>1267</v>
      </c>
      <c r="E27" s="88">
        <v>1985</v>
      </c>
      <c r="F27" s="88">
        <v>2574</v>
      </c>
      <c r="G27" s="88">
        <v>3113</v>
      </c>
      <c r="H27" s="88">
        <v>3264</v>
      </c>
      <c r="I27" s="88">
        <v>1769</v>
      </c>
      <c r="J27" s="88">
        <v>1781</v>
      </c>
      <c r="K27" s="88">
        <v>2051</v>
      </c>
      <c r="L27" s="88">
        <v>1951</v>
      </c>
      <c r="M27" s="88">
        <v>1628</v>
      </c>
      <c r="N27" s="88">
        <v>1554</v>
      </c>
      <c r="O27" s="88">
        <v>1220</v>
      </c>
      <c r="P27" s="88">
        <v>981</v>
      </c>
      <c r="Q27" s="88">
        <v>1310</v>
      </c>
      <c r="R27" s="88">
        <v>2688</v>
      </c>
      <c r="S27" s="88">
        <v>4821</v>
      </c>
      <c r="T27" s="88">
        <v>1656</v>
      </c>
      <c r="U27" s="88">
        <v>1772</v>
      </c>
      <c r="V27" s="88">
        <v>1386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Charts</vt:lpstr>
      </vt:variant>
      <vt:variant>
        <vt:i4>1</vt:i4>
      </vt:variant>
    </vt:vector>
  </HeadingPairs>
  <TitlesOfParts>
    <vt:vector size="20" baseType="lpstr">
      <vt:lpstr>Process_Assumptions</vt:lpstr>
      <vt:lpstr>Read Statistics</vt:lpstr>
      <vt:lpstr>Analyzed Reads by SO</vt:lpstr>
      <vt:lpstr>Analyzed Reads_All</vt:lpstr>
      <vt:lpstr>Analyzed Reads_AMSR</vt:lpstr>
      <vt:lpstr>Analyzed Reads_AMSM</vt:lpstr>
      <vt:lpstr>Analyzed Reads_Unkown</vt:lpstr>
      <vt:lpstr>AMSR_Cycle Reads_Less Than</vt:lpstr>
      <vt:lpstr>AMSR_Cycle_Reads_Greater Than</vt:lpstr>
      <vt:lpstr>AMSR_Move InOut_Less Than</vt:lpstr>
      <vt:lpstr>AMSR_MoveInOut_Greater Than</vt:lpstr>
      <vt:lpstr>AMSR_Switch_Less Than</vt:lpstr>
      <vt:lpstr>AMSR_Switch_Greater Than</vt:lpstr>
      <vt:lpstr>AMSM_Cycle Reads_Less Than</vt:lpstr>
      <vt:lpstr>AMSM_Cycle Reads_Greater Than</vt:lpstr>
      <vt:lpstr>AMSM_MoveInOut_Less Than</vt:lpstr>
      <vt:lpstr>AMSM_MoveInOut_Greater Than</vt:lpstr>
      <vt:lpstr>AMSM_Switch_Less Than</vt:lpstr>
      <vt:lpstr>AMSM_Switch_Greater Than</vt:lpstr>
      <vt:lpstr>Read_Stats_Summary_Chart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Roberts, Randy</dc:creator>
  <cp:lastModifiedBy>Roberts, Randy</cp:lastModifiedBy>
  <dcterms:created xsi:type="dcterms:W3CDTF">2015-01-19T15:59:53Z</dcterms:created>
  <dcterms:modified xsi:type="dcterms:W3CDTF">2016-07-18T15:12:54Z</dcterms:modified>
</cp:coreProperties>
</file>